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5" yWindow="60" windowWidth="12795" windowHeight="14550"/>
  </bookViews>
  <sheets>
    <sheet name="co222_14" sheetId="1" r:id="rId1"/>
    <sheet name="Stability_Analysis" sheetId="3" r:id="rId2"/>
    <sheet name="Trt 1_4" sheetId="5" r:id="rId3"/>
    <sheet name="Weather" sheetId="4" r:id="rId4"/>
  </sheets>
  <definedNames>
    <definedName name="OLE_LINK1" localSheetId="3">Weather!#REF!</definedName>
    <definedName name="_xlnm.Print_Titles" localSheetId="0">co222_14!$1:$1</definedName>
  </definedNames>
  <calcPr calcId="145621"/>
</workbook>
</file>

<file path=xl/calcChain.xml><?xml version="1.0" encoding="utf-8"?>
<calcChain xmlns="http://schemas.openxmlformats.org/spreadsheetml/2006/main">
  <c r="P3" i="4" l="1"/>
  <c r="M2083" i="1" l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082" i="1"/>
  <c r="AA4" i="3" l="1"/>
  <c r="AA43" i="3"/>
  <c r="AA5" i="3" l="1"/>
  <c r="AA6" i="3"/>
  <c r="AA7" i="3"/>
  <c r="AA8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E5" i="3"/>
  <c r="AF5" i="3"/>
  <c r="AG5" i="3"/>
  <c r="AH5" i="3"/>
  <c r="AE6" i="3"/>
  <c r="AF6" i="3"/>
  <c r="AG6" i="3"/>
  <c r="AH6" i="3"/>
  <c r="AE7" i="3"/>
  <c r="AF7" i="3"/>
  <c r="AG7" i="3"/>
  <c r="AH7" i="3"/>
  <c r="AE8" i="3"/>
  <c r="AF8" i="3"/>
  <c r="AG8" i="3"/>
  <c r="AH8" i="3"/>
  <c r="AE11" i="3"/>
  <c r="AF11" i="3"/>
  <c r="AG11" i="3"/>
  <c r="AH11" i="3"/>
  <c r="AE12" i="3"/>
  <c r="AF12" i="3"/>
  <c r="AG12" i="3"/>
  <c r="AH12" i="3"/>
  <c r="AE13" i="3"/>
  <c r="AF13" i="3"/>
  <c r="AG13" i="3"/>
  <c r="AH13" i="3"/>
  <c r="AE14" i="3"/>
  <c r="AF14" i="3"/>
  <c r="AG14" i="3"/>
  <c r="AH14" i="3"/>
  <c r="AE15" i="3"/>
  <c r="AF15" i="3"/>
  <c r="AG15" i="3"/>
  <c r="AH15" i="3"/>
  <c r="AE16" i="3"/>
  <c r="AF16" i="3"/>
  <c r="AG16" i="3"/>
  <c r="AH16" i="3"/>
  <c r="AE17" i="3"/>
  <c r="AF17" i="3"/>
  <c r="AG17" i="3"/>
  <c r="AH17" i="3"/>
  <c r="AE18" i="3"/>
  <c r="AF18" i="3"/>
  <c r="AG18" i="3"/>
  <c r="AH18" i="3"/>
  <c r="AE19" i="3"/>
  <c r="AF19" i="3"/>
  <c r="AG19" i="3"/>
  <c r="AH19" i="3"/>
  <c r="AE20" i="3"/>
  <c r="AF20" i="3"/>
  <c r="AG20" i="3"/>
  <c r="AH20" i="3"/>
  <c r="AE21" i="3"/>
  <c r="AF21" i="3"/>
  <c r="AG21" i="3"/>
  <c r="AH21" i="3"/>
  <c r="AE22" i="3"/>
  <c r="AF22" i="3"/>
  <c r="AG22" i="3"/>
  <c r="AH22" i="3"/>
  <c r="AE23" i="3"/>
  <c r="AF23" i="3"/>
  <c r="AG23" i="3"/>
  <c r="AH23" i="3"/>
  <c r="AE24" i="3"/>
  <c r="AF24" i="3"/>
  <c r="AG24" i="3"/>
  <c r="AH24" i="3"/>
  <c r="AE25" i="3"/>
  <c r="AF25" i="3"/>
  <c r="AG25" i="3"/>
  <c r="AH25" i="3"/>
  <c r="AE26" i="3"/>
  <c r="AF26" i="3"/>
  <c r="AG26" i="3"/>
  <c r="AH26" i="3"/>
  <c r="AE27" i="3"/>
  <c r="AF27" i="3"/>
  <c r="AG27" i="3"/>
  <c r="AH27" i="3"/>
  <c r="AE28" i="3"/>
  <c r="AF28" i="3"/>
  <c r="AG28" i="3"/>
  <c r="AH28" i="3"/>
  <c r="AE29" i="3"/>
  <c r="AF29" i="3"/>
  <c r="AG29" i="3"/>
  <c r="AH29" i="3"/>
  <c r="AE31" i="3"/>
  <c r="AF31" i="3"/>
  <c r="AG31" i="3"/>
  <c r="AH31" i="3"/>
  <c r="AE32" i="3"/>
  <c r="AF32" i="3"/>
  <c r="AG32" i="3"/>
  <c r="AH32" i="3"/>
  <c r="AE33" i="3"/>
  <c r="AF33" i="3"/>
  <c r="AG33" i="3"/>
  <c r="AH33" i="3"/>
  <c r="AE34" i="3"/>
  <c r="AF34" i="3"/>
  <c r="AG34" i="3"/>
  <c r="AH34" i="3"/>
  <c r="AE35" i="3"/>
  <c r="AF35" i="3"/>
  <c r="AG35" i="3"/>
  <c r="AH35" i="3"/>
  <c r="AE36" i="3"/>
  <c r="AF36" i="3"/>
  <c r="AG36" i="3"/>
  <c r="AH36" i="3"/>
  <c r="AE37" i="3"/>
  <c r="AF37" i="3"/>
  <c r="AG37" i="3"/>
  <c r="AH37" i="3"/>
  <c r="AE38" i="3"/>
  <c r="AF38" i="3"/>
  <c r="AG38" i="3"/>
  <c r="AH38" i="3"/>
  <c r="AE39" i="3"/>
  <c r="AF39" i="3"/>
  <c r="AG39" i="3"/>
  <c r="AH39" i="3"/>
  <c r="AE40" i="3"/>
  <c r="AF40" i="3"/>
  <c r="AG40" i="3"/>
  <c r="AH40" i="3"/>
  <c r="AE41" i="3"/>
  <c r="AF41" i="3"/>
  <c r="AG41" i="3"/>
  <c r="AH41" i="3"/>
  <c r="AI41" i="3"/>
  <c r="AE42" i="3"/>
  <c r="AF42" i="3"/>
  <c r="AG42" i="3"/>
  <c r="AH42" i="3"/>
  <c r="AE43" i="3"/>
  <c r="AF43" i="3"/>
  <c r="AG43" i="3"/>
  <c r="AH43" i="3"/>
  <c r="AE4" i="3"/>
  <c r="AF4" i="3"/>
  <c r="AG4" i="3"/>
  <c r="AH4" i="3"/>
  <c r="Y5" i="3"/>
  <c r="AI5" i="3" s="1"/>
  <c r="Y6" i="3"/>
  <c r="AI6" i="3" s="1"/>
  <c r="Y7" i="3"/>
  <c r="AI7" i="3" s="1"/>
  <c r="Y8" i="3"/>
  <c r="AI8" i="3" s="1"/>
  <c r="Y11" i="3"/>
  <c r="AI11" i="3" s="1"/>
  <c r="Y12" i="3"/>
  <c r="AI12" i="3" s="1"/>
  <c r="Y13" i="3"/>
  <c r="AI13" i="3" s="1"/>
  <c r="Y14" i="3"/>
  <c r="AI14" i="3" s="1"/>
  <c r="Y15" i="3"/>
  <c r="AI15" i="3" s="1"/>
  <c r="Y16" i="3"/>
  <c r="AI16" i="3" s="1"/>
  <c r="Y17" i="3"/>
  <c r="AI17" i="3" s="1"/>
  <c r="Y18" i="3"/>
  <c r="AI18" i="3" s="1"/>
  <c r="Y19" i="3"/>
  <c r="AI19" i="3" s="1"/>
  <c r="Y20" i="3"/>
  <c r="AI20" i="3" s="1"/>
  <c r="Y21" i="3"/>
  <c r="AI21" i="3" s="1"/>
  <c r="Y22" i="3"/>
  <c r="AI22" i="3" s="1"/>
  <c r="Y23" i="3"/>
  <c r="AI23" i="3" s="1"/>
  <c r="Y24" i="3"/>
  <c r="AI24" i="3" s="1"/>
  <c r="Y25" i="3"/>
  <c r="AI25" i="3" s="1"/>
  <c r="Y26" i="3"/>
  <c r="AI26" i="3" s="1"/>
  <c r="Y27" i="3"/>
  <c r="AI27" i="3" s="1"/>
  <c r="Y28" i="3"/>
  <c r="AI28" i="3" s="1"/>
  <c r="Y29" i="3"/>
  <c r="AI29" i="3" s="1"/>
  <c r="Y30" i="3"/>
  <c r="Y31" i="3"/>
  <c r="AI31" i="3" s="1"/>
  <c r="Y32" i="3"/>
  <c r="AI32" i="3" s="1"/>
  <c r="Y33" i="3"/>
  <c r="AI33" i="3" s="1"/>
  <c r="Y34" i="3"/>
  <c r="AI34" i="3" s="1"/>
  <c r="Y35" i="3"/>
  <c r="AI35" i="3" s="1"/>
  <c r="Y36" i="3"/>
  <c r="AI36" i="3" s="1"/>
  <c r="Y37" i="3"/>
  <c r="AI37" i="3" s="1"/>
  <c r="Y38" i="3"/>
  <c r="AI38" i="3" s="1"/>
  <c r="Y39" i="3"/>
  <c r="AI39" i="3" s="1"/>
  <c r="Y40" i="3"/>
  <c r="AI40" i="3" s="1"/>
  <c r="Y41" i="3"/>
  <c r="Y42" i="3"/>
  <c r="AI42" i="3" s="1"/>
  <c r="Y43" i="3"/>
  <c r="AI43" i="3" s="1"/>
  <c r="Y4" i="3"/>
  <c r="AI4" i="3" s="1"/>
  <c r="T5" i="3"/>
  <c r="AD5" i="3" s="1"/>
  <c r="T6" i="3"/>
  <c r="AD6" i="3" s="1"/>
  <c r="T7" i="3"/>
  <c r="AD7" i="3" s="1"/>
  <c r="T8" i="3"/>
  <c r="AD8" i="3" s="1"/>
  <c r="T11" i="3"/>
  <c r="AD11" i="3" s="1"/>
  <c r="T12" i="3"/>
  <c r="AD12" i="3" s="1"/>
  <c r="T13" i="3"/>
  <c r="AD13" i="3" s="1"/>
  <c r="T14" i="3"/>
  <c r="AD14" i="3" s="1"/>
  <c r="T15" i="3"/>
  <c r="AD15" i="3" s="1"/>
  <c r="T16" i="3"/>
  <c r="AD16" i="3" s="1"/>
  <c r="T17" i="3"/>
  <c r="AD17" i="3" s="1"/>
  <c r="T18" i="3"/>
  <c r="AD18" i="3" s="1"/>
  <c r="T19" i="3"/>
  <c r="AD19" i="3" s="1"/>
  <c r="T20" i="3"/>
  <c r="AD20" i="3" s="1"/>
  <c r="T21" i="3"/>
  <c r="AD21" i="3" s="1"/>
  <c r="T22" i="3"/>
  <c r="AD22" i="3" s="1"/>
  <c r="T23" i="3"/>
  <c r="AD23" i="3" s="1"/>
  <c r="T24" i="3"/>
  <c r="AD24" i="3" s="1"/>
  <c r="T25" i="3"/>
  <c r="AD25" i="3" s="1"/>
  <c r="T26" i="3"/>
  <c r="AD26" i="3" s="1"/>
  <c r="T27" i="3"/>
  <c r="AD27" i="3" s="1"/>
  <c r="T28" i="3"/>
  <c r="AD28" i="3" s="1"/>
  <c r="T29" i="3"/>
  <c r="AD29" i="3" s="1"/>
  <c r="T30" i="3"/>
  <c r="T31" i="3"/>
  <c r="AD31" i="3" s="1"/>
  <c r="T32" i="3"/>
  <c r="AD32" i="3" s="1"/>
  <c r="T33" i="3"/>
  <c r="AD33" i="3" s="1"/>
  <c r="T34" i="3"/>
  <c r="AD34" i="3" s="1"/>
  <c r="T35" i="3"/>
  <c r="AD35" i="3" s="1"/>
  <c r="T36" i="3"/>
  <c r="AD36" i="3" s="1"/>
  <c r="T37" i="3"/>
  <c r="AD37" i="3" s="1"/>
  <c r="T38" i="3"/>
  <c r="AD38" i="3" s="1"/>
  <c r="T39" i="3"/>
  <c r="AD39" i="3" s="1"/>
  <c r="T40" i="3"/>
  <c r="AD40" i="3" s="1"/>
  <c r="T41" i="3"/>
  <c r="AD41" i="3" s="1"/>
  <c r="T42" i="3"/>
  <c r="AD42" i="3" s="1"/>
  <c r="T43" i="3"/>
  <c r="AD43" i="3" s="1"/>
  <c r="T4" i="3"/>
  <c r="AD4" i="3" s="1"/>
  <c r="R44" i="4"/>
  <c r="R43" i="4"/>
  <c r="R42" i="4"/>
  <c r="N4" i="4"/>
  <c r="N5" i="4"/>
  <c r="N6" i="4"/>
  <c r="N7" i="4"/>
  <c r="N8" i="4"/>
  <c r="S8" i="4" s="1"/>
  <c r="N9" i="4"/>
  <c r="N10" i="4"/>
  <c r="S10" i="4" s="1"/>
  <c r="N11" i="4"/>
  <c r="N12" i="4"/>
  <c r="N13" i="4"/>
  <c r="N14" i="4"/>
  <c r="N15" i="4"/>
  <c r="N16" i="4"/>
  <c r="N17" i="4"/>
  <c r="N18" i="4"/>
  <c r="S18" i="4" s="1"/>
  <c r="N19" i="4"/>
  <c r="N20" i="4"/>
  <c r="N21" i="4"/>
  <c r="N22" i="4"/>
  <c r="N23" i="4"/>
  <c r="N24" i="4"/>
  <c r="S24" i="4" s="1"/>
  <c r="N25" i="4"/>
  <c r="N26" i="4"/>
  <c r="S26" i="4" s="1"/>
  <c r="N27" i="4"/>
  <c r="N28" i="4"/>
  <c r="N29" i="4"/>
  <c r="N30" i="4"/>
  <c r="N31" i="4"/>
  <c r="N32" i="4"/>
  <c r="N33" i="4"/>
  <c r="N34" i="4"/>
  <c r="S34" i="4" s="1"/>
  <c r="N35" i="4"/>
  <c r="N36" i="4"/>
  <c r="N37" i="4"/>
  <c r="N38" i="4"/>
  <c r="N39" i="4"/>
  <c r="N40" i="4"/>
  <c r="S40" i="4" s="1"/>
  <c r="N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3" i="4"/>
  <c r="P40" i="4"/>
  <c r="P39" i="4"/>
  <c r="P38" i="4"/>
  <c r="M1925" i="1"/>
  <c r="M1924" i="1"/>
  <c r="M1923" i="1"/>
  <c r="M1922" i="1"/>
  <c r="M1921" i="1"/>
  <c r="M1920" i="1"/>
  <c r="M1919" i="1"/>
  <c r="M1918" i="1"/>
  <c r="M1917" i="1"/>
  <c r="M1916" i="1"/>
  <c r="M1915" i="1"/>
  <c r="M1914" i="1"/>
  <c r="M1913" i="1"/>
  <c r="M1912" i="1"/>
  <c r="M1911" i="1"/>
  <c r="M1910" i="1"/>
  <c r="M1909" i="1"/>
  <c r="M1908" i="1"/>
  <c r="M1907" i="1"/>
  <c r="M1906" i="1"/>
  <c r="M1905" i="1"/>
  <c r="M1904" i="1"/>
  <c r="M1903" i="1"/>
  <c r="M1902" i="1"/>
  <c r="M1901" i="1"/>
  <c r="M1900" i="1"/>
  <c r="M1899" i="1"/>
  <c r="M1898" i="1"/>
  <c r="M1897" i="1"/>
  <c r="M1896" i="1"/>
  <c r="M1895" i="1"/>
  <c r="M1894" i="1"/>
  <c r="M1893" i="1"/>
  <c r="M1892" i="1"/>
  <c r="M1891" i="1"/>
  <c r="M1890" i="1"/>
  <c r="M1889" i="1"/>
  <c r="M1888" i="1"/>
  <c r="M1887" i="1"/>
  <c r="M1886" i="1"/>
  <c r="M1885" i="1"/>
  <c r="M1884" i="1"/>
  <c r="M1883" i="1"/>
  <c r="M1882" i="1"/>
  <c r="M1881" i="1"/>
  <c r="M1880" i="1"/>
  <c r="M1879" i="1"/>
  <c r="M1878" i="1"/>
  <c r="M1877" i="1"/>
  <c r="M1876" i="1"/>
  <c r="M1875" i="1"/>
  <c r="M1874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P37" i="4"/>
  <c r="P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8" i="4"/>
  <c r="P29" i="4"/>
  <c r="P30" i="4"/>
  <c r="P31" i="4"/>
  <c r="P32" i="4"/>
  <c r="P33" i="4"/>
  <c r="P34" i="4"/>
  <c r="P35" i="4"/>
  <c r="P36" i="4"/>
  <c r="M1799" i="1"/>
  <c r="M1771" i="1"/>
  <c r="M1772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800" i="1"/>
  <c r="M1801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770" i="1"/>
  <c r="M1562" i="1"/>
  <c r="M1563" i="1"/>
  <c r="M1564" i="1"/>
  <c r="M1566" i="1"/>
  <c r="M1567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2" i="1"/>
  <c r="M1593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10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458" i="1"/>
  <c r="D5" i="3"/>
  <c r="D6" i="3"/>
  <c r="D7" i="3"/>
  <c r="D8" i="3"/>
  <c r="D9" i="3"/>
  <c r="D10" i="3"/>
  <c r="D18" i="3"/>
  <c r="D12" i="3"/>
  <c r="D13" i="3"/>
  <c r="D14" i="3"/>
  <c r="D15" i="3"/>
  <c r="D16" i="3"/>
  <c r="K14" i="3"/>
  <c r="K15" i="3"/>
  <c r="K16" i="3"/>
  <c r="K5" i="3"/>
  <c r="K6" i="3"/>
  <c r="K7" i="3"/>
  <c r="K8" i="3"/>
  <c r="K9" i="3"/>
  <c r="K10" i="3"/>
  <c r="K18" i="3"/>
  <c r="K12" i="3"/>
  <c r="K13" i="3"/>
  <c r="K4" i="3"/>
  <c r="D4" i="3"/>
  <c r="S32" i="4" l="1"/>
  <c r="S16" i="4"/>
  <c r="S38" i="4"/>
  <c r="S30" i="4"/>
  <c r="S22" i="4"/>
  <c r="S14" i="4"/>
  <c r="S6" i="4"/>
  <c r="S36" i="4"/>
  <c r="S28" i="4"/>
  <c r="S20" i="4"/>
  <c r="S12" i="4"/>
  <c r="S4" i="4"/>
  <c r="S39" i="4"/>
  <c r="S35" i="4"/>
  <c r="S31" i="4"/>
  <c r="S27" i="4"/>
  <c r="S23" i="4"/>
  <c r="S19" i="4"/>
  <c r="S15" i="4"/>
  <c r="S11" i="4"/>
  <c r="S7" i="4"/>
  <c r="S42" i="4" s="1"/>
  <c r="S3" i="4"/>
  <c r="S37" i="4"/>
  <c r="S33" i="4"/>
  <c r="S29" i="4"/>
  <c r="S25" i="4"/>
  <c r="S21" i="4"/>
  <c r="S17" i="4"/>
  <c r="S13" i="4"/>
  <c r="S43" i="4" s="1"/>
  <c r="S9" i="4"/>
  <c r="S5" i="4"/>
  <c r="S44" i="4" l="1"/>
</calcChain>
</file>

<file path=xl/sharedStrings.xml><?xml version="1.0" encoding="utf-8"?>
<sst xmlns="http://schemas.openxmlformats.org/spreadsheetml/2006/main" count="19594" uniqueCount="95">
  <si>
    <t>YR</t>
  </si>
  <si>
    <t>REP</t>
  </si>
  <si>
    <t>TRT</t>
  </si>
  <si>
    <t>BUAC</t>
  </si>
  <si>
    <t>KGHA</t>
  </si>
  <si>
    <t>GN</t>
  </si>
  <si>
    <t>GP</t>
  </si>
  <si>
    <t>GK</t>
  </si>
  <si>
    <t>SPH</t>
  </si>
  <si>
    <t>BI</t>
  </si>
  <si>
    <t>SN</t>
  </si>
  <si>
    <t>SP</t>
  </si>
  <si>
    <t>SK</t>
  </si>
  <si>
    <t>MOIST</t>
  </si>
  <si>
    <t>.</t>
  </si>
  <si>
    <t>Organic C</t>
  </si>
  <si>
    <t>Total N</t>
  </si>
  <si>
    <t>Year</t>
  </si>
  <si>
    <t>NRATE</t>
  </si>
  <si>
    <t>NUE</t>
  </si>
  <si>
    <t>mean</t>
  </si>
  <si>
    <t>t40</t>
  </si>
  <si>
    <t>t80</t>
  </si>
  <si>
    <t>t120</t>
  </si>
  <si>
    <t>t0</t>
  </si>
  <si>
    <t>Grain N uptake</t>
  </si>
  <si>
    <t>For each location, N uptake must reach a minimum value before NUE can increase</t>
  </si>
  <si>
    <t>Planting Date</t>
  </si>
  <si>
    <t>Harvest Date</t>
  </si>
  <si>
    <t>Variety</t>
  </si>
  <si>
    <t>Scout 66</t>
  </si>
  <si>
    <t>Triumph 64</t>
  </si>
  <si>
    <t>Osage</t>
  </si>
  <si>
    <t>TAM 101</t>
  </si>
  <si>
    <t>Month</t>
  </si>
  <si>
    <t>Jan</t>
  </si>
  <si>
    <t>Feb</t>
  </si>
  <si>
    <t>Mar</t>
  </si>
  <si>
    <t>Cummulative Rainfall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</si>
  <si>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</si>
  <si>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</si>
  <si>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</si>
  <si>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</si>
  <si>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</si>
  <si>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</si>
  <si>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</si>
  <si>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</si>
  <si>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</si>
  <si>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Stillwater 222</t>
  </si>
  <si>
    <t>RI</t>
  </si>
  <si>
    <t>0-60-40</t>
  </si>
  <si>
    <t>120-90-40</t>
  </si>
  <si>
    <t>Karl</t>
  </si>
  <si>
    <t>Tonkawa</t>
  </si>
  <si>
    <t>Custer</t>
  </si>
  <si>
    <t>Endurance</t>
  </si>
  <si>
    <t>120-60-40</t>
  </si>
  <si>
    <t>Trt. 1</t>
  </si>
  <si>
    <t>Trt. 4</t>
  </si>
  <si>
    <t>OKField</t>
  </si>
  <si>
    <t>kg/ha</t>
  </si>
  <si>
    <t>YP0</t>
  </si>
  <si>
    <t>min</t>
  </si>
  <si>
    <t>max</t>
  </si>
  <si>
    <t>OK Field</t>
  </si>
  <si>
    <t>P2174</t>
  </si>
  <si>
    <t>N Demand</t>
  </si>
  <si>
    <t>avg.</t>
  </si>
  <si>
    <t xml:space="preserve">Axiom applied after emergence, </t>
  </si>
  <si>
    <t>Followed by Powerflex, a few weeks after Axiom,</t>
  </si>
  <si>
    <t>Spring green up  Axial,</t>
  </si>
  <si>
    <t xml:space="preserve">If rye is still present at hollow stem, Axial. </t>
  </si>
  <si>
    <t>no harvest in 2009 due to italian ryegrass problem</t>
  </si>
  <si>
    <t>Fall 2009:</t>
  </si>
  <si>
    <t>no data</t>
  </si>
  <si>
    <t>Scout66</t>
  </si>
  <si>
    <t>Triumph64</t>
  </si>
  <si>
    <t>TAM101</t>
  </si>
  <si>
    <t>Env. Mean</t>
  </si>
  <si>
    <t>Max Yield</t>
  </si>
  <si>
    <t>bu/ac</t>
  </si>
  <si>
    <t>GoLead</t>
  </si>
  <si>
    <t>Centerfield</t>
  </si>
  <si>
    <t>NDVI</t>
  </si>
  <si>
    <t>3/20/2011, F6</t>
  </si>
  <si>
    <t>3/1/2011, F4</t>
  </si>
  <si>
    <t xml:space="preserve"> </t>
  </si>
  <si>
    <t>year</t>
  </si>
  <si>
    <t>trt</t>
  </si>
  <si>
    <t>buac</t>
  </si>
  <si>
    <t>No-tillage Initiated</t>
  </si>
  <si>
    <t>OK9935C</t>
  </si>
  <si>
    <t>Doublstop-CL</t>
  </si>
  <si>
    <t>72 GDD &gt;0</t>
  </si>
  <si>
    <t>81 GDD &gt;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</si>
</sst>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indexed="8"/>
      <name val="MS Sans Serif"/>
      <family val="2"/>
    </font>
    <font>
      <sz val="8"/>
      <name val="MS Sans Serif"/>
      <family val="2"/>
    </font>
    <font>
      <sz val="10"/>
      <color rgb="FF000080"/>
      <name val="Arial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</fonts>
  <fills count="4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0" fontId="5" fillId="0" borderId="0"/>
    <xf numFmtId="0" fontId="4" fillId="0" borderId="0"/>
    <xf numFmtId="0" fontId="3" fillId="0" borderId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5" applyNumberFormat="0" applyAlignment="0" applyProtection="0"/>
    <xf numFmtId="0" fontId="22" fillId="15" borderId="6" applyNumberFormat="0" applyAlignment="0" applyProtection="0"/>
    <xf numFmtId="0" fontId="23" fillId="15" borderId="5" applyNumberFormat="0" applyAlignment="0" applyProtection="0"/>
    <xf numFmtId="0" fontId="24" fillId="0" borderId="7" applyNumberFormat="0" applyFill="0" applyAlignment="0" applyProtection="0"/>
    <xf numFmtId="0" fontId="25" fillId="16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9" fillId="41" borderId="0" applyNumberFormat="0" applyBorder="0" applyAlignment="0" applyProtection="0"/>
    <xf numFmtId="0" fontId="2" fillId="0" borderId="0"/>
    <xf numFmtId="0" fontId="2" fillId="17" borderId="9" applyNumberFormat="0" applyFont="0" applyAlignment="0" applyProtection="0"/>
    <xf numFmtId="0" fontId="1" fillId="0" borderId="0"/>
    <xf numFmtId="0" fontId="1" fillId="17" borderId="9" applyNumberFormat="0" applyFont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</cellStyleXfs>
  <cellXfs count="66">
    <xf numFmtId="0" fontId="0" fillId="0" borderId="0" xfId="0"/>
    <xf numFmtId="0" fontId="7" fillId="0" borderId="0" xfId="0" applyFont="1"/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0" fillId="2" borderId="0" xfId="0" applyFill="1" applyAlignment="1">
      <alignment horizontal="left"/>
    </xf>
    <xf numFmtId="14" fontId="0" fillId="0" borderId="0" xfId="0" applyNumberFormat="1" applyAlignment="1">
      <alignment horizontal="left"/>
    </xf>
    <xf numFmtId="11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4" fontId="8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top"/>
    </xf>
    <xf numFmtId="0" fontId="0" fillId="0" borderId="0" xfId="0" applyAlignment="1">
      <alignment horizontal="left" wrapText="1"/>
    </xf>
    <xf numFmtId="0" fontId="7" fillId="2" borderId="0" xfId="0" applyFont="1" applyFill="1" applyAlignment="1">
      <alignment horizontal="left"/>
    </xf>
    <xf numFmtId="15" fontId="0" fillId="0" borderId="0" xfId="0" applyNumberFormat="1" applyAlignment="1">
      <alignment horizontal="left"/>
    </xf>
    <xf numFmtId="0" fontId="7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12" fillId="0" borderId="0" xfId="0" applyFont="1"/>
    <xf numFmtId="0" fontId="0" fillId="4" borderId="0" xfId="0" applyFill="1" applyAlignment="1">
      <alignment horizontal="left"/>
    </xf>
    <xf numFmtId="0" fontId="0" fillId="4" borderId="0" xfId="0" applyFill="1"/>
    <xf numFmtId="0" fontId="7" fillId="5" borderId="0" xfId="0" applyFont="1" applyFill="1" applyAlignment="1">
      <alignment horizontal="left"/>
    </xf>
    <xf numFmtId="0" fontId="6" fillId="6" borderId="0" xfId="0" applyFont="1" applyFill="1"/>
    <xf numFmtId="0" fontId="7" fillId="7" borderId="0" xfId="0" applyFont="1" applyFill="1"/>
    <xf numFmtId="0" fontId="7" fillId="8" borderId="0" xfId="0" applyFont="1" applyFill="1" applyAlignment="1">
      <alignment horizontal="left"/>
    </xf>
    <xf numFmtId="0" fontId="7" fillId="8" borderId="0" xfId="0" applyFont="1" applyFill="1"/>
    <xf numFmtId="0" fontId="5" fillId="2" borderId="1" xfId="1" applyFill="1" applyBorder="1"/>
    <xf numFmtId="16" fontId="6" fillId="0" borderId="0" xfId="0" applyNumberFormat="1" applyFont="1" applyAlignment="1">
      <alignment horizontal="left"/>
    </xf>
    <xf numFmtId="164" fontId="0" fillId="0" borderId="0" xfId="0" applyNumberFormat="1"/>
    <xf numFmtId="0" fontId="6" fillId="9" borderId="0" xfId="0" applyFont="1" applyFill="1" applyAlignment="1">
      <alignment horizontal="left"/>
    </xf>
    <xf numFmtId="0" fontId="13" fillId="10" borderId="0" xfId="0" applyFont="1" applyFill="1" applyAlignment="1">
      <alignment horizontal="left"/>
    </xf>
    <xf numFmtId="164" fontId="4" fillId="0" borderId="0" xfId="2" applyNumberFormat="1"/>
    <xf numFmtId="164" fontId="4" fillId="0" borderId="0" xfId="2" applyNumberFormat="1"/>
    <xf numFmtId="0" fontId="0" fillId="0" borderId="0" xfId="0"/>
    <xf numFmtId="0" fontId="0" fillId="0" borderId="0" xfId="0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4" borderId="0" xfId="0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4" borderId="0" xfId="0" applyFill="1" applyBorder="1" applyAlignment="1">
      <alignment horizontal="left"/>
    </xf>
    <xf numFmtId="2" fontId="0" fillId="4" borderId="0" xfId="0" applyNumberFormat="1" applyFill="1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center"/>
    </xf>
    <xf numFmtId="2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164" fontId="0" fillId="4" borderId="0" xfId="0" applyNumberFormat="1" applyFill="1" applyAlignment="1">
      <alignment horizontal="right"/>
    </xf>
    <xf numFmtId="0" fontId="3" fillId="0" borderId="0" xfId="3"/>
    <xf numFmtId="0" fontId="6" fillId="0" borderId="0" xfId="0" applyFont="1"/>
    <xf numFmtId="0" fontId="5" fillId="2" borderId="0" xfId="1" applyFill="1" applyBorder="1"/>
    <xf numFmtId="15" fontId="0" fillId="2" borderId="0" xfId="0" applyNumberFormat="1" applyFill="1" applyAlignment="1">
      <alignment horizontal="left"/>
    </xf>
    <xf numFmtId="0" fontId="0" fillId="2" borderId="0" xfId="0" applyFill="1"/>
    <xf numFmtId="0" fontId="0" fillId="2" borderId="0" xfId="0" applyFill="1" applyBorder="1" applyAlignment="1">
      <alignment horizontal="left"/>
    </xf>
    <xf numFmtId="15" fontId="7" fillId="2" borderId="0" xfId="0" applyNumberFormat="1" applyFont="1" applyFill="1" applyAlignment="1">
      <alignment horizontal="left"/>
    </xf>
    <xf numFmtId="0" fontId="2" fillId="0" borderId="0" xfId="44"/>
    <xf numFmtId="2" fontId="30" fillId="0" borderId="0" xfId="0" applyNumberFormat="1" applyFont="1" applyBorder="1" applyAlignment="1">
      <alignment horizontal="center"/>
    </xf>
    <xf numFmtId="0" fontId="2" fillId="0" borderId="0" xfId="44"/>
    <xf numFmtId="1" fontId="30" fillId="0" borderId="0" xfId="0" applyNumberFormat="1" applyFont="1" applyBorder="1" applyAlignment="1">
      <alignment horizontal="center"/>
    </xf>
    <xf numFmtId="164" fontId="30" fillId="0" borderId="0" xfId="0" applyNumberFormat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1" fillId="0" borderId="0" xfId="46"/>
    <xf numFmtId="0" fontId="1" fillId="0" borderId="0" xfId="46"/>
    <xf numFmtId="0" fontId="1" fillId="0" borderId="0" xfId="46"/>
  </cellXfs>
  <cellStyles count="60">
    <cellStyle name="20% - Accent1" xfId="21" builtinId="30" customBuiltin="1"/>
    <cellStyle name="20% - Accent1 2" xfId="48"/>
    <cellStyle name="20% - Accent2" xfId="25" builtinId="34" customBuiltin="1"/>
    <cellStyle name="20% - Accent2 2" xfId="50"/>
    <cellStyle name="20% - Accent3" xfId="29" builtinId="38" customBuiltin="1"/>
    <cellStyle name="20% - Accent3 2" xfId="52"/>
    <cellStyle name="20% - Accent4" xfId="33" builtinId="42" customBuiltin="1"/>
    <cellStyle name="20% - Accent4 2" xfId="54"/>
    <cellStyle name="20% - Accent5" xfId="37" builtinId="46" customBuiltin="1"/>
    <cellStyle name="20% - Accent5 2" xfId="56"/>
    <cellStyle name="20% - Accent6" xfId="41" builtinId="50" customBuiltin="1"/>
    <cellStyle name="20% - Accent6 2" xfId="58"/>
    <cellStyle name="40% - Accent1" xfId="22" builtinId="31" customBuiltin="1"/>
    <cellStyle name="40% - Accent1 2" xfId="49"/>
    <cellStyle name="40% - Accent2" xfId="26" builtinId="35" customBuiltin="1"/>
    <cellStyle name="40% - Accent2 2" xfId="51"/>
    <cellStyle name="40% - Accent3" xfId="30" builtinId="39" customBuiltin="1"/>
    <cellStyle name="40% - Accent3 2" xfId="53"/>
    <cellStyle name="40% - Accent4" xfId="34" builtinId="43" customBuiltin="1"/>
    <cellStyle name="40% - Accent4 2" xfId="55"/>
    <cellStyle name="40% - Accent5" xfId="38" builtinId="47" customBuiltin="1"/>
    <cellStyle name="40% - Accent5 2" xfId="57"/>
    <cellStyle name="40% - Accent6" xfId="42" builtinId="51" customBuiltin="1"/>
    <cellStyle name="40% - Accent6 2" xfId="59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1"/>
    <cellStyle name="Normal 3" xfId="2"/>
    <cellStyle name="Normal 4" xfId="3"/>
    <cellStyle name="Normal 5" xfId="44"/>
    <cellStyle name="Normal 6" xfId="46"/>
    <cellStyle name="Note 2" xfId="45"/>
    <cellStyle name="Note 3" xfId="47"/>
    <cellStyle name="Output" xfId="13" builtinId="21" customBuiltin="1"/>
    <cellStyle name="Title" xfId="4" builtinId="15" customBuiltin="1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78615071283164"/>
          <c:y val="5.5970149253731373E-2"/>
          <c:w val="0.69042769857433861"/>
          <c:h val="0.649253731343285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Stability_Analysis!$L$3</c:f>
              <c:strCache>
                <c:ptCount val="1"/>
                <c:pt idx="0">
                  <c:v>t0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Stability_Analysis!$K$5:$K$17</c:f>
              <c:numCache>
                <c:formatCode>General</c:formatCode>
                <c:ptCount val="13"/>
                <c:pt idx="0">
                  <c:v>41.143050000000002</c:v>
                </c:pt>
                <c:pt idx="1">
                  <c:v>47.359762500000002</c:v>
                </c:pt>
                <c:pt idx="2">
                  <c:v>43.328784999999996</c:v>
                </c:pt>
                <c:pt idx="3">
                  <c:v>21.411684575000002</c:v>
                </c:pt>
                <c:pt idx="4">
                  <c:v>49.983926249999996</c:v>
                </c:pt>
                <c:pt idx="5">
                  <c:v>33.505671249999999</c:v>
                </c:pt>
                <c:pt idx="7">
                  <c:v>38.748936700000002</c:v>
                </c:pt>
                <c:pt idx="8">
                  <c:v>30.415390075000001</c:v>
                </c:pt>
                <c:pt idx="9">
                  <c:v>35.596781374999999</c:v>
                </c:pt>
                <c:pt idx="10">
                  <c:v>31.71768475</c:v>
                </c:pt>
                <c:pt idx="11">
                  <c:v>28.944006074999997</c:v>
                </c:pt>
              </c:numCache>
            </c:numRef>
          </c:xVal>
          <c:yVal>
            <c:numRef>
              <c:f>Stability_Analysis!$L$5:$L$17</c:f>
              <c:numCache>
                <c:formatCode>General</c:formatCode>
                <c:ptCount val="13"/>
                <c:pt idx="0">
                  <c:v>28.881599999999999</c:v>
                </c:pt>
                <c:pt idx="1">
                  <c:v>24.6447</c:v>
                </c:pt>
                <c:pt idx="2">
                  <c:v>37.301940000000002</c:v>
                </c:pt>
                <c:pt idx="3">
                  <c:v>11.677830800000001</c:v>
                </c:pt>
                <c:pt idx="4">
                  <c:v>26.313839999999999</c:v>
                </c:pt>
                <c:pt idx="5">
                  <c:v>23.731300000000001</c:v>
                </c:pt>
                <c:pt idx="7">
                  <c:v>24.1985244</c:v>
                </c:pt>
                <c:pt idx="8">
                  <c:v>21.116255500000001</c:v>
                </c:pt>
                <c:pt idx="9">
                  <c:v>36.902562699999997</c:v>
                </c:pt>
                <c:pt idx="10">
                  <c:v>22.282951499999999</c:v>
                </c:pt>
                <c:pt idx="11">
                  <c:v>20.828620699999998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Stability_Analysis!$M$3</c:f>
              <c:strCache>
                <c:ptCount val="1"/>
                <c:pt idx="0">
                  <c:v>t40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Stability_Analysis!$K$5:$K$17</c:f>
              <c:numCache>
                <c:formatCode>General</c:formatCode>
                <c:ptCount val="13"/>
                <c:pt idx="0">
                  <c:v>41.143050000000002</c:v>
                </c:pt>
                <c:pt idx="1">
                  <c:v>47.359762500000002</c:v>
                </c:pt>
                <c:pt idx="2">
                  <c:v>43.328784999999996</c:v>
                </c:pt>
                <c:pt idx="3">
                  <c:v>21.411684575000002</c:v>
                </c:pt>
                <c:pt idx="4">
                  <c:v>49.983926249999996</c:v>
                </c:pt>
                <c:pt idx="5">
                  <c:v>33.505671249999999</c:v>
                </c:pt>
                <c:pt idx="7">
                  <c:v>38.748936700000002</c:v>
                </c:pt>
                <c:pt idx="8">
                  <c:v>30.415390075000001</c:v>
                </c:pt>
                <c:pt idx="9">
                  <c:v>35.596781374999999</c:v>
                </c:pt>
                <c:pt idx="10">
                  <c:v>31.71768475</c:v>
                </c:pt>
                <c:pt idx="11">
                  <c:v>28.944006074999997</c:v>
                </c:pt>
              </c:numCache>
            </c:numRef>
          </c:xVal>
          <c:yVal>
            <c:numRef>
              <c:f>Stability_Analysis!$M$5:$M$17</c:f>
              <c:numCache>
                <c:formatCode>General</c:formatCode>
                <c:ptCount val="13"/>
                <c:pt idx="0">
                  <c:v>39.6843</c:v>
                </c:pt>
                <c:pt idx="1">
                  <c:v>43.738199999999999</c:v>
                </c:pt>
                <c:pt idx="2">
                  <c:v>37.53472</c:v>
                </c:pt>
                <c:pt idx="3">
                  <c:v>16.3884264</c:v>
                </c:pt>
                <c:pt idx="4">
                  <c:v>51.044400000000003</c:v>
                </c:pt>
                <c:pt idx="5">
                  <c:v>30.831810000000001</c:v>
                </c:pt>
                <c:pt idx="7">
                  <c:v>37.992737900000002</c:v>
                </c:pt>
                <c:pt idx="8">
                  <c:v>28.578464400000001</c:v>
                </c:pt>
                <c:pt idx="9">
                  <c:v>28.9773946</c:v>
                </c:pt>
                <c:pt idx="10">
                  <c:v>25.5451564</c:v>
                </c:pt>
                <c:pt idx="11">
                  <c:v>22.053987100000001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Stability_Analysis!$N$3</c:f>
              <c:strCache>
                <c:ptCount val="1"/>
                <c:pt idx="0">
                  <c:v>t80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Stability_Analysis!$K$5:$K$17</c:f>
              <c:numCache>
                <c:formatCode>General</c:formatCode>
                <c:ptCount val="13"/>
                <c:pt idx="0">
                  <c:v>41.143050000000002</c:v>
                </c:pt>
                <c:pt idx="1">
                  <c:v>47.359762500000002</c:v>
                </c:pt>
                <c:pt idx="2">
                  <c:v>43.328784999999996</c:v>
                </c:pt>
                <c:pt idx="3">
                  <c:v>21.411684575000002</c:v>
                </c:pt>
                <c:pt idx="4">
                  <c:v>49.983926249999996</c:v>
                </c:pt>
                <c:pt idx="5">
                  <c:v>33.505671249999999</c:v>
                </c:pt>
                <c:pt idx="7">
                  <c:v>38.748936700000002</c:v>
                </c:pt>
                <c:pt idx="8">
                  <c:v>30.415390075000001</c:v>
                </c:pt>
                <c:pt idx="9">
                  <c:v>35.596781374999999</c:v>
                </c:pt>
                <c:pt idx="10">
                  <c:v>31.71768475</c:v>
                </c:pt>
                <c:pt idx="11">
                  <c:v>28.944006074999997</c:v>
                </c:pt>
              </c:numCache>
            </c:numRef>
          </c:xVal>
          <c:yVal>
            <c:numRef>
              <c:f>Stability_Analysis!$N$5:$N$17</c:f>
              <c:numCache>
                <c:formatCode>General</c:formatCode>
                <c:ptCount val="13"/>
                <c:pt idx="0">
                  <c:v>47.882249999999999</c:v>
                </c:pt>
                <c:pt idx="1">
                  <c:v>53.902650000000001</c:v>
                </c:pt>
                <c:pt idx="2">
                  <c:v>44.412585</c:v>
                </c:pt>
                <c:pt idx="3">
                  <c:v>24.746882400000001</c:v>
                </c:pt>
                <c:pt idx="4">
                  <c:v>52.204050000000002</c:v>
                </c:pt>
                <c:pt idx="5">
                  <c:v>33.473804999999999</c:v>
                </c:pt>
                <c:pt idx="7">
                  <c:v>43.393988</c:v>
                </c:pt>
                <c:pt idx="8">
                  <c:v>37.541073500000003</c:v>
                </c:pt>
                <c:pt idx="9">
                  <c:v>36.2387923</c:v>
                </c:pt>
                <c:pt idx="10">
                  <c:v>31.079448800000002</c:v>
                </c:pt>
                <c:pt idx="11">
                  <c:v>31.621380599999998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Stability_Analysis!$O$3</c:f>
              <c:strCache>
                <c:ptCount val="1"/>
                <c:pt idx="0">
                  <c:v>t120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Stability_Analysis!$K$5:$K$17</c:f>
              <c:numCache>
                <c:formatCode>General</c:formatCode>
                <c:ptCount val="13"/>
                <c:pt idx="0">
                  <c:v>41.143050000000002</c:v>
                </c:pt>
                <c:pt idx="1">
                  <c:v>47.359762500000002</c:v>
                </c:pt>
                <c:pt idx="2">
                  <c:v>43.328784999999996</c:v>
                </c:pt>
                <c:pt idx="3">
                  <c:v>21.411684575000002</c:v>
                </c:pt>
                <c:pt idx="4">
                  <c:v>49.983926249999996</c:v>
                </c:pt>
                <c:pt idx="5">
                  <c:v>33.505671249999999</c:v>
                </c:pt>
                <c:pt idx="7">
                  <c:v>38.748936700000002</c:v>
                </c:pt>
                <c:pt idx="8">
                  <c:v>30.415390075000001</c:v>
                </c:pt>
                <c:pt idx="9">
                  <c:v>35.596781374999999</c:v>
                </c:pt>
                <c:pt idx="10">
                  <c:v>31.71768475</c:v>
                </c:pt>
                <c:pt idx="11">
                  <c:v>28.944006074999997</c:v>
                </c:pt>
              </c:numCache>
            </c:numRef>
          </c:xVal>
          <c:yVal>
            <c:numRef>
              <c:f>Stability_Analysis!$O$5:$O$17</c:f>
              <c:numCache>
                <c:formatCode>General</c:formatCode>
                <c:ptCount val="13"/>
                <c:pt idx="0">
                  <c:v>48.124049999999997</c:v>
                </c:pt>
                <c:pt idx="1">
                  <c:v>67.153499999999994</c:v>
                </c:pt>
                <c:pt idx="2">
                  <c:v>54.065894999999998</c:v>
                </c:pt>
                <c:pt idx="3">
                  <c:v>32.833598700000003</c:v>
                </c:pt>
                <c:pt idx="4">
                  <c:v>70.373414999999994</c:v>
                </c:pt>
                <c:pt idx="5">
                  <c:v>45.985770000000002</c:v>
                </c:pt>
                <c:pt idx="7">
                  <c:v>49.410496500000001</c:v>
                </c:pt>
                <c:pt idx="8">
                  <c:v>34.425766899999999</c:v>
                </c:pt>
                <c:pt idx="9">
                  <c:v>40.268375900000002</c:v>
                </c:pt>
                <c:pt idx="10">
                  <c:v>47.9631823</c:v>
                </c:pt>
                <c:pt idx="11">
                  <c:v>41.272035899999999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31456"/>
        <c:axId val="80934016"/>
      </c:scatterChart>
      <c:valAx>
        <c:axId val="80931456"/>
        <c:scaling>
          <c:orientation val="minMax"/>
          <c:max val="55"/>
          <c:min val="15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Environment mean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934016"/>
        <c:crosses val="autoZero"/>
        <c:crossBetween val="midCat"/>
      </c:valAx>
      <c:valAx>
        <c:axId val="809340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Grain N uptake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9314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78615071283164"/>
          <c:y val="7.6363636363636633E-2"/>
          <c:w val="0.80040733197555958"/>
          <c:h val="0.73090909090909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Stability_Analysis!$E$3</c:f>
              <c:strCache>
                <c:ptCount val="1"/>
                <c:pt idx="0">
                  <c:v>t40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Stability_Analysis!$D$5:$D$17</c:f>
              <c:numCache>
                <c:formatCode>General</c:formatCode>
                <c:ptCount val="13"/>
                <c:pt idx="0">
                  <c:v>0.27277866666666667</c:v>
                </c:pt>
                <c:pt idx="1">
                  <c:v>0.4272835333333333</c:v>
                </c:pt>
                <c:pt idx="2">
                  <c:v>0.20344146666666665</c:v>
                </c:pt>
                <c:pt idx="3">
                  <c:v>0.17963666666666667</c:v>
                </c:pt>
                <c:pt idx="4">
                  <c:v>0.44420189999999993</c:v>
                </c:pt>
                <c:pt idx="5">
                  <c:v>0.21094976666666665</c:v>
                </c:pt>
                <c:pt idx="7">
                  <c:v>0.30466576666666667</c:v>
                </c:pt>
                <c:pt idx="8">
                  <c:v>0.20909103333333334</c:v>
                </c:pt>
                <c:pt idx="9">
                  <c:v>0.12687709999999999</c:v>
                </c:pt>
                <c:pt idx="10">
                  <c:v>0.15736896666666667</c:v>
                </c:pt>
                <c:pt idx="11">
                  <c:v>0.1437252</c:v>
                </c:pt>
              </c:numCache>
            </c:numRef>
          </c:xVal>
          <c:yVal>
            <c:numRef>
              <c:f>Stability_Analysis!$E$5:$E$17</c:f>
              <c:numCache>
                <c:formatCode>General</c:formatCode>
                <c:ptCount val="13"/>
                <c:pt idx="0">
                  <c:v>0.35210750000000002</c:v>
                </c:pt>
                <c:pt idx="1">
                  <c:v>0.523455</c:v>
                </c:pt>
                <c:pt idx="2">
                  <c:v>0.210868</c:v>
                </c:pt>
                <c:pt idx="3">
                  <c:v>0.16221070000000001</c:v>
                </c:pt>
                <c:pt idx="4">
                  <c:v>0.63110999999999995</c:v>
                </c:pt>
                <c:pt idx="5">
                  <c:v>0.25829530000000001</c:v>
                </c:pt>
                <c:pt idx="7">
                  <c:v>0.40981840000000003</c:v>
                </c:pt>
                <c:pt idx="8">
                  <c:v>0.25446160000000001</c:v>
                </c:pt>
                <c:pt idx="9">
                  <c:v>0.1067849</c:v>
                </c:pt>
                <c:pt idx="10">
                  <c:v>0.11787889999999999</c:v>
                </c:pt>
                <c:pt idx="11">
                  <c:v>8.2599699999999998E-2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Stability_Analysis!$F$3</c:f>
              <c:strCache>
                <c:ptCount val="1"/>
                <c:pt idx="0">
                  <c:v>t80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Stability_Analysis!$D$5:$D$17</c:f>
              <c:numCache>
                <c:formatCode>General</c:formatCode>
                <c:ptCount val="13"/>
                <c:pt idx="0">
                  <c:v>0.27277866666666667</c:v>
                </c:pt>
                <c:pt idx="1">
                  <c:v>0.4272835333333333</c:v>
                </c:pt>
                <c:pt idx="2">
                  <c:v>0.20344146666666665</c:v>
                </c:pt>
                <c:pt idx="3">
                  <c:v>0.17963666666666667</c:v>
                </c:pt>
                <c:pt idx="4">
                  <c:v>0.44420189999999993</c:v>
                </c:pt>
                <c:pt idx="5">
                  <c:v>0.21094976666666665</c:v>
                </c:pt>
                <c:pt idx="7">
                  <c:v>0.30466576666666667</c:v>
                </c:pt>
                <c:pt idx="8">
                  <c:v>0.20909103333333334</c:v>
                </c:pt>
                <c:pt idx="9">
                  <c:v>0.12687709999999999</c:v>
                </c:pt>
                <c:pt idx="10">
                  <c:v>0.15736896666666667</c:v>
                </c:pt>
                <c:pt idx="11">
                  <c:v>0.1437252</c:v>
                </c:pt>
              </c:numCache>
            </c:numRef>
          </c:xVal>
          <c:yVal>
            <c:numRef>
              <c:f>Stability_Analysis!$F$5:$F$17</c:f>
              <c:numCache>
                <c:formatCode>General</c:formatCode>
                <c:ptCount val="13"/>
                <c:pt idx="0">
                  <c:v>0.2785281</c:v>
                </c:pt>
                <c:pt idx="1">
                  <c:v>0.38878309999999999</c:v>
                </c:pt>
                <c:pt idx="2">
                  <c:v>0.1914073</c:v>
                </c:pt>
                <c:pt idx="3">
                  <c:v>0.185586</c:v>
                </c:pt>
                <c:pt idx="4">
                  <c:v>0.33005060000000003</c:v>
                </c:pt>
                <c:pt idx="5">
                  <c:v>0.1621726</c:v>
                </c:pt>
                <c:pt idx="7">
                  <c:v>0.27242480000000002</c:v>
                </c:pt>
                <c:pt idx="8">
                  <c:v>0.23926339999999999</c:v>
                </c:pt>
                <c:pt idx="9">
                  <c:v>0.14415990000000001</c:v>
                </c:pt>
                <c:pt idx="10">
                  <c:v>0.12811810000000001</c:v>
                </c:pt>
                <c:pt idx="11">
                  <c:v>0.16089229999999999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Stability_Analysis!$G$3</c:f>
              <c:strCache>
                <c:ptCount val="1"/>
                <c:pt idx="0">
                  <c:v>t120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Stability_Analysis!$D$5:$D$17</c:f>
              <c:numCache>
                <c:formatCode>General</c:formatCode>
                <c:ptCount val="13"/>
                <c:pt idx="0">
                  <c:v>0.27277866666666667</c:v>
                </c:pt>
                <c:pt idx="1">
                  <c:v>0.4272835333333333</c:v>
                </c:pt>
                <c:pt idx="2">
                  <c:v>0.20344146666666665</c:v>
                </c:pt>
                <c:pt idx="3">
                  <c:v>0.17963666666666667</c:v>
                </c:pt>
                <c:pt idx="4">
                  <c:v>0.44420189999999993</c:v>
                </c:pt>
                <c:pt idx="5">
                  <c:v>0.21094976666666665</c:v>
                </c:pt>
                <c:pt idx="7">
                  <c:v>0.30466576666666667</c:v>
                </c:pt>
                <c:pt idx="8">
                  <c:v>0.20909103333333334</c:v>
                </c:pt>
                <c:pt idx="9">
                  <c:v>0.12687709999999999</c:v>
                </c:pt>
                <c:pt idx="10">
                  <c:v>0.15736896666666667</c:v>
                </c:pt>
                <c:pt idx="11">
                  <c:v>0.1437252</c:v>
                </c:pt>
              </c:numCache>
            </c:numRef>
          </c:xVal>
          <c:yVal>
            <c:numRef>
              <c:f>Stability_Analysis!$G$5:$G$17</c:f>
              <c:numCache>
                <c:formatCode>General</c:formatCode>
                <c:ptCount val="13"/>
                <c:pt idx="0">
                  <c:v>0.18770039999999999</c:v>
                </c:pt>
                <c:pt idx="1">
                  <c:v>0.36961250000000001</c:v>
                </c:pt>
                <c:pt idx="2">
                  <c:v>0.20804909999999999</c:v>
                </c:pt>
                <c:pt idx="3">
                  <c:v>0.19111330000000001</c:v>
                </c:pt>
                <c:pt idx="4">
                  <c:v>0.37144509999999997</c:v>
                </c:pt>
                <c:pt idx="5">
                  <c:v>0.2123814</c:v>
                </c:pt>
                <c:pt idx="7">
                  <c:v>0.23175409999999999</c:v>
                </c:pt>
                <c:pt idx="8">
                  <c:v>0.1335481</c:v>
                </c:pt>
                <c:pt idx="9">
                  <c:v>0.12968650000000001</c:v>
                </c:pt>
                <c:pt idx="10">
                  <c:v>0.2261099</c:v>
                </c:pt>
                <c:pt idx="11">
                  <c:v>0.18768360000000001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151488"/>
        <c:axId val="81153408"/>
      </c:scatterChart>
      <c:valAx>
        <c:axId val="81151488"/>
        <c:scaling>
          <c:orientation val="minMax"/>
          <c:max val="0.5"/>
          <c:min val="0.05"/>
        </c:scaling>
        <c:delete val="0"/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Environment mean</a:t>
                </a:r>
              </a:p>
            </c:rich>
          </c:tx>
          <c:layout>
            <c:manualLayout>
              <c:xMode val="edge"/>
              <c:yMode val="edge"/>
              <c:x val="0.38696537678207865"/>
              <c:y val="0.883636363636362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153408"/>
        <c:crosses val="autoZero"/>
        <c:crossBetween val="midCat"/>
        <c:majorUnit val="0.1"/>
        <c:minorUnit val="0.1"/>
      </c:valAx>
      <c:valAx>
        <c:axId val="811534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NUE</a:t>
                </a:r>
              </a:p>
            </c:rich>
          </c:tx>
          <c:layout>
            <c:manualLayout>
              <c:xMode val="edge"/>
              <c:yMode val="edge"/>
              <c:x val="2.8513238289205777E-2"/>
              <c:y val="0.374545454545454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15148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6089613034623268"/>
          <c:y val="0.25090909090909091"/>
          <c:w val="9.1649694501018134E-2"/>
          <c:h val="0.2327272727272731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85947046843238"/>
          <c:y val="6.1818181818181994E-2"/>
          <c:w val="0.81262729124236255"/>
          <c:h val="0.71636363636363665"/>
        </c:manualLayout>
      </c:layout>
      <c:scatterChart>
        <c:scatterStyle val="lineMarker"/>
        <c:varyColors val="0"/>
        <c:ser>
          <c:idx val="0"/>
          <c:order val="0"/>
          <c:tx>
            <c:strRef>
              <c:f>Stability_Analysis!$D$22</c:f>
              <c:strCache>
                <c:ptCount val="1"/>
                <c:pt idx="0">
                  <c:v>t40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22124262980365705"/>
                  <c:y val="-4.2848007635409212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Stability_Analysis!$C$24:$C$36</c:f>
              <c:numCache>
                <c:formatCode>General</c:formatCode>
                <c:ptCount val="13"/>
                <c:pt idx="0">
                  <c:v>41.143050000000002</c:v>
                </c:pt>
                <c:pt idx="1">
                  <c:v>47.359762500000002</c:v>
                </c:pt>
                <c:pt idx="2">
                  <c:v>43.328784999999996</c:v>
                </c:pt>
                <c:pt idx="3">
                  <c:v>21.411684575000002</c:v>
                </c:pt>
                <c:pt idx="4">
                  <c:v>49.983926249999996</c:v>
                </c:pt>
                <c:pt idx="5">
                  <c:v>33.505671249999999</c:v>
                </c:pt>
                <c:pt idx="7">
                  <c:v>38.748936700000002</c:v>
                </c:pt>
                <c:pt idx="8">
                  <c:v>30.415390075000001</c:v>
                </c:pt>
                <c:pt idx="9">
                  <c:v>35.596781374999999</c:v>
                </c:pt>
                <c:pt idx="10">
                  <c:v>31.71768475</c:v>
                </c:pt>
                <c:pt idx="11">
                  <c:v>28.944006074999997</c:v>
                </c:pt>
              </c:numCache>
            </c:numRef>
          </c:xVal>
          <c:yVal>
            <c:numRef>
              <c:f>Stability_Analysis!$D$24:$D$36</c:f>
              <c:numCache>
                <c:formatCode>General</c:formatCode>
                <c:ptCount val="13"/>
                <c:pt idx="0">
                  <c:v>0.35210750000000002</c:v>
                </c:pt>
                <c:pt idx="1">
                  <c:v>0.523455</c:v>
                </c:pt>
                <c:pt idx="2">
                  <c:v>0.210868</c:v>
                </c:pt>
                <c:pt idx="3">
                  <c:v>0.16221070000000001</c:v>
                </c:pt>
                <c:pt idx="4">
                  <c:v>0.63110999999999995</c:v>
                </c:pt>
                <c:pt idx="5">
                  <c:v>0.25829530000000001</c:v>
                </c:pt>
                <c:pt idx="7">
                  <c:v>0.40981840000000003</c:v>
                </c:pt>
                <c:pt idx="8">
                  <c:v>0.25446160000000001</c:v>
                </c:pt>
                <c:pt idx="9">
                  <c:v>0.1067849</c:v>
                </c:pt>
                <c:pt idx="10">
                  <c:v>0.11787889999999999</c:v>
                </c:pt>
                <c:pt idx="11">
                  <c:v>8.2599699999999998E-2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Stability_Analysis!$E$22</c:f>
              <c:strCache>
                <c:ptCount val="1"/>
                <c:pt idx="0">
                  <c:v>t80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23740034532343382"/>
                  <c:y val="-4.9916105941302934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Stability_Analysis!$C$24:$C$36</c:f>
              <c:numCache>
                <c:formatCode>General</c:formatCode>
                <c:ptCount val="13"/>
                <c:pt idx="0">
                  <c:v>41.143050000000002</c:v>
                </c:pt>
                <c:pt idx="1">
                  <c:v>47.359762500000002</c:v>
                </c:pt>
                <c:pt idx="2">
                  <c:v>43.328784999999996</c:v>
                </c:pt>
                <c:pt idx="3">
                  <c:v>21.411684575000002</c:v>
                </c:pt>
                <c:pt idx="4">
                  <c:v>49.983926249999996</c:v>
                </c:pt>
                <c:pt idx="5">
                  <c:v>33.505671249999999</c:v>
                </c:pt>
                <c:pt idx="7">
                  <c:v>38.748936700000002</c:v>
                </c:pt>
                <c:pt idx="8">
                  <c:v>30.415390075000001</c:v>
                </c:pt>
                <c:pt idx="9">
                  <c:v>35.596781374999999</c:v>
                </c:pt>
                <c:pt idx="10">
                  <c:v>31.71768475</c:v>
                </c:pt>
                <c:pt idx="11">
                  <c:v>28.944006074999997</c:v>
                </c:pt>
              </c:numCache>
            </c:numRef>
          </c:xVal>
          <c:yVal>
            <c:numRef>
              <c:f>Stability_Analysis!$E$24:$E$36</c:f>
              <c:numCache>
                <c:formatCode>General</c:formatCode>
                <c:ptCount val="13"/>
                <c:pt idx="0">
                  <c:v>0.2785281</c:v>
                </c:pt>
                <c:pt idx="1">
                  <c:v>0.38878309999999999</c:v>
                </c:pt>
                <c:pt idx="2">
                  <c:v>0.1914073</c:v>
                </c:pt>
                <c:pt idx="3">
                  <c:v>0.185586</c:v>
                </c:pt>
                <c:pt idx="4">
                  <c:v>0.33005060000000003</c:v>
                </c:pt>
                <c:pt idx="5">
                  <c:v>0.1621726</c:v>
                </c:pt>
                <c:pt idx="7">
                  <c:v>0.27242480000000002</c:v>
                </c:pt>
                <c:pt idx="8">
                  <c:v>0.23926339999999999</c:v>
                </c:pt>
                <c:pt idx="9">
                  <c:v>0.14415990000000001</c:v>
                </c:pt>
                <c:pt idx="10">
                  <c:v>0.12811810000000001</c:v>
                </c:pt>
                <c:pt idx="11">
                  <c:v>0.16089229999999999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Stability_Analysis!$F$22</c:f>
              <c:strCache>
                <c:ptCount val="1"/>
                <c:pt idx="0">
                  <c:v>t120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22531594955925829"/>
                  <c:y val="-0.16667907420663317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Stability_Analysis!$C$24:$C$36</c:f>
              <c:numCache>
                <c:formatCode>General</c:formatCode>
                <c:ptCount val="13"/>
                <c:pt idx="0">
                  <c:v>41.143050000000002</c:v>
                </c:pt>
                <c:pt idx="1">
                  <c:v>47.359762500000002</c:v>
                </c:pt>
                <c:pt idx="2">
                  <c:v>43.328784999999996</c:v>
                </c:pt>
                <c:pt idx="3">
                  <c:v>21.411684575000002</c:v>
                </c:pt>
                <c:pt idx="4">
                  <c:v>49.983926249999996</c:v>
                </c:pt>
                <c:pt idx="5">
                  <c:v>33.505671249999999</c:v>
                </c:pt>
                <c:pt idx="7">
                  <c:v>38.748936700000002</c:v>
                </c:pt>
                <c:pt idx="8">
                  <c:v>30.415390075000001</c:v>
                </c:pt>
                <c:pt idx="9">
                  <c:v>35.596781374999999</c:v>
                </c:pt>
                <c:pt idx="10">
                  <c:v>31.71768475</c:v>
                </c:pt>
                <c:pt idx="11">
                  <c:v>28.944006074999997</c:v>
                </c:pt>
              </c:numCache>
            </c:numRef>
          </c:xVal>
          <c:yVal>
            <c:numRef>
              <c:f>Stability_Analysis!$F$24:$F$36</c:f>
              <c:numCache>
                <c:formatCode>General</c:formatCode>
                <c:ptCount val="13"/>
                <c:pt idx="0">
                  <c:v>0.18770039999999999</c:v>
                </c:pt>
                <c:pt idx="1">
                  <c:v>0.36961250000000001</c:v>
                </c:pt>
                <c:pt idx="2">
                  <c:v>0.20804909999999999</c:v>
                </c:pt>
                <c:pt idx="3">
                  <c:v>0.19111330000000001</c:v>
                </c:pt>
                <c:pt idx="4">
                  <c:v>0.37144509999999997</c:v>
                </c:pt>
                <c:pt idx="5">
                  <c:v>0.2123814</c:v>
                </c:pt>
                <c:pt idx="7">
                  <c:v>0.23175409999999999</c:v>
                </c:pt>
                <c:pt idx="8">
                  <c:v>0.1335481</c:v>
                </c:pt>
                <c:pt idx="9">
                  <c:v>0.12968650000000001</c:v>
                </c:pt>
                <c:pt idx="10">
                  <c:v>0.2261099</c:v>
                </c:pt>
                <c:pt idx="11">
                  <c:v>0.18768360000000001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65408"/>
        <c:axId val="81267328"/>
      </c:scatterChart>
      <c:valAx>
        <c:axId val="81265408"/>
        <c:scaling>
          <c:orientation val="minMax"/>
          <c:min val="20"/>
        </c:scaling>
        <c:delete val="0"/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Grain N uptake</a:t>
                </a:r>
              </a:p>
            </c:rich>
          </c:tx>
          <c:layout>
            <c:manualLayout>
              <c:xMode val="edge"/>
              <c:yMode val="edge"/>
              <c:x val="0.45213849287169044"/>
              <c:y val="0.883636363636362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267328"/>
        <c:crosses val="autoZero"/>
        <c:crossBetween val="midCat"/>
      </c:valAx>
      <c:valAx>
        <c:axId val="812673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NUE</a:t>
                </a:r>
              </a:p>
            </c:rich>
          </c:tx>
          <c:layout>
            <c:manualLayout>
              <c:xMode val="edge"/>
              <c:yMode val="edge"/>
              <c:x val="3.2586558044806514E-2"/>
              <c:y val="0.352727272727273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265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8737270875763748"/>
          <c:y val="0.10909090909090922"/>
          <c:w val="9.1649694501018994E-2"/>
          <c:h val="0.2327272727272731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Experiment 222, 1969-2009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432174103237112"/>
          <c:y val="6.5173884514435704E-2"/>
          <c:w val="0.80544225721784779"/>
          <c:h val="0.77056284631087879"/>
        </c:manualLayout>
      </c:layout>
      <c:scatterChart>
        <c:scatterStyle val="lineMarker"/>
        <c:varyColors val="0"/>
        <c:ser>
          <c:idx val="0"/>
          <c:order val="0"/>
          <c:tx>
            <c:strRef>
              <c:f>Stability_Analysis!$AI$3</c:f>
              <c:strCache>
                <c:ptCount val="1"/>
                <c:pt idx="0">
                  <c:v>Max Yield</c:v>
                </c:pt>
              </c:strCache>
            </c:strRef>
          </c:tx>
          <c:spPr>
            <a:ln w="666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1411509186351706"/>
                  <c:y val="0.32122083697871112"/>
                </c:manualLayout>
              </c:layout>
              <c:tx>
                <c:rich>
                  <a:bodyPr/>
                  <a:lstStyle/>
                  <a:p>
                    <a:pPr>
                      <a:defRPr sz="1200"/>
                    </a:pPr>
                    <a:r>
                      <a:rPr lang="en-US"/>
                      <a:t>y = 289.96x + 1596.7
R² = 0.07</a:t>
                    </a:r>
                  </a:p>
                </c:rich>
              </c:tx>
              <c:numFmt formatCode="General" sourceLinked="0"/>
            </c:trendlineLbl>
          </c:trendline>
          <c:xVal>
            <c:numRef>
              <c:f>Stability_Analysis!$AA$4:$AA$43</c:f>
              <c:numCache>
                <c:formatCode>General</c:formatCode>
                <c:ptCount val="40"/>
                <c:pt idx="0">
                  <c:v>1.2501350632090762</c:v>
                </c:pt>
                <c:pt idx="1">
                  <c:v>1.2947247706422018</c:v>
                </c:pt>
                <c:pt idx="2">
                  <c:v>0.9057315233785822</c:v>
                </c:pt>
                <c:pt idx="3">
                  <c:v>0.98439125910509884</c:v>
                </c:pt>
                <c:pt idx="4">
                  <c:v>0.98613459587419683</c:v>
                </c:pt>
                <c:pt idx="7">
                  <c:v>0.97532894736842102</c:v>
                </c:pt>
                <c:pt idx="8">
                  <c:v>1.0745721271393645</c:v>
                </c:pt>
                <c:pt idx="9">
                  <c:v>1.1253132832080202</c:v>
                </c:pt>
                <c:pt idx="10">
                  <c:v>1.1973684210526316</c:v>
                </c:pt>
                <c:pt idx="11">
                  <c:v>1.4143739472206627</c:v>
                </c:pt>
                <c:pt idx="12">
                  <c:v>2.3452754781615757</c:v>
                </c:pt>
                <c:pt idx="13">
                  <c:v>1.4247157686604055</c:v>
                </c:pt>
                <c:pt idx="14">
                  <c:v>2.6913134956417193</c:v>
                </c:pt>
                <c:pt idx="15">
                  <c:v>2.2108785721874007</c:v>
                </c:pt>
                <c:pt idx="16">
                  <c:v>2.2493725349587663</c:v>
                </c:pt>
                <c:pt idx="17">
                  <c:v>1.0740740740740742</c:v>
                </c:pt>
                <c:pt idx="18">
                  <c:v>0.76086956521739135</c:v>
                </c:pt>
                <c:pt idx="19">
                  <c:v>1.6618824595860402</c:v>
                </c:pt>
                <c:pt idx="20">
                  <c:v>1.845054222806441</c:v>
                </c:pt>
                <c:pt idx="21">
                  <c:v>1.8667551175132675</c:v>
                </c:pt>
                <c:pt idx="22">
                  <c:v>1.7054863200114596</c:v>
                </c:pt>
                <c:pt idx="23">
                  <c:v>2.17604294525011</c:v>
                </c:pt>
                <c:pt idx="24">
                  <c:v>1.3941849169542975</c:v>
                </c:pt>
                <c:pt idx="25">
                  <c:v>3.6081411535625736</c:v>
                </c:pt>
                <c:pt idx="27">
                  <c:v>1.3987203894466902</c:v>
                </c:pt>
                <c:pt idx="28">
                  <c:v>2.0957085181509463</c:v>
                </c:pt>
                <c:pt idx="29">
                  <c:v>1.9953713997513718</c:v>
                </c:pt>
                <c:pt idx="30">
                  <c:v>1.6857391085869622</c:v>
                </c:pt>
                <c:pt idx="31">
                  <c:v>2.8135116461730889</c:v>
                </c:pt>
                <c:pt idx="32">
                  <c:v>1.3754399584861372</c:v>
                </c:pt>
                <c:pt idx="33">
                  <c:v>3.5063887266355138</c:v>
                </c:pt>
                <c:pt idx="34">
                  <c:v>1.982558141367458</c:v>
                </c:pt>
                <c:pt idx="35">
                  <c:v>2.6537272433182233</c:v>
                </c:pt>
                <c:pt idx="36">
                  <c:v>1.2625482182167447</c:v>
                </c:pt>
                <c:pt idx="37">
                  <c:v>0.66104194058969923</c:v>
                </c:pt>
                <c:pt idx="38">
                  <c:v>3.0702743518520852</c:v>
                </c:pt>
                <c:pt idx="39">
                  <c:v>1.7219547172690868</c:v>
                </c:pt>
              </c:numCache>
            </c:numRef>
          </c:xVal>
          <c:yVal>
            <c:numRef>
              <c:f>Stability_Analysis!$AI$4:$AI$43</c:f>
              <c:numCache>
                <c:formatCode>General</c:formatCode>
                <c:ptCount val="40"/>
                <c:pt idx="0">
                  <c:v>2591.6800022399998</c:v>
                </c:pt>
                <c:pt idx="1">
                  <c:v>1714.6080000000002</c:v>
                </c:pt>
                <c:pt idx="2">
                  <c:v>2227.6800000000003</c:v>
                </c:pt>
                <c:pt idx="3">
                  <c:v>1622.88</c:v>
                </c:pt>
                <c:pt idx="4">
                  <c:v>3850.8960000000006</c:v>
                </c:pt>
                <c:pt idx="7">
                  <c:v>1579.2</c:v>
                </c:pt>
                <c:pt idx="8">
                  <c:v>1664.88</c:v>
                </c:pt>
                <c:pt idx="9">
                  <c:v>876.96</c:v>
                </c:pt>
                <c:pt idx="10">
                  <c:v>3234.0000000000005</c:v>
                </c:pt>
                <c:pt idx="11">
                  <c:v>2262.4560000000001</c:v>
                </c:pt>
                <c:pt idx="12">
                  <c:v>2760.4080000000004</c:v>
                </c:pt>
                <c:pt idx="13">
                  <c:v>2423.0639999999999</c:v>
                </c:pt>
                <c:pt idx="14">
                  <c:v>1504.2720000000004</c:v>
                </c:pt>
                <c:pt idx="15">
                  <c:v>3496.2480000000005</c:v>
                </c:pt>
                <c:pt idx="16">
                  <c:v>2107.8960000000002</c:v>
                </c:pt>
                <c:pt idx="17">
                  <c:v>935.08800000000008</c:v>
                </c:pt>
                <c:pt idx="18">
                  <c:v>935.08800000000008</c:v>
                </c:pt>
                <c:pt idx="19">
                  <c:v>1848.0000000000002</c:v>
                </c:pt>
                <c:pt idx="20">
                  <c:v>1886.4720000000004</c:v>
                </c:pt>
                <c:pt idx="21">
                  <c:v>1691.2560000000001</c:v>
                </c:pt>
                <c:pt idx="22">
                  <c:v>2000.2080000000003</c:v>
                </c:pt>
                <c:pt idx="23">
                  <c:v>2037.3074400000003</c:v>
                </c:pt>
                <c:pt idx="24">
                  <c:v>1798.7256</c:v>
                </c:pt>
                <c:pt idx="25">
                  <c:v>2129.3277600000001</c:v>
                </c:pt>
                <c:pt idx="27">
                  <c:v>1351.5751200000002</c:v>
                </c:pt>
                <c:pt idx="28">
                  <c:v>2085.9837600000001</c:v>
                </c:pt>
                <c:pt idx="29">
                  <c:v>1882.82486784</c:v>
                </c:pt>
                <c:pt idx="30">
                  <c:v>1633.0130544000001</c:v>
                </c:pt>
                <c:pt idx="31">
                  <c:v>3221.4426115200004</c:v>
                </c:pt>
                <c:pt idx="32">
                  <c:v>2019.3398870400001</c:v>
                </c:pt>
                <c:pt idx="33">
                  <c:v>3227.1792</c:v>
                </c:pt>
                <c:pt idx="34">
                  <c:v>3170.0524396800006</c:v>
                </c:pt>
                <c:pt idx="35">
                  <c:v>3577.1434137600004</c:v>
                </c:pt>
                <c:pt idx="36">
                  <c:v>2496.1146336000002</c:v>
                </c:pt>
                <c:pt idx="37">
                  <c:v>1138.4891481600002</c:v>
                </c:pt>
                <c:pt idx="38">
                  <c:v>489.38372448000001</c:v>
                </c:pt>
                <c:pt idx="39">
                  <c:v>2292.7128067200001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00576"/>
        <c:axId val="81402496"/>
      </c:scatterChart>
      <c:valAx>
        <c:axId val="8140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RI</a:t>
                </a:r>
              </a:p>
            </c:rich>
          </c:tx>
          <c:layout>
            <c:manualLayout>
              <c:xMode val="edge"/>
              <c:yMode val="edge"/>
              <c:x val="0.57793853893263347"/>
              <c:y val="0.9182870370370370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81402496"/>
        <c:crosses val="autoZero"/>
        <c:crossBetween val="midCat"/>
      </c:valAx>
      <c:valAx>
        <c:axId val="814024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Grain yield, kg/ha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814005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Experiment</a:t>
            </a:r>
            <a:r>
              <a:rPr lang="en-US" baseline="0"/>
              <a:t> 222, 1969-2009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687729658792686"/>
          <c:y val="5.1284995625546823E-2"/>
          <c:w val="0.80266447944007091"/>
          <c:h val="0.77056284631087901"/>
        </c:manualLayout>
      </c:layout>
      <c:scatterChart>
        <c:scatterStyle val="lineMarker"/>
        <c:varyColors val="0"/>
        <c:ser>
          <c:idx val="0"/>
          <c:order val="0"/>
          <c:tx>
            <c:strRef>
              <c:f>Stability_Analysis!$AI$3</c:f>
              <c:strCache>
                <c:ptCount val="1"/>
                <c:pt idx="0">
                  <c:v>Max Yield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13166426071741041"/>
                  <c:y val="-0.12112131816856227"/>
                </c:manualLayout>
              </c:layout>
              <c:tx>
                <c:rich>
                  <a:bodyPr/>
                  <a:lstStyle/>
                  <a:p>
                    <a:pPr>
                      <a:defRPr sz="1200"/>
                    </a:pPr>
                    <a:r>
                      <a:rPr lang="en-US" baseline="0"/>
                      <a:t>y = -0.6123x + 3319.7
R² = 0.00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Stability_Analysis!$AC$4:$AC$43</c:f>
              <c:numCache>
                <c:formatCode>General</c:formatCode>
                <c:ptCount val="40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1974</c:v>
                </c:pt>
                <c:pt idx="6">
                  <c:v>1975</c:v>
                </c:pt>
                <c:pt idx="7">
                  <c:v>1976</c:v>
                </c:pt>
                <c:pt idx="8">
                  <c:v>1977</c:v>
                </c:pt>
                <c:pt idx="9">
                  <c:v>1978</c:v>
                </c:pt>
                <c:pt idx="10">
                  <c:v>1979</c:v>
                </c:pt>
                <c:pt idx="11">
                  <c:v>1980</c:v>
                </c:pt>
                <c:pt idx="12">
                  <c:v>1981</c:v>
                </c:pt>
                <c:pt idx="13">
                  <c:v>1982</c:v>
                </c:pt>
                <c:pt idx="14">
                  <c:v>1983</c:v>
                </c:pt>
                <c:pt idx="15">
                  <c:v>1984</c:v>
                </c:pt>
                <c:pt idx="16">
                  <c:v>1985</c:v>
                </c:pt>
                <c:pt idx="17">
                  <c:v>1986</c:v>
                </c:pt>
                <c:pt idx="18">
                  <c:v>1987</c:v>
                </c:pt>
                <c:pt idx="19">
                  <c:v>1988</c:v>
                </c:pt>
                <c:pt idx="20">
                  <c:v>1989</c:v>
                </c:pt>
                <c:pt idx="21">
                  <c:v>1990</c:v>
                </c:pt>
                <c:pt idx="22">
                  <c:v>1991</c:v>
                </c:pt>
                <c:pt idx="23">
                  <c:v>1992</c:v>
                </c:pt>
                <c:pt idx="24">
                  <c:v>1993</c:v>
                </c:pt>
                <c:pt idx="25">
                  <c:v>1994</c:v>
                </c:pt>
                <c:pt idx="26">
                  <c:v>1995</c:v>
                </c:pt>
                <c:pt idx="27">
                  <c:v>1996</c:v>
                </c:pt>
                <c:pt idx="28">
                  <c:v>1997</c:v>
                </c:pt>
                <c:pt idx="29">
                  <c:v>1998</c:v>
                </c:pt>
                <c:pt idx="30">
                  <c:v>1999</c:v>
                </c:pt>
                <c:pt idx="31">
                  <c:v>2000</c:v>
                </c:pt>
                <c:pt idx="32">
                  <c:v>2001</c:v>
                </c:pt>
                <c:pt idx="33">
                  <c:v>2002</c:v>
                </c:pt>
                <c:pt idx="34">
                  <c:v>2003</c:v>
                </c:pt>
                <c:pt idx="35">
                  <c:v>2004</c:v>
                </c:pt>
                <c:pt idx="36">
                  <c:v>2005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</c:numCache>
            </c:numRef>
          </c:xVal>
          <c:yVal>
            <c:numRef>
              <c:f>Stability_Analysis!$AI$4:$AI$43</c:f>
              <c:numCache>
                <c:formatCode>General</c:formatCode>
                <c:ptCount val="40"/>
                <c:pt idx="0">
                  <c:v>2591.6800022399998</c:v>
                </c:pt>
                <c:pt idx="1">
                  <c:v>1714.6080000000002</c:v>
                </c:pt>
                <c:pt idx="2">
                  <c:v>2227.6800000000003</c:v>
                </c:pt>
                <c:pt idx="3">
                  <c:v>1622.88</c:v>
                </c:pt>
                <c:pt idx="4">
                  <c:v>3850.8960000000006</c:v>
                </c:pt>
                <c:pt idx="7">
                  <c:v>1579.2</c:v>
                </c:pt>
                <c:pt idx="8">
                  <c:v>1664.88</c:v>
                </c:pt>
                <c:pt idx="9">
                  <c:v>876.96</c:v>
                </c:pt>
                <c:pt idx="10">
                  <c:v>3234.0000000000005</c:v>
                </c:pt>
                <c:pt idx="11">
                  <c:v>2262.4560000000001</c:v>
                </c:pt>
                <c:pt idx="12">
                  <c:v>2760.4080000000004</c:v>
                </c:pt>
                <c:pt idx="13">
                  <c:v>2423.0639999999999</c:v>
                </c:pt>
                <c:pt idx="14">
                  <c:v>1504.2720000000004</c:v>
                </c:pt>
                <c:pt idx="15">
                  <c:v>3496.2480000000005</c:v>
                </c:pt>
                <c:pt idx="16">
                  <c:v>2107.8960000000002</c:v>
                </c:pt>
                <c:pt idx="17">
                  <c:v>935.08800000000008</c:v>
                </c:pt>
                <c:pt idx="18">
                  <c:v>935.08800000000008</c:v>
                </c:pt>
                <c:pt idx="19">
                  <c:v>1848.0000000000002</c:v>
                </c:pt>
                <c:pt idx="20">
                  <c:v>1886.4720000000004</c:v>
                </c:pt>
                <c:pt idx="21">
                  <c:v>1691.2560000000001</c:v>
                </c:pt>
                <c:pt idx="22">
                  <c:v>2000.2080000000003</c:v>
                </c:pt>
                <c:pt idx="23">
                  <c:v>2037.3074400000003</c:v>
                </c:pt>
                <c:pt idx="24">
                  <c:v>1798.7256</c:v>
                </c:pt>
                <c:pt idx="25">
                  <c:v>2129.3277600000001</c:v>
                </c:pt>
                <c:pt idx="27">
                  <c:v>1351.5751200000002</c:v>
                </c:pt>
                <c:pt idx="28">
                  <c:v>2085.9837600000001</c:v>
                </c:pt>
                <c:pt idx="29">
                  <c:v>1882.82486784</c:v>
                </c:pt>
                <c:pt idx="30">
                  <c:v>1633.0130544000001</c:v>
                </c:pt>
                <c:pt idx="31">
                  <c:v>3221.4426115200004</c:v>
                </c:pt>
                <c:pt idx="32">
                  <c:v>2019.3398870400001</c:v>
                </c:pt>
                <c:pt idx="33">
                  <c:v>3227.1792</c:v>
                </c:pt>
                <c:pt idx="34">
                  <c:v>3170.0524396800006</c:v>
                </c:pt>
                <c:pt idx="35">
                  <c:v>3577.1434137600004</c:v>
                </c:pt>
                <c:pt idx="36">
                  <c:v>2496.1146336000002</c:v>
                </c:pt>
                <c:pt idx="37">
                  <c:v>1138.4891481600002</c:v>
                </c:pt>
                <c:pt idx="38">
                  <c:v>489.38372448000001</c:v>
                </c:pt>
                <c:pt idx="39">
                  <c:v>2292.7128067200001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11456"/>
        <c:axId val="81417728"/>
      </c:scatterChart>
      <c:valAx>
        <c:axId val="81411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81417728"/>
        <c:crosses val="autoZero"/>
        <c:crossBetween val="midCat"/>
      </c:valAx>
      <c:valAx>
        <c:axId val="814177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Grain yield, kg</a:t>
                </a:r>
                <a:r>
                  <a:rPr lang="en-US" sz="1200" baseline="0"/>
                  <a:t> ha</a:t>
                </a:r>
                <a:r>
                  <a:rPr lang="en-US" sz="1200" baseline="30000"/>
                  <a:t>-1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814114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Experiment</a:t>
            </a:r>
            <a:r>
              <a:rPr lang="en-US" baseline="0"/>
              <a:t> 222, 1969-2009</a:t>
            </a:r>
            <a:endParaRPr lang="en-US"/>
          </a:p>
        </c:rich>
      </c:tx>
      <c:layout>
        <c:manualLayout>
          <c:xMode val="edge"/>
          <c:yMode val="edge"/>
          <c:x val="0.21570144356955404"/>
          <c:y val="4.629629629629637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584251968503938"/>
          <c:y val="5.1284995625546823E-2"/>
          <c:w val="0.81933114610673652"/>
          <c:h val="0.770562846310879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Stability_Analysis!$AI$3</c:f>
              <c:strCache>
                <c:ptCount val="1"/>
                <c:pt idx="0">
                  <c:v>Max Yield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47327537182852142"/>
                  <c:y val="-0.11990923009623802"/>
                </c:manualLayout>
              </c:layout>
              <c:tx>
                <c:rich>
                  <a:bodyPr/>
                  <a:lstStyle/>
                  <a:p>
                    <a:pPr>
                      <a:defRPr sz="1200"/>
                    </a:pPr>
                    <a:r>
                      <a:rPr lang="en-US" baseline="0"/>
                      <a:t>y = 0.0285x - 54.954
R² = 0.20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Stability_Analysis!$AC$4:$AC$43</c:f>
              <c:numCache>
                <c:formatCode>General</c:formatCode>
                <c:ptCount val="40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1974</c:v>
                </c:pt>
                <c:pt idx="6">
                  <c:v>1975</c:v>
                </c:pt>
                <c:pt idx="7">
                  <c:v>1976</c:v>
                </c:pt>
                <c:pt idx="8">
                  <c:v>1977</c:v>
                </c:pt>
                <c:pt idx="9">
                  <c:v>1978</c:v>
                </c:pt>
                <c:pt idx="10">
                  <c:v>1979</c:v>
                </c:pt>
                <c:pt idx="11">
                  <c:v>1980</c:v>
                </c:pt>
                <c:pt idx="12">
                  <c:v>1981</c:v>
                </c:pt>
                <c:pt idx="13">
                  <c:v>1982</c:v>
                </c:pt>
                <c:pt idx="14">
                  <c:v>1983</c:v>
                </c:pt>
                <c:pt idx="15">
                  <c:v>1984</c:v>
                </c:pt>
                <c:pt idx="16">
                  <c:v>1985</c:v>
                </c:pt>
                <c:pt idx="17">
                  <c:v>1986</c:v>
                </c:pt>
                <c:pt idx="18">
                  <c:v>1987</c:v>
                </c:pt>
                <c:pt idx="19">
                  <c:v>1988</c:v>
                </c:pt>
                <c:pt idx="20">
                  <c:v>1989</c:v>
                </c:pt>
                <c:pt idx="21">
                  <c:v>1990</c:v>
                </c:pt>
                <c:pt idx="22">
                  <c:v>1991</c:v>
                </c:pt>
                <c:pt idx="23">
                  <c:v>1992</c:v>
                </c:pt>
                <c:pt idx="24">
                  <c:v>1993</c:v>
                </c:pt>
                <c:pt idx="25">
                  <c:v>1994</c:v>
                </c:pt>
                <c:pt idx="26">
                  <c:v>1995</c:v>
                </c:pt>
                <c:pt idx="27">
                  <c:v>1996</c:v>
                </c:pt>
                <c:pt idx="28">
                  <c:v>1997</c:v>
                </c:pt>
                <c:pt idx="29">
                  <c:v>1998</c:v>
                </c:pt>
                <c:pt idx="30">
                  <c:v>1999</c:v>
                </c:pt>
                <c:pt idx="31">
                  <c:v>2000</c:v>
                </c:pt>
                <c:pt idx="32">
                  <c:v>2001</c:v>
                </c:pt>
                <c:pt idx="33">
                  <c:v>2002</c:v>
                </c:pt>
                <c:pt idx="34">
                  <c:v>2003</c:v>
                </c:pt>
                <c:pt idx="35">
                  <c:v>2004</c:v>
                </c:pt>
                <c:pt idx="36">
                  <c:v>2005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</c:numCache>
            </c:numRef>
          </c:xVal>
          <c:yVal>
            <c:numRef>
              <c:f>Stability_Analysis!$AA$4:$AA$43</c:f>
              <c:numCache>
                <c:formatCode>General</c:formatCode>
                <c:ptCount val="40"/>
                <c:pt idx="0">
                  <c:v>1.2501350632090762</c:v>
                </c:pt>
                <c:pt idx="1">
                  <c:v>1.2947247706422018</c:v>
                </c:pt>
                <c:pt idx="2">
                  <c:v>0.9057315233785822</c:v>
                </c:pt>
                <c:pt idx="3">
                  <c:v>0.98439125910509884</c:v>
                </c:pt>
                <c:pt idx="4">
                  <c:v>0.98613459587419683</c:v>
                </c:pt>
                <c:pt idx="7">
                  <c:v>0.97532894736842102</c:v>
                </c:pt>
                <c:pt idx="8">
                  <c:v>1.0745721271393645</c:v>
                </c:pt>
                <c:pt idx="9">
                  <c:v>1.1253132832080202</c:v>
                </c:pt>
                <c:pt idx="10">
                  <c:v>1.1973684210526316</c:v>
                </c:pt>
                <c:pt idx="11">
                  <c:v>1.4143739472206627</c:v>
                </c:pt>
                <c:pt idx="12">
                  <c:v>2.3452754781615757</c:v>
                </c:pt>
                <c:pt idx="13">
                  <c:v>1.4247157686604055</c:v>
                </c:pt>
                <c:pt idx="14">
                  <c:v>2.6913134956417193</c:v>
                </c:pt>
                <c:pt idx="15">
                  <c:v>2.2108785721874007</c:v>
                </c:pt>
                <c:pt idx="16">
                  <c:v>2.2493725349587663</c:v>
                </c:pt>
                <c:pt idx="17">
                  <c:v>1.0740740740740742</c:v>
                </c:pt>
                <c:pt idx="18">
                  <c:v>0.76086956521739135</c:v>
                </c:pt>
                <c:pt idx="19">
                  <c:v>1.6618824595860402</c:v>
                </c:pt>
                <c:pt idx="20">
                  <c:v>1.845054222806441</c:v>
                </c:pt>
                <c:pt idx="21">
                  <c:v>1.8667551175132675</c:v>
                </c:pt>
                <c:pt idx="22">
                  <c:v>1.7054863200114596</c:v>
                </c:pt>
                <c:pt idx="23">
                  <c:v>2.17604294525011</c:v>
                </c:pt>
                <c:pt idx="24">
                  <c:v>1.3941849169542975</c:v>
                </c:pt>
                <c:pt idx="25">
                  <c:v>3.6081411535625736</c:v>
                </c:pt>
                <c:pt idx="27">
                  <c:v>1.3987203894466902</c:v>
                </c:pt>
                <c:pt idx="28">
                  <c:v>2.0957085181509463</c:v>
                </c:pt>
                <c:pt idx="29">
                  <c:v>1.9953713997513718</c:v>
                </c:pt>
                <c:pt idx="30">
                  <c:v>1.6857391085869622</c:v>
                </c:pt>
                <c:pt idx="31">
                  <c:v>2.8135116461730889</c:v>
                </c:pt>
                <c:pt idx="32">
                  <c:v>1.3754399584861372</c:v>
                </c:pt>
                <c:pt idx="33">
                  <c:v>3.5063887266355138</c:v>
                </c:pt>
                <c:pt idx="34">
                  <c:v>1.982558141367458</c:v>
                </c:pt>
                <c:pt idx="35">
                  <c:v>2.6537272433182233</c:v>
                </c:pt>
                <c:pt idx="36">
                  <c:v>1.2625482182167447</c:v>
                </c:pt>
                <c:pt idx="37">
                  <c:v>0.66104194058969923</c:v>
                </c:pt>
                <c:pt idx="38">
                  <c:v>3.0702743518520852</c:v>
                </c:pt>
                <c:pt idx="39">
                  <c:v>1.7219547172690868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30784"/>
        <c:axId val="81449344"/>
      </c:scatterChart>
      <c:valAx>
        <c:axId val="81430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81449344"/>
        <c:crosses val="autoZero"/>
        <c:crossBetween val="midCat"/>
      </c:valAx>
      <c:valAx>
        <c:axId val="8144934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Response</a:t>
                </a:r>
                <a:r>
                  <a:rPr lang="en-US" sz="1200" baseline="0"/>
                  <a:t> Index</a:t>
                </a:r>
                <a:endParaRPr lang="en-US" sz="12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814307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23860589812342"/>
          <c:y val="4.7619047619047623E-2"/>
          <c:w val="0.86327077747989589"/>
          <c:h val="0.819047619047619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Weather!$J$52</c:f>
              <c:strCache>
                <c:ptCount val="1"/>
                <c:pt idx="0">
                  <c:v>0-60-40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Weather!$K$51:$X$51</c:f>
              <c:numCache>
                <c:formatCode>General</c:formatCode>
                <c:ptCount val="14"/>
                <c:pt idx="0">
                  <c:v>1969</c:v>
                </c:pt>
                <c:pt idx="2">
                  <c:v>1981</c:v>
                </c:pt>
                <c:pt idx="5">
                  <c:v>1994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</c:numCache>
            </c:numRef>
          </c:cat>
          <c:val>
            <c:numRef>
              <c:f>Weather!$K$52:$X$52</c:f>
              <c:numCache>
                <c:formatCode>General</c:formatCode>
                <c:ptCount val="14"/>
                <c:pt idx="0">
                  <c:v>30.85</c:v>
                </c:pt>
                <c:pt idx="2">
                  <c:v>17.5</c:v>
                </c:pt>
                <c:pt idx="5">
                  <c:v>8.6999999999999993</c:v>
                </c:pt>
                <c:pt idx="7">
                  <c:v>18</c:v>
                </c:pt>
                <c:pt idx="8">
                  <c:v>13.6</c:v>
                </c:pt>
                <c:pt idx="9">
                  <c:v>24</c:v>
                </c:pt>
                <c:pt idx="10">
                  <c:v>20</c:v>
                </c:pt>
                <c:pt idx="11">
                  <c:v>29</c:v>
                </c:pt>
                <c:pt idx="12">
                  <c:v>16.899999999999999</c:v>
                </c:pt>
                <c:pt idx="13">
                  <c:v>2.1</c:v>
                </c:pt>
              </c:numCache>
            </c:numRef>
          </c:val>
        </c:ser>
        <c:ser>
          <c:idx val="1"/>
          <c:order val="1"/>
          <c:tx>
            <c:strRef>
              <c:f>Weather!$J$53</c:f>
              <c:strCache>
                <c:ptCount val="1"/>
                <c:pt idx="0">
                  <c:v>120-90-40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Weather!$K$51:$X$51</c:f>
              <c:numCache>
                <c:formatCode>General</c:formatCode>
                <c:ptCount val="14"/>
                <c:pt idx="0">
                  <c:v>1969</c:v>
                </c:pt>
                <c:pt idx="2">
                  <c:v>1981</c:v>
                </c:pt>
                <c:pt idx="5">
                  <c:v>1994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</c:numCache>
            </c:numRef>
          </c:cat>
          <c:val>
            <c:numRef>
              <c:f>Weather!$K$53:$X$53</c:f>
              <c:numCache>
                <c:formatCode>General</c:formatCode>
                <c:ptCount val="14"/>
                <c:pt idx="0">
                  <c:v>38.033333300000002</c:v>
                </c:pt>
                <c:pt idx="2">
                  <c:v>39.9</c:v>
                </c:pt>
                <c:pt idx="5">
                  <c:v>31</c:v>
                </c:pt>
                <c:pt idx="7">
                  <c:v>33</c:v>
                </c:pt>
                <c:pt idx="8">
                  <c:v>37</c:v>
                </c:pt>
                <c:pt idx="9">
                  <c:v>48</c:v>
                </c:pt>
                <c:pt idx="10">
                  <c:v>52</c:v>
                </c:pt>
                <c:pt idx="11">
                  <c:v>37</c:v>
                </c:pt>
                <c:pt idx="12">
                  <c:v>11.2</c:v>
                </c:pt>
                <c:pt idx="13">
                  <c:v>6.6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36512"/>
        <c:axId val="81538048"/>
      </c:barChart>
      <c:catAx>
        <c:axId val="8153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538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538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Yield, bu/ac</a:t>
                </a:r>
              </a:p>
            </c:rich>
          </c:tx>
          <c:layout>
            <c:manualLayout>
              <c:xMode val="edge"/>
              <c:yMode val="edge"/>
              <c:x val="2.5889960805837612E-2"/>
              <c:y val="0.34571445236012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5365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74133260152139"/>
          <c:y val="0.11714302378869342"/>
          <c:w val="0.12459563868189411"/>
          <c:h val="0.122856976211306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Exp. 222, 1969-2007</a:t>
            </a:r>
          </a:p>
        </c:rich>
      </c:tx>
      <c:layout>
        <c:manualLayout>
          <c:xMode val="edge"/>
          <c:yMode val="edge"/>
          <c:x val="0.38025889967637538"/>
          <c:y val="4.29293831674734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469255663430425E-2"/>
          <c:y val="3.9577836411609633E-2"/>
          <c:w val="0.88673139158576053"/>
          <c:h val="0.749340369393140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Weather!$K$2</c:f>
              <c:strCache>
                <c:ptCount val="1"/>
                <c:pt idx="0">
                  <c:v>0-60-40</c:v>
                </c:pt>
              </c:strCache>
            </c:strRef>
          </c:tx>
          <c:spPr>
            <a:solidFill>
              <a:srgbClr val="FFCC0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Weather!$J$3:$J$39</c:f>
              <c:numCache>
                <c:formatCode>General</c:formatCode>
                <c:ptCount val="37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</c:numCache>
            </c:numRef>
          </c:cat>
          <c:val>
            <c:numRef>
              <c:f>Weather!$K$3:$K$39</c:f>
              <c:numCache>
                <c:formatCode>General</c:formatCode>
                <c:ptCount val="37"/>
                <c:pt idx="0">
                  <c:v>30.85</c:v>
                </c:pt>
                <c:pt idx="1">
                  <c:v>19.62</c:v>
                </c:pt>
                <c:pt idx="2">
                  <c:v>33.15</c:v>
                </c:pt>
                <c:pt idx="3">
                  <c:v>24.024999999999999</c:v>
                </c:pt>
                <c:pt idx="4">
                  <c:v>51.747500000000002</c:v>
                </c:pt>
                <c:pt idx="5">
                  <c:v>15.2</c:v>
                </c:pt>
                <c:pt idx="6">
                  <c:v>20.45</c:v>
                </c:pt>
                <c:pt idx="7">
                  <c:v>9.9749999999999996</c:v>
                </c:pt>
                <c:pt idx="8">
                  <c:v>39.9</c:v>
                </c:pt>
                <c:pt idx="9">
                  <c:v>22.262499999999999</c:v>
                </c:pt>
                <c:pt idx="10">
                  <c:v>17.515000000000001</c:v>
                </c:pt>
                <c:pt idx="11">
                  <c:v>25.287500000000001</c:v>
                </c:pt>
                <c:pt idx="12">
                  <c:v>8.3175000000000008</c:v>
                </c:pt>
                <c:pt idx="13">
                  <c:v>23.532499999999999</c:v>
                </c:pt>
                <c:pt idx="14">
                  <c:v>13.945</c:v>
                </c:pt>
                <c:pt idx="15">
                  <c:v>11.07</c:v>
                </c:pt>
                <c:pt idx="16">
                  <c:v>13.914999999999999</c:v>
                </c:pt>
                <c:pt idx="17">
                  <c:v>16.547499999999999</c:v>
                </c:pt>
                <c:pt idx="18">
                  <c:v>15.215</c:v>
                </c:pt>
                <c:pt idx="19">
                  <c:v>13.19</c:v>
                </c:pt>
                <c:pt idx="20">
                  <c:v>17.452500000000001</c:v>
                </c:pt>
                <c:pt idx="21">
                  <c:v>13.1982</c:v>
                </c:pt>
                <c:pt idx="22">
                  <c:v>15.261175</c:v>
                </c:pt>
                <c:pt idx="23">
                  <c:v>8.7819249999999993</c:v>
                </c:pt>
                <c:pt idx="24">
                  <c:v>2.16</c:v>
                </c:pt>
                <c:pt idx="25">
                  <c:v>14.379375</c:v>
                </c:pt>
                <c:pt idx="26">
                  <c:v>14.8119</c:v>
                </c:pt>
                <c:pt idx="27">
                  <c:v>14.0416101</c:v>
                </c:pt>
                <c:pt idx="28">
                  <c:v>12.7196053</c:v>
                </c:pt>
                <c:pt idx="29">
                  <c:v>17.038541200000001</c:v>
                </c:pt>
                <c:pt idx="30">
                  <c:v>17.945812499999999</c:v>
                </c:pt>
                <c:pt idx="31">
                  <c:v>13.696</c:v>
                </c:pt>
                <c:pt idx="32">
                  <c:v>23.7942073</c:v>
                </c:pt>
                <c:pt idx="33">
                  <c:v>20.0590701</c:v>
                </c:pt>
                <c:pt idx="34">
                  <c:v>29</c:v>
                </c:pt>
                <c:pt idx="35">
                  <c:v>16.899999999999999</c:v>
                </c:pt>
                <c:pt idx="36">
                  <c:v>2.1</c:v>
                </c:pt>
              </c:numCache>
            </c:numRef>
          </c:val>
        </c:ser>
        <c:ser>
          <c:idx val="1"/>
          <c:order val="1"/>
          <c:tx>
            <c:strRef>
              <c:f>Weather!$M$2</c:f>
              <c:strCache>
                <c:ptCount val="1"/>
                <c:pt idx="0">
                  <c:v>120-60-40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Weather!$J$3:$J$39</c:f>
              <c:numCache>
                <c:formatCode>General</c:formatCode>
                <c:ptCount val="37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</c:numCache>
            </c:numRef>
          </c:cat>
          <c:val>
            <c:numRef>
              <c:f>Weather!$M$3:$M$39</c:f>
              <c:numCache>
                <c:formatCode>General</c:formatCode>
                <c:ptCount val="37"/>
                <c:pt idx="0">
                  <c:v>38.6</c:v>
                </c:pt>
                <c:pt idx="1">
                  <c:v>25.4</c:v>
                </c:pt>
                <c:pt idx="2">
                  <c:v>30</c:v>
                </c:pt>
                <c:pt idx="3">
                  <c:v>23.6</c:v>
                </c:pt>
                <c:pt idx="4">
                  <c:v>51</c:v>
                </c:pt>
                <c:pt idx="5">
                  <c:v>14.8</c:v>
                </c:pt>
                <c:pt idx="6">
                  <c:v>21.9</c:v>
                </c:pt>
                <c:pt idx="7">
                  <c:v>11.2</c:v>
                </c:pt>
                <c:pt idx="8">
                  <c:v>47.8</c:v>
                </c:pt>
                <c:pt idx="9">
                  <c:v>31.5</c:v>
                </c:pt>
                <c:pt idx="10">
                  <c:v>41.1</c:v>
                </c:pt>
                <c:pt idx="11">
                  <c:v>36</c:v>
                </c:pt>
                <c:pt idx="12">
                  <c:v>22.4</c:v>
                </c:pt>
                <c:pt idx="13">
                  <c:v>52</c:v>
                </c:pt>
                <c:pt idx="14">
                  <c:v>31.4</c:v>
                </c:pt>
                <c:pt idx="15">
                  <c:v>11.9</c:v>
                </c:pt>
                <c:pt idx="16">
                  <c:v>10.6</c:v>
                </c:pt>
                <c:pt idx="17">
                  <c:v>27.5</c:v>
                </c:pt>
                <c:pt idx="18">
                  <c:v>28.1</c:v>
                </c:pt>
                <c:pt idx="19">
                  <c:v>24.6</c:v>
                </c:pt>
                <c:pt idx="20">
                  <c:v>29.7</c:v>
                </c:pt>
                <c:pt idx="21">
                  <c:v>28.7</c:v>
                </c:pt>
                <c:pt idx="22">
                  <c:v>21.3</c:v>
                </c:pt>
                <c:pt idx="23">
                  <c:v>31.6</c:v>
                </c:pt>
                <c:pt idx="24">
                  <c:v>9.1</c:v>
                </c:pt>
                <c:pt idx="25">
                  <c:v>20.100000000000001</c:v>
                </c:pt>
                <c:pt idx="26">
                  <c:v>31</c:v>
                </c:pt>
                <c:pt idx="27">
                  <c:v>28</c:v>
                </c:pt>
                <c:pt idx="28">
                  <c:v>21.4</c:v>
                </c:pt>
                <c:pt idx="29">
                  <c:v>47.9</c:v>
                </c:pt>
                <c:pt idx="30">
                  <c:v>24.6</c:v>
                </c:pt>
                <c:pt idx="31">
                  <c:v>48</c:v>
                </c:pt>
                <c:pt idx="32">
                  <c:v>47</c:v>
                </c:pt>
                <c:pt idx="33">
                  <c:v>53</c:v>
                </c:pt>
                <c:pt idx="34">
                  <c:v>37</c:v>
                </c:pt>
                <c:pt idx="35">
                  <c:v>11.2</c:v>
                </c:pt>
                <c:pt idx="36">
                  <c:v>6.6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1360"/>
        <c:axId val="81553280"/>
      </c:barChart>
      <c:catAx>
        <c:axId val="81551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2750894002327386"/>
              <c:y val="0.904042548771112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5532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1553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Yield, bu/ac</a:t>
                </a:r>
              </a:p>
            </c:rich>
          </c:tx>
          <c:layout>
            <c:manualLayout>
              <c:xMode val="edge"/>
              <c:yMode val="edge"/>
              <c:x val="2.9126213592233007E-2"/>
              <c:y val="0.330808939120078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551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165150472695751"/>
          <c:y val="0.11616202328271005"/>
          <c:w val="0.12459563913734117"/>
          <c:h val="0.108586070540655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Exp. 222, 1969-2007</a:t>
            </a:r>
          </a:p>
        </c:rich>
      </c:tx>
      <c:layout>
        <c:manualLayout>
          <c:xMode val="edge"/>
          <c:yMode val="edge"/>
          <c:x val="0.38025889967637538"/>
          <c:y val="4.29293287941128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469255663430425E-2"/>
          <c:y val="3.9787798408488062E-2"/>
          <c:w val="0.88673139158576053"/>
          <c:h val="0.748010610079578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Weather!$P$2</c:f>
              <c:strCache>
                <c:ptCount val="1"/>
                <c:pt idx="0">
                  <c:v>RI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Weather!$J$3:$J$39</c:f>
              <c:numCache>
                <c:formatCode>General</c:formatCode>
                <c:ptCount val="37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</c:numCache>
            </c:numRef>
          </c:cat>
          <c:val>
            <c:numRef>
              <c:f>Weather!$P$3:$P$39</c:f>
              <c:numCache>
                <c:formatCode>General</c:formatCode>
                <c:ptCount val="37"/>
                <c:pt idx="0">
                  <c:v>1.2512155591572123</c:v>
                </c:pt>
                <c:pt idx="1">
                  <c:v>1.294597349643221</c:v>
                </c:pt>
                <c:pt idx="2">
                  <c:v>0.90497737556561086</c:v>
                </c:pt>
                <c:pt idx="3">
                  <c:v>0.98231009365244548</c:v>
                </c:pt>
                <c:pt idx="4">
                  <c:v>0.98555485772259521</c:v>
                </c:pt>
                <c:pt idx="5">
                  <c:v>0.97368421052631593</c:v>
                </c:pt>
                <c:pt idx="6">
                  <c:v>1.0709046454767726</c:v>
                </c:pt>
                <c:pt idx="7">
                  <c:v>1.1228070175438596</c:v>
                </c:pt>
                <c:pt idx="8">
                  <c:v>1.1979949874686717</c:v>
                </c:pt>
                <c:pt idx="9">
                  <c:v>1.4149354295339698</c:v>
                </c:pt>
                <c:pt idx="10">
                  <c:v>2.3465600913502711</c:v>
                </c:pt>
                <c:pt idx="11">
                  <c:v>1.4236282748393474</c:v>
                </c:pt>
                <c:pt idx="12">
                  <c:v>2.6931169221520888</c:v>
                </c:pt>
                <c:pt idx="13">
                  <c:v>2.209709975565707</c:v>
                </c:pt>
                <c:pt idx="14">
                  <c:v>2.2517031193976336</c:v>
                </c:pt>
                <c:pt idx="15">
                  <c:v>1.074977416440831</c:v>
                </c:pt>
                <c:pt idx="16">
                  <c:v>0.7617678763923823</c:v>
                </c:pt>
                <c:pt idx="17">
                  <c:v>1.6618824595860402</c:v>
                </c:pt>
                <c:pt idx="18">
                  <c:v>1.8468616496878083</c:v>
                </c:pt>
                <c:pt idx="19">
                  <c:v>1.8650492797573921</c:v>
                </c:pt>
                <c:pt idx="20">
                  <c:v>1.7017619252256122</c:v>
                </c:pt>
                <c:pt idx="21">
                  <c:v>2.1745389522813716</c:v>
                </c:pt>
                <c:pt idx="22">
                  <c:v>1.3956985618735125</c:v>
                </c:pt>
                <c:pt idx="23">
                  <c:v>3.5982999171593932</c:v>
                </c:pt>
                <c:pt idx="25">
                  <c:v>1.3978354413874039</c:v>
                </c:pt>
                <c:pt idx="26">
                  <c:v>2.0929117803927921</c:v>
                </c:pt>
                <c:pt idx="27">
                  <c:v>1.9940733149968322</c:v>
                </c:pt>
                <c:pt idx="28">
                  <c:v>1.6824421430749898</c:v>
                </c:pt>
                <c:pt idx="29">
                  <c:v>2.8112735379012372</c:v>
                </c:pt>
                <c:pt idx="30">
                  <c:v>1.370793325741033</c:v>
                </c:pt>
                <c:pt idx="31">
                  <c:v>3.504672897196262</c:v>
                </c:pt>
                <c:pt idx="32">
                  <c:v>1.975270678590751</c:v>
                </c:pt>
                <c:pt idx="33">
                  <c:v>2.6421962601347109</c:v>
                </c:pt>
                <c:pt idx="34">
                  <c:v>1.2758620689655173</c:v>
                </c:pt>
                <c:pt idx="35">
                  <c:v>0.66272189349112431</c:v>
                </c:pt>
                <c:pt idx="36">
                  <c:v>3.1428571428571423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70048"/>
        <c:axId val="81576320"/>
      </c:barChart>
      <c:catAx>
        <c:axId val="81570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2750894002327386"/>
              <c:y val="0.90404255171021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5763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1576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Response Index</a:t>
                </a:r>
              </a:p>
            </c:rich>
          </c:tx>
          <c:layout>
            <c:manualLayout>
              <c:xMode val="edge"/>
              <c:yMode val="edge"/>
              <c:x val="1.6181229773462834E-2"/>
              <c:y val="0.307239778051616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570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78" r="0.75000000000000178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Experiment</a:t>
            </a:r>
            <a:r>
              <a:rPr lang="en-US" baseline="0"/>
              <a:t> 222, 1969 - 2009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433573928258966"/>
          <c:y val="0.1901738845144357"/>
          <c:w val="0.79084492563429665"/>
          <c:h val="0.55665062700495771"/>
        </c:manualLayout>
      </c:layout>
      <c:scatterChart>
        <c:scatterStyle val="lineMarker"/>
        <c:varyColors val="0"/>
        <c:ser>
          <c:idx val="0"/>
          <c:order val="0"/>
          <c:tx>
            <c:strRef>
              <c:f>Weather!$R$2</c:f>
              <c:strCache>
                <c:ptCount val="1"/>
                <c:pt idx="0">
                  <c:v>YP0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5.3582020997375419E-2"/>
                  <c:y val="0.10905037911927665"/>
                </c:manualLayout>
              </c:layout>
              <c:numFmt formatCode="General" sourceLinked="0"/>
            </c:trendlineLbl>
          </c:trendline>
          <c:xVal>
            <c:numRef>
              <c:f>Weather!$P$3:$P$40</c:f>
              <c:numCache>
                <c:formatCode>General</c:formatCode>
                <c:ptCount val="38"/>
                <c:pt idx="0">
                  <c:v>1.2512155591572123</c:v>
                </c:pt>
                <c:pt idx="1">
                  <c:v>1.294597349643221</c:v>
                </c:pt>
                <c:pt idx="2">
                  <c:v>0.90497737556561086</c:v>
                </c:pt>
                <c:pt idx="3">
                  <c:v>0.98231009365244548</c:v>
                </c:pt>
                <c:pt idx="4">
                  <c:v>0.98555485772259521</c:v>
                </c:pt>
                <c:pt idx="5">
                  <c:v>0.97368421052631593</c:v>
                </c:pt>
                <c:pt idx="6">
                  <c:v>1.0709046454767726</c:v>
                </c:pt>
                <c:pt idx="7">
                  <c:v>1.1228070175438596</c:v>
                </c:pt>
                <c:pt idx="8">
                  <c:v>1.1979949874686717</c:v>
                </c:pt>
                <c:pt idx="9">
                  <c:v>1.4149354295339698</c:v>
                </c:pt>
                <c:pt idx="10">
                  <c:v>2.3465600913502711</c:v>
                </c:pt>
                <c:pt idx="11">
                  <c:v>1.4236282748393474</c:v>
                </c:pt>
                <c:pt idx="12">
                  <c:v>2.6931169221520888</c:v>
                </c:pt>
                <c:pt idx="13">
                  <c:v>2.209709975565707</c:v>
                </c:pt>
                <c:pt idx="14">
                  <c:v>2.2517031193976336</c:v>
                </c:pt>
                <c:pt idx="15">
                  <c:v>1.074977416440831</c:v>
                </c:pt>
                <c:pt idx="16">
                  <c:v>0.7617678763923823</c:v>
                </c:pt>
                <c:pt idx="17">
                  <c:v>1.6618824595860402</c:v>
                </c:pt>
                <c:pt idx="18">
                  <c:v>1.8468616496878083</c:v>
                </c:pt>
                <c:pt idx="19">
                  <c:v>1.8650492797573921</c:v>
                </c:pt>
                <c:pt idx="20">
                  <c:v>1.7017619252256122</c:v>
                </c:pt>
                <c:pt idx="21">
                  <c:v>2.1745389522813716</c:v>
                </c:pt>
                <c:pt idx="22">
                  <c:v>1.3956985618735125</c:v>
                </c:pt>
                <c:pt idx="23">
                  <c:v>3.5982999171593932</c:v>
                </c:pt>
                <c:pt idx="25">
                  <c:v>1.3978354413874039</c:v>
                </c:pt>
                <c:pt idx="26">
                  <c:v>2.0929117803927921</c:v>
                </c:pt>
                <c:pt idx="27">
                  <c:v>1.9940733149968322</c:v>
                </c:pt>
                <c:pt idx="28">
                  <c:v>1.6824421430749898</c:v>
                </c:pt>
                <c:pt idx="29">
                  <c:v>2.8112735379012372</c:v>
                </c:pt>
                <c:pt idx="30">
                  <c:v>1.370793325741033</c:v>
                </c:pt>
                <c:pt idx="31">
                  <c:v>3.504672897196262</c:v>
                </c:pt>
                <c:pt idx="32">
                  <c:v>1.975270678590751</c:v>
                </c:pt>
                <c:pt idx="33">
                  <c:v>2.6421962601347109</c:v>
                </c:pt>
                <c:pt idx="34">
                  <c:v>1.2758620689655173</c:v>
                </c:pt>
                <c:pt idx="35">
                  <c:v>0.66272189349112431</c:v>
                </c:pt>
                <c:pt idx="36">
                  <c:v>3.1428571428571423</c:v>
                </c:pt>
                <c:pt idx="37">
                  <c:v>1.7219856501195823</c:v>
                </c:pt>
              </c:numCache>
            </c:numRef>
          </c:xVal>
          <c:yVal>
            <c:numRef>
              <c:f>Weather!$O$3:$O$40</c:f>
              <c:numCache>
                <c:formatCode>General</c:formatCode>
                <c:ptCount val="38"/>
                <c:pt idx="0">
                  <c:v>2591.6800022399998</c:v>
                </c:pt>
                <c:pt idx="1">
                  <c:v>1707.0480000000002</c:v>
                </c:pt>
                <c:pt idx="2">
                  <c:v>2017.6800000000003</c:v>
                </c:pt>
                <c:pt idx="3">
                  <c:v>1589.2800000000002</c:v>
                </c:pt>
                <c:pt idx="4">
                  <c:v>3429.2160000000003</c:v>
                </c:pt>
                <c:pt idx="5">
                  <c:v>996.24000000000012</c:v>
                </c:pt>
                <c:pt idx="6">
                  <c:v>1476.72</c:v>
                </c:pt>
                <c:pt idx="7">
                  <c:v>754.32</c:v>
                </c:pt>
                <c:pt idx="8">
                  <c:v>3210.4800000000005</c:v>
                </c:pt>
                <c:pt idx="9">
                  <c:v>2115.96</c:v>
                </c:pt>
                <c:pt idx="10">
                  <c:v>2760.4080000000004</c:v>
                </c:pt>
                <c:pt idx="11">
                  <c:v>2421.0480000000002</c:v>
                </c:pt>
                <c:pt idx="12">
                  <c:v>1504.2720000000004</c:v>
                </c:pt>
                <c:pt idx="13">
                  <c:v>3496.2480000000005</c:v>
                </c:pt>
                <c:pt idx="14">
                  <c:v>2107.8960000000002</c:v>
                </c:pt>
                <c:pt idx="15">
                  <c:v>799.00800000000015</c:v>
                </c:pt>
                <c:pt idx="16">
                  <c:v>711.48</c:v>
                </c:pt>
                <c:pt idx="17">
                  <c:v>1848.0000000000002</c:v>
                </c:pt>
                <c:pt idx="18">
                  <c:v>1886.4720000000004</c:v>
                </c:pt>
                <c:pt idx="19">
                  <c:v>1654.6320000000001</c:v>
                </c:pt>
                <c:pt idx="20">
                  <c:v>2000.2080000000003</c:v>
                </c:pt>
                <c:pt idx="21">
                  <c:v>1929.9739200000001</c:v>
                </c:pt>
                <c:pt idx="22">
                  <c:v>1429.8076800000001</c:v>
                </c:pt>
                <c:pt idx="23">
                  <c:v>2129.3277600000001</c:v>
                </c:pt>
                <c:pt idx="24">
                  <c:v>611.58720000000017</c:v>
                </c:pt>
                <c:pt idx="25">
                  <c:v>1351.5751200000002</c:v>
                </c:pt>
                <c:pt idx="26">
                  <c:v>2085.9837600000001</c:v>
                </c:pt>
                <c:pt idx="27">
                  <c:v>1882.82486784</c:v>
                </c:pt>
                <c:pt idx="28">
                  <c:v>1440.89810592</c:v>
                </c:pt>
                <c:pt idx="29">
                  <c:v>3221.4426115200004</c:v>
                </c:pt>
                <c:pt idx="30">
                  <c:v>1658.72364672</c:v>
                </c:pt>
                <c:pt idx="31">
                  <c:v>3227.1792</c:v>
                </c:pt>
                <c:pt idx="32">
                  <c:v>3170.0524396800006</c:v>
                </c:pt>
                <c:pt idx="33">
                  <c:v>3577.1434137600004</c:v>
                </c:pt>
                <c:pt idx="34">
                  <c:v>2496.1146336000002</c:v>
                </c:pt>
                <c:pt idx="35">
                  <c:v>752.58907584000008</c:v>
                </c:pt>
                <c:pt idx="36">
                  <c:v>450.16491744000007</c:v>
                </c:pt>
                <c:pt idx="37">
                  <c:v>1983.7859059200002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597568"/>
        <c:axId val="81599488"/>
      </c:scatterChart>
      <c:valAx>
        <c:axId val="81597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RI</a:t>
                </a:r>
              </a:p>
            </c:rich>
          </c:tx>
          <c:layout>
            <c:manualLayout>
              <c:xMode val="edge"/>
              <c:yMode val="edge"/>
              <c:x val="0.51736920384951879"/>
              <c:y val="0.8786803732866742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1599488"/>
        <c:crosses val="autoZero"/>
        <c:crossBetween val="midCat"/>
      </c:valAx>
      <c:valAx>
        <c:axId val="815994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Grain</a:t>
                </a:r>
                <a:r>
                  <a:rPr lang="en-US" baseline="0"/>
                  <a:t> yield, kg/ha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15975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Experiment</a:t>
            </a:r>
            <a:r>
              <a:rPr lang="en-US" baseline="0"/>
              <a:t> 222, 1969 - 2008</a:t>
            </a:r>
            <a:endParaRPr lang="en-US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Weather!$P$2</c:f>
              <c:strCache>
                <c:ptCount val="1"/>
                <c:pt idx="0">
                  <c:v>RI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39663582677165382"/>
                  <c:y val="-0.13680883639545074"/>
                </c:manualLayout>
              </c:layout>
              <c:numFmt formatCode="General" sourceLinked="0"/>
            </c:trendlineLbl>
          </c:trendline>
          <c:xVal>
            <c:numRef>
              <c:f>Weather!$J$3:$J$40</c:f>
              <c:numCache>
                <c:formatCode>General</c:formatCode>
                <c:ptCount val="38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</c:numCache>
            </c:numRef>
          </c:xVal>
          <c:yVal>
            <c:numRef>
              <c:f>Weather!$P$3:$P$40</c:f>
              <c:numCache>
                <c:formatCode>General</c:formatCode>
                <c:ptCount val="38"/>
                <c:pt idx="0">
                  <c:v>1.2512155591572123</c:v>
                </c:pt>
                <c:pt idx="1">
                  <c:v>1.294597349643221</c:v>
                </c:pt>
                <c:pt idx="2">
                  <c:v>0.90497737556561086</c:v>
                </c:pt>
                <c:pt idx="3">
                  <c:v>0.98231009365244548</c:v>
                </c:pt>
                <c:pt idx="4">
                  <c:v>0.98555485772259521</c:v>
                </c:pt>
                <c:pt idx="5">
                  <c:v>0.97368421052631593</c:v>
                </c:pt>
                <c:pt idx="6">
                  <c:v>1.0709046454767726</c:v>
                </c:pt>
                <c:pt idx="7">
                  <c:v>1.1228070175438596</c:v>
                </c:pt>
                <c:pt idx="8">
                  <c:v>1.1979949874686717</c:v>
                </c:pt>
                <c:pt idx="9">
                  <c:v>1.4149354295339698</c:v>
                </c:pt>
                <c:pt idx="10">
                  <c:v>2.3465600913502711</c:v>
                </c:pt>
                <c:pt idx="11">
                  <c:v>1.4236282748393474</c:v>
                </c:pt>
                <c:pt idx="12">
                  <c:v>2.6931169221520888</c:v>
                </c:pt>
                <c:pt idx="13">
                  <c:v>2.209709975565707</c:v>
                </c:pt>
                <c:pt idx="14">
                  <c:v>2.2517031193976336</c:v>
                </c:pt>
                <c:pt idx="15">
                  <c:v>1.074977416440831</c:v>
                </c:pt>
                <c:pt idx="16">
                  <c:v>0.7617678763923823</c:v>
                </c:pt>
                <c:pt idx="17">
                  <c:v>1.6618824595860402</c:v>
                </c:pt>
                <c:pt idx="18">
                  <c:v>1.8468616496878083</c:v>
                </c:pt>
                <c:pt idx="19">
                  <c:v>1.8650492797573921</c:v>
                </c:pt>
                <c:pt idx="20">
                  <c:v>1.7017619252256122</c:v>
                </c:pt>
                <c:pt idx="21">
                  <c:v>2.1745389522813716</c:v>
                </c:pt>
                <c:pt idx="22">
                  <c:v>1.3956985618735125</c:v>
                </c:pt>
                <c:pt idx="23">
                  <c:v>3.5982999171593932</c:v>
                </c:pt>
                <c:pt idx="25">
                  <c:v>1.3978354413874039</c:v>
                </c:pt>
                <c:pt idx="26">
                  <c:v>2.0929117803927921</c:v>
                </c:pt>
                <c:pt idx="27">
                  <c:v>1.9940733149968322</c:v>
                </c:pt>
                <c:pt idx="28">
                  <c:v>1.6824421430749898</c:v>
                </c:pt>
                <c:pt idx="29">
                  <c:v>2.8112735379012372</c:v>
                </c:pt>
                <c:pt idx="30">
                  <c:v>1.370793325741033</c:v>
                </c:pt>
                <c:pt idx="31">
                  <c:v>3.504672897196262</c:v>
                </c:pt>
                <c:pt idx="32">
                  <c:v>1.975270678590751</c:v>
                </c:pt>
                <c:pt idx="33">
                  <c:v>2.6421962601347109</c:v>
                </c:pt>
                <c:pt idx="34">
                  <c:v>1.2758620689655173</c:v>
                </c:pt>
                <c:pt idx="35">
                  <c:v>0.66272189349112431</c:v>
                </c:pt>
                <c:pt idx="36">
                  <c:v>3.1428571428571423</c:v>
                </c:pt>
                <c:pt idx="37">
                  <c:v>1.7219856501195823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620992"/>
        <c:axId val="81622912"/>
      </c:scatterChart>
      <c:valAx>
        <c:axId val="81620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1622912"/>
        <c:crosses val="autoZero"/>
        <c:crossBetween val="midCat"/>
      </c:valAx>
      <c:valAx>
        <c:axId val="816229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Response</a:t>
                </a:r>
                <a:r>
                  <a:rPr lang="en-US" baseline="0"/>
                  <a:t> Index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16209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Experiment</a:t>
            </a:r>
            <a:r>
              <a:rPr lang="en-US" baseline="0"/>
              <a:t> 222, 1969 - 2008</a:t>
            </a:r>
            <a:endParaRPr lang="en-US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Weather!$R$2</c:f>
              <c:strCache>
                <c:ptCount val="1"/>
                <c:pt idx="0">
                  <c:v>YP0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10587073490813668"/>
                  <c:y val="-0.12336468358121963"/>
                </c:manualLayout>
              </c:layout>
              <c:numFmt formatCode="General" sourceLinked="0"/>
            </c:trendlineLbl>
          </c:trendline>
          <c:xVal>
            <c:numRef>
              <c:f>Weather!$J$3:$J$40</c:f>
              <c:numCache>
                <c:formatCode>General</c:formatCode>
                <c:ptCount val="38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</c:numCache>
            </c:numRef>
          </c:xVal>
          <c:yVal>
            <c:numRef>
              <c:f>Weather!$R$3:$R$40</c:f>
              <c:numCache>
                <c:formatCode>General</c:formatCode>
                <c:ptCount val="38"/>
                <c:pt idx="0">
                  <c:v>2593.92</c:v>
                </c:pt>
                <c:pt idx="1">
                  <c:v>1706.88</c:v>
                </c:pt>
                <c:pt idx="2">
                  <c:v>2016.0000000000002</c:v>
                </c:pt>
                <c:pt idx="3">
                  <c:v>1585.92</c:v>
                </c:pt>
                <c:pt idx="4">
                  <c:v>3427.2000000000003</c:v>
                </c:pt>
                <c:pt idx="5">
                  <c:v>994.56000000000006</c:v>
                </c:pt>
                <c:pt idx="6">
                  <c:v>1471.68</c:v>
                </c:pt>
                <c:pt idx="7">
                  <c:v>752.6400000000001</c:v>
                </c:pt>
                <c:pt idx="8">
                  <c:v>3212.1600000000003</c:v>
                </c:pt>
                <c:pt idx="9">
                  <c:v>2116.8000000000002</c:v>
                </c:pt>
                <c:pt idx="10">
                  <c:v>2761.92</c:v>
                </c:pt>
                <c:pt idx="11">
                  <c:v>2419.2000000000003</c:v>
                </c:pt>
                <c:pt idx="12">
                  <c:v>1505.2800000000002</c:v>
                </c:pt>
                <c:pt idx="13">
                  <c:v>3494.4000000000005</c:v>
                </c:pt>
                <c:pt idx="14">
                  <c:v>2110.0800000000004</c:v>
                </c:pt>
                <c:pt idx="15">
                  <c:v>799.68000000000006</c:v>
                </c:pt>
                <c:pt idx="16">
                  <c:v>712.32</c:v>
                </c:pt>
                <c:pt idx="17">
                  <c:v>1848.0000000000002</c:v>
                </c:pt>
                <c:pt idx="18">
                  <c:v>1888.3200000000002</c:v>
                </c:pt>
                <c:pt idx="19">
                  <c:v>1653.1200000000001</c:v>
                </c:pt>
                <c:pt idx="20">
                  <c:v>1995.8400000000001</c:v>
                </c:pt>
                <c:pt idx="21">
                  <c:v>1928.64</c:v>
                </c:pt>
                <c:pt idx="22">
                  <c:v>1431.3600000000001</c:v>
                </c:pt>
                <c:pt idx="23">
                  <c:v>2123.52</c:v>
                </c:pt>
                <c:pt idx="24">
                  <c:v>611.5200000000001</c:v>
                </c:pt>
                <c:pt idx="25">
                  <c:v>1350.72</c:v>
                </c:pt>
                <c:pt idx="26">
                  <c:v>2083.2000000000003</c:v>
                </c:pt>
                <c:pt idx="27">
                  <c:v>1881.6000000000001</c:v>
                </c:pt>
                <c:pt idx="28">
                  <c:v>1438.0800000000002</c:v>
                </c:pt>
                <c:pt idx="29">
                  <c:v>3218.88</c:v>
                </c:pt>
                <c:pt idx="30">
                  <c:v>1653.1200000000001</c:v>
                </c:pt>
                <c:pt idx="31">
                  <c:v>3225.6000000000004</c:v>
                </c:pt>
                <c:pt idx="32">
                  <c:v>3158.4</c:v>
                </c:pt>
                <c:pt idx="33">
                  <c:v>3561.6000000000004</c:v>
                </c:pt>
                <c:pt idx="34">
                  <c:v>2486.4</c:v>
                </c:pt>
                <c:pt idx="35">
                  <c:v>752.6400000000001</c:v>
                </c:pt>
                <c:pt idx="36">
                  <c:v>443.52000000000004</c:v>
                </c:pt>
                <c:pt idx="37">
                  <c:v>1983.7440000000001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635968"/>
        <c:axId val="81642240"/>
      </c:scatterChart>
      <c:valAx>
        <c:axId val="81635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1642240"/>
        <c:crosses val="autoZero"/>
        <c:crossBetween val="midCat"/>
      </c:valAx>
      <c:valAx>
        <c:axId val="816422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Grain yield,</a:t>
                </a:r>
                <a:r>
                  <a:rPr lang="en-US" baseline="0"/>
                  <a:t> kg/ha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16359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19</xdr:row>
      <xdr:rowOff>0</xdr:rowOff>
    </xdr:from>
    <xdr:to>
      <xdr:col>16</xdr:col>
      <xdr:colOff>76200</xdr:colOff>
      <xdr:row>34</xdr:row>
      <xdr:rowOff>123825</xdr:rowOff>
    </xdr:to>
    <xdr:graphicFrame macro="">
      <xdr:nvGraphicFramePr>
        <xdr:cNvPr id="115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276225</xdr:colOff>
      <xdr:row>35</xdr:row>
      <xdr:rowOff>66675</xdr:rowOff>
    </xdr:from>
    <xdr:to>
      <xdr:col>16</xdr:col>
      <xdr:colOff>76200</xdr:colOff>
      <xdr:row>51</xdr:row>
      <xdr:rowOff>95250</xdr:rowOff>
    </xdr:to>
    <xdr:graphicFrame macro="">
      <xdr:nvGraphicFramePr>
        <xdr:cNvPr id="115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276225</xdr:colOff>
      <xdr:row>52</xdr:row>
      <xdr:rowOff>57150</xdr:rowOff>
    </xdr:from>
    <xdr:to>
      <xdr:col>16</xdr:col>
      <xdr:colOff>76200</xdr:colOff>
      <xdr:row>68</xdr:row>
      <xdr:rowOff>85725</xdr:rowOff>
    </xdr:to>
    <xdr:graphicFrame macro="">
      <xdr:nvGraphicFramePr>
        <xdr:cNvPr id="115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219075</xdr:colOff>
      <xdr:row>2</xdr:row>
      <xdr:rowOff>47625</xdr:rowOff>
    </xdr:from>
    <xdr:to>
      <xdr:col>42</xdr:col>
      <xdr:colOff>523875</xdr:colOff>
      <xdr:row>19</xdr:row>
      <xdr:rowOff>38100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35</xdr:col>
      <xdr:colOff>200025</xdr:colOff>
      <xdr:row>20</xdr:row>
      <xdr:rowOff>38100</xdr:rowOff>
    </xdr:from>
    <xdr:to>
      <xdr:col>42</xdr:col>
      <xdr:colOff>504825</xdr:colOff>
      <xdr:row>37</xdr:row>
      <xdr:rowOff>28575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209550</xdr:colOff>
      <xdr:row>38</xdr:row>
      <xdr:rowOff>123825</xdr:rowOff>
    </xdr:from>
    <xdr:to>
      <xdr:col>42</xdr:col>
      <xdr:colOff>514350</xdr:colOff>
      <xdr:row>55</xdr:row>
      <xdr:rowOff>114300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65</xdr:row>
      <xdr:rowOff>76200</xdr:rowOff>
    </xdr:from>
    <xdr:to>
      <xdr:col>22</xdr:col>
      <xdr:colOff>114300</xdr:colOff>
      <xdr:row>84</xdr:row>
      <xdr:rowOff>0</xdr:rowOff>
    </xdr:to>
    <xdr:graphicFrame macro="">
      <xdr:nvGraphicFramePr>
        <xdr:cNvPr id="22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152400</xdr:colOff>
      <xdr:row>1</xdr:row>
      <xdr:rowOff>76200</xdr:rowOff>
    </xdr:from>
    <xdr:to>
      <xdr:col>28</xdr:col>
      <xdr:colOff>552450</xdr:colOff>
      <xdr:row>23</xdr:row>
      <xdr:rowOff>123825</xdr:rowOff>
    </xdr:to>
    <xdr:graphicFrame macro="">
      <xdr:nvGraphicFramePr>
        <xdr:cNvPr id="223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152400</xdr:colOff>
      <xdr:row>24</xdr:row>
      <xdr:rowOff>85725</xdr:rowOff>
    </xdr:from>
    <xdr:to>
      <xdr:col>28</xdr:col>
      <xdr:colOff>552450</xdr:colOff>
      <xdr:row>46</xdr:row>
      <xdr:rowOff>114300</xdr:rowOff>
    </xdr:to>
    <xdr:graphicFrame macro="">
      <xdr:nvGraphicFramePr>
        <xdr:cNvPr id="223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209550</xdr:colOff>
      <xdr:row>33</xdr:row>
      <xdr:rowOff>76200</xdr:rowOff>
    </xdr:from>
    <xdr:to>
      <xdr:col>6</xdr:col>
      <xdr:colOff>466725</xdr:colOff>
      <xdr:row>50</xdr:row>
      <xdr:rowOff>66675</xdr:rowOff>
    </xdr:to>
    <xdr:graphicFrame macro="">
      <xdr:nvGraphicFramePr>
        <xdr:cNvPr id="224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228600</xdr:colOff>
      <xdr:row>14</xdr:row>
      <xdr:rowOff>123825</xdr:rowOff>
    </xdr:from>
    <xdr:to>
      <xdr:col>6</xdr:col>
      <xdr:colOff>485775</xdr:colOff>
      <xdr:row>31</xdr:row>
      <xdr:rowOff>114300</xdr:rowOff>
    </xdr:to>
    <xdr:graphicFrame macro="">
      <xdr:nvGraphicFramePr>
        <xdr:cNvPr id="224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200025</xdr:colOff>
      <xdr:row>17</xdr:row>
      <xdr:rowOff>76200</xdr:rowOff>
    </xdr:from>
    <xdr:to>
      <xdr:col>26</xdr:col>
      <xdr:colOff>504825</xdr:colOff>
      <xdr:row>34</xdr:row>
      <xdr:rowOff>66675</xdr:rowOff>
    </xdr:to>
    <xdr:graphicFrame macro="">
      <xdr:nvGraphicFramePr>
        <xdr:cNvPr id="224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42"/>
  <sheetViews>
    <sheetView tabSelected="1" workbookViewId="0">
      <pane ySplit="1" topLeftCell="A2302" activePane="bottomLeft" state="frozen"/>
      <selection pane="bottomLeft" activeCell="D1095" sqref="D1095"/>
    </sheetView>
  </sheetViews>
  <sheetFormatPr defaultRowHeight="12.75" x14ac:dyDescent="0.2"/>
  <cols>
    <col min="1" max="1" width="12.5703125" style="3" customWidth="1"/>
    <col min="2" max="2" width="13.140625" style="3" customWidth="1"/>
    <col min="3" max="3" width="17.7109375" style="3" customWidth="1"/>
    <col min="4" max="7" width="9.140625" style="3"/>
    <col min="8" max="8" width="7.5703125" style="3" customWidth="1"/>
    <col min="9" max="9" width="6.85546875" style="3" customWidth="1"/>
    <col min="10" max="10" width="9.42578125" style="3" customWidth="1"/>
    <col min="11" max="11" width="6.85546875" style="3" customWidth="1"/>
    <col min="12" max="12" width="9.5703125" style="3" customWidth="1"/>
    <col min="13" max="13" width="16.140625" style="3" customWidth="1"/>
    <col min="14" max="14" width="9.140625" style="3"/>
    <col min="15" max="21" width="7.5703125" style="3" customWidth="1"/>
    <col min="22" max="16384" width="9.140625" style="3"/>
  </cols>
  <sheetData>
    <row r="1" spans="1:24" s="5" customFormat="1" x14ac:dyDescent="0.2">
      <c r="A1" s="5" t="s">
        <v>27</v>
      </c>
      <c r="B1" s="5" t="s">
        <v>28</v>
      </c>
      <c r="C1" s="5" t="s">
        <v>29</v>
      </c>
      <c r="D1" s="5" t="s">
        <v>0</v>
      </c>
      <c r="E1" s="5" t="s">
        <v>1</v>
      </c>
      <c r="F1" s="5" t="s">
        <v>2</v>
      </c>
      <c r="G1" s="5" t="s">
        <v>3</v>
      </c>
      <c r="H1" s="5" t="s">
        <v>5</v>
      </c>
      <c r="I1" s="30" t="s">
        <v>83</v>
      </c>
      <c r="J1" s="30"/>
      <c r="K1" s="29" t="s">
        <v>83</v>
      </c>
      <c r="L1" s="29"/>
      <c r="M1" s="5" t="s">
        <v>4</v>
      </c>
      <c r="N1" s="5" t="s">
        <v>18</v>
      </c>
      <c r="O1" s="5" t="s">
        <v>6</v>
      </c>
      <c r="P1" s="5" t="s">
        <v>7</v>
      </c>
      <c r="Q1" s="5" t="s">
        <v>8</v>
      </c>
      <c r="R1" s="5" t="s">
        <v>9</v>
      </c>
      <c r="S1" s="5" t="s">
        <v>10</v>
      </c>
      <c r="T1" s="5" t="s">
        <v>11</v>
      </c>
      <c r="U1" s="5" t="s">
        <v>12</v>
      </c>
      <c r="V1" s="5" t="s">
        <v>13</v>
      </c>
      <c r="W1" s="5" t="s">
        <v>15</v>
      </c>
      <c r="X1" s="5" t="s">
        <v>16</v>
      </c>
    </row>
    <row r="2" spans="1:24" ht="13.5" customHeight="1" x14ac:dyDescent="0.2">
      <c r="A2" s="3" t="s">
        <v>14</v>
      </c>
      <c r="B2" s="3" t="s">
        <v>14</v>
      </c>
      <c r="C2" s="3" t="s">
        <v>75</v>
      </c>
      <c r="D2" s="3">
        <v>1969</v>
      </c>
      <c r="E2" s="3">
        <v>1</v>
      </c>
      <c r="F2" s="3">
        <v>1</v>
      </c>
      <c r="G2" s="3">
        <v>25.2</v>
      </c>
      <c r="H2" s="3" t="s">
        <v>14</v>
      </c>
      <c r="M2" s="3">
        <v>1693.44</v>
      </c>
      <c r="N2" s="3">
        <v>0</v>
      </c>
      <c r="O2" s="3" t="s">
        <v>14</v>
      </c>
      <c r="P2" s="3" t="s">
        <v>14</v>
      </c>
      <c r="Q2" s="3" t="s">
        <v>14</v>
      </c>
      <c r="R2" s="3" t="s">
        <v>14</v>
      </c>
      <c r="S2" s="3" t="s">
        <v>14</v>
      </c>
      <c r="T2" s="3" t="s">
        <v>14</v>
      </c>
      <c r="U2" s="3" t="s">
        <v>14</v>
      </c>
      <c r="V2" s="3" t="s">
        <v>14</v>
      </c>
      <c r="W2" s="3" t="s">
        <v>14</v>
      </c>
      <c r="X2" s="3" t="s">
        <v>14</v>
      </c>
    </row>
    <row r="3" spans="1:24" x14ac:dyDescent="0.2">
      <c r="A3" s="3" t="s">
        <v>14</v>
      </c>
      <c r="B3" s="3" t="s">
        <v>14</v>
      </c>
      <c r="C3" s="3" t="s">
        <v>75</v>
      </c>
      <c r="D3" s="3">
        <v>1969</v>
      </c>
      <c r="E3" s="3">
        <v>1</v>
      </c>
      <c r="F3" s="3">
        <v>2</v>
      </c>
      <c r="G3" s="3" t="s">
        <v>14</v>
      </c>
      <c r="H3" s="3" t="s">
        <v>14</v>
      </c>
      <c r="M3" s="3" t="s">
        <v>14</v>
      </c>
      <c r="N3" s="3">
        <v>40</v>
      </c>
      <c r="O3" s="3" t="s">
        <v>14</v>
      </c>
      <c r="P3" s="3" t="s">
        <v>14</v>
      </c>
      <c r="Q3" s="3" t="s">
        <v>14</v>
      </c>
      <c r="R3" s="3" t="s">
        <v>14</v>
      </c>
      <c r="S3" s="3" t="s">
        <v>14</v>
      </c>
      <c r="T3" s="3" t="s">
        <v>14</v>
      </c>
      <c r="U3" s="3" t="s">
        <v>14</v>
      </c>
      <c r="V3" s="3" t="s">
        <v>14</v>
      </c>
      <c r="W3" s="3" t="s">
        <v>14</v>
      </c>
      <c r="X3" s="3" t="s">
        <v>14</v>
      </c>
    </row>
    <row r="4" spans="1:24" x14ac:dyDescent="0.2">
      <c r="A4" s="3" t="s">
        <v>14</v>
      </c>
      <c r="B4" s="3" t="s">
        <v>14</v>
      </c>
      <c r="C4" s="3" t="s">
        <v>75</v>
      </c>
      <c r="D4" s="3">
        <v>1969</v>
      </c>
      <c r="E4" s="3">
        <v>1</v>
      </c>
      <c r="F4" s="3">
        <v>3</v>
      </c>
      <c r="G4" s="3">
        <v>38.6</v>
      </c>
      <c r="H4" s="3" t="s">
        <v>14</v>
      </c>
      <c r="M4" s="3">
        <v>2593.92</v>
      </c>
      <c r="N4" s="3">
        <v>80</v>
      </c>
      <c r="O4" s="3" t="s">
        <v>14</v>
      </c>
      <c r="P4" s="3" t="s">
        <v>14</v>
      </c>
      <c r="Q4" s="3" t="s">
        <v>14</v>
      </c>
      <c r="R4" s="3" t="s">
        <v>14</v>
      </c>
      <c r="S4" s="3" t="s">
        <v>14</v>
      </c>
      <c r="T4" s="3" t="s">
        <v>14</v>
      </c>
      <c r="U4" s="3" t="s">
        <v>14</v>
      </c>
      <c r="V4" s="3" t="s">
        <v>14</v>
      </c>
      <c r="W4" s="3" t="s">
        <v>14</v>
      </c>
      <c r="X4" s="3" t="s">
        <v>14</v>
      </c>
    </row>
    <row r="5" spans="1:24" x14ac:dyDescent="0.2">
      <c r="A5" s="3" t="s">
        <v>14</v>
      </c>
      <c r="B5" s="3" t="s">
        <v>14</v>
      </c>
      <c r="C5" s="3" t="s">
        <v>75</v>
      </c>
      <c r="D5" s="3">
        <v>1969</v>
      </c>
      <c r="E5" s="3">
        <v>1</v>
      </c>
      <c r="F5" s="3">
        <v>4</v>
      </c>
      <c r="G5" s="3">
        <v>43.9</v>
      </c>
      <c r="H5" s="3" t="s">
        <v>14</v>
      </c>
      <c r="M5" s="3">
        <v>2950.08</v>
      </c>
      <c r="N5" s="3">
        <v>120</v>
      </c>
      <c r="O5" s="3" t="s">
        <v>14</v>
      </c>
      <c r="P5" s="3" t="s">
        <v>14</v>
      </c>
      <c r="Q5" s="3" t="s">
        <v>14</v>
      </c>
      <c r="R5" s="3" t="s">
        <v>14</v>
      </c>
      <c r="S5" s="3" t="s">
        <v>14</v>
      </c>
      <c r="T5" s="3" t="s">
        <v>14</v>
      </c>
      <c r="U5" s="3" t="s">
        <v>14</v>
      </c>
      <c r="V5" s="3" t="s">
        <v>14</v>
      </c>
      <c r="W5" s="3" t="s">
        <v>14</v>
      </c>
      <c r="X5" s="3" t="s">
        <v>14</v>
      </c>
    </row>
    <row r="6" spans="1:24" x14ac:dyDescent="0.2">
      <c r="A6" s="3" t="s">
        <v>14</v>
      </c>
      <c r="B6" s="3" t="s">
        <v>14</v>
      </c>
      <c r="C6" s="3" t="s">
        <v>75</v>
      </c>
      <c r="D6" s="3">
        <v>1969</v>
      </c>
      <c r="E6" s="3">
        <v>1</v>
      </c>
      <c r="F6" s="3">
        <v>5</v>
      </c>
      <c r="G6" s="3" t="s">
        <v>14</v>
      </c>
      <c r="H6" s="3" t="s">
        <v>14</v>
      </c>
      <c r="M6" s="3" t="s">
        <v>14</v>
      </c>
      <c r="N6" s="3">
        <v>80</v>
      </c>
      <c r="O6" s="3" t="s">
        <v>14</v>
      </c>
      <c r="P6" s="3" t="s">
        <v>14</v>
      </c>
      <c r="Q6" s="3" t="s">
        <v>14</v>
      </c>
      <c r="R6" s="3" t="s">
        <v>14</v>
      </c>
      <c r="S6" s="3" t="s">
        <v>14</v>
      </c>
      <c r="T6" s="3" t="s">
        <v>14</v>
      </c>
      <c r="U6" s="3" t="s">
        <v>14</v>
      </c>
      <c r="V6" s="3" t="s">
        <v>14</v>
      </c>
      <c r="W6" s="3" t="s">
        <v>14</v>
      </c>
      <c r="X6" s="3" t="s">
        <v>14</v>
      </c>
    </row>
    <row r="7" spans="1:24" x14ac:dyDescent="0.2">
      <c r="A7" s="3" t="s">
        <v>14</v>
      </c>
      <c r="B7" s="3" t="s">
        <v>14</v>
      </c>
      <c r="C7" s="3" t="s">
        <v>75</v>
      </c>
      <c r="D7" s="3">
        <v>1969</v>
      </c>
      <c r="E7" s="3">
        <v>1</v>
      </c>
      <c r="F7" s="3">
        <v>6</v>
      </c>
      <c r="G7" s="3" t="s">
        <v>14</v>
      </c>
      <c r="H7" s="3" t="s">
        <v>14</v>
      </c>
      <c r="M7" s="3" t="s">
        <v>14</v>
      </c>
      <c r="N7" s="3">
        <v>80</v>
      </c>
      <c r="O7" s="3" t="s">
        <v>14</v>
      </c>
      <c r="P7" s="3" t="s">
        <v>14</v>
      </c>
      <c r="Q7" s="3" t="s">
        <v>14</v>
      </c>
      <c r="R7" s="3" t="s">
        <v>14</v>
      </c>
      <c r="S7" s="3" t="s">
        <v>14</v>
      </c>
      <c r="T7" s="3" t="s">
        <v>14</v>
      </c>
      <c r="U7" s="3" t="s">
        <v>14</v>
      </c>
      <c r="V7" s="3" t="s">
        <v>14</v>
      </c>
      <c r="W7" s="3" t="s">
        <v>14</v>
      </c>
      <c r="X7" s="3" t="s">
        <v>14</v>
      </c>
    </row>
    <row r="8" spans="1:24" x14ac:dyDescent="0.2">
      <c r="A8" s="3" t="s">
        <v>14</v>
      </c>
      <c r="B8" s="3" t="s">
        <v>14</v>
      </c>
      <c r="C8" s="3" t="s">
        <v>75</v>
      </c>
      <c r="D8" s="3">
        <v>1969</v>
      </c>
      <c r="E8" s="3">
        <v>1</v>
      </c>
      <c r="F8" s="3">
        <v>7</v>
      </c>
      <c r="G8" s="3">
        <v>40.6</v>
      </c>
      <c r="H8" s="3" t="s">
        <v>14</v>
      </c>
      <c r="M8" s="3">
        <v>2728.32</v>
      </c>
      <c r="N8" s="3">
        <v>80</v>
      </c>
      <c r="O8" s="3" t="s">
        <v>14</v>
      </c>
      <c r="P8" s="3" t="s">
        <v>14</v>
      </c>
      <c r="Q8" s="3" t="s">
        <v>14</v>
      </c>
      <c r="R8" s="3" t="s">
        <v>14</v>
      </c>
      <c r="S8" s="3" t="s">
        <v>14</v>
      </c>
      <c r="T8" s="3" t="s">
        <v>14</v>
      </c>
      <c r="U8" s="3" t="s">
        <v>14</v>
      </c>
      <c r="V8" s="3" t="s">
        <v>14</v>
      </c>
      <c r="W8" s="3" t="s">
        <v>14</v>
      </c>
      <c r="X8" s="3" t="s">
        <v>14</v>
      </c>
    </row>
    <row r="9" spans="1:24" x14ac:dyDescent="0.2">
      <c r="A9" s="3" t="s">
        <v>14</v>
      </c>
      <c r="B9" s="3" t="s">
        <v>14</v>
      </c>
      <c r="C9" s="3" t="s">
        <v>75</v>
      </c>
      <c r="D9" s="3">
        <v>1969</v>
      </c>
      <c r="E9" s="3">
        <v>1</v>
      </c>
      <c r="F9" s="3">
        <v>8</v>
      </c>
      <c r="G9" s="3">
        <v>40.799999999999997</v>
      </c>
      <c r="H9" s="3" t="s">
        <v>14</v>
      </c>
      <c r="M9" s="3">
        <v>2741.76</v>
      </c>
      <c r="N9" s="3">
        <v>80</v>
      </c>
      <c r="O9" s="3" t="s">
        <v>14</v>
      </c>
      <c r="P9" s="3" t="s">
        <v>14</v>
      </c>
      <c r="Q9" s="3" t="s">
        <v>14</v>
      </c>
      <c r="R9" s="3" t="s">
        <v>14</v>
      </c>
      <c r="S9" s="3" t="s">
        <v>14</v>
      </c>
      <c r="T9" s="3" t="s">
        <v>14</v>
      </c>
      <c r="U9" s="3" t="s">
        <v>14</v>
      </c>
      <c r="V9" s="3" t="s">
        <v>14</v>
      </c>
      <c r="W9" s="3" t="s">
        <v>14</v>
      </c>
      <c r="X9" s="3" t="s">
        <v>14</v>
      </c>
    </row>
    <row r="10" spans="1:24" x14ac:dyDescent="0.2">
      <c r="A10" s="3" t="s">
        <v>14</v>
      </c>
      <c r="B10" s="3" t="s">
        <v>14</v>
      </c>
      <c r="C10" s="3" t="s">
        <v>75</v>
      </c>
      <c r="D10" s="3">
        <v>1969</v>
      </c>
      <c r="E10" s="3">
        <v>1</v>
      </c>
      <c r="F10" s="3">
        <v>9</v>
      </c>
      <c r="G10" s="3">
        <v>45.3</v>
      </c>
      <c r="H10" s="3" t="s">
        <v>14</v>
      </c>
      <c r="M10" s="3">
        <v>3044.16</v>
      </c>
      <c r="N10" s="3">
        <v>80</v>
      </c>
      <c r="O10" s="3" t="s">
        <v>14</v>
      </c>
      <c r="P10" s="3" t="s">
        <v>14</v>
      </c>
      <c r="Q10" s="3" t="s">
        <v>14</v>
      </c>
      <c r="R10" s="3" t="s">
        <v>14</v>
      </c>
      <c r="S10" s="3" t="s">
        <v>14</v>
      </c>
      <c r="T10" s="3" t="s">
        <v>14</v>
      </c>
      <c r="U10" s="3" t="s">
        <v>14</v>
      </c>
      <c r="V10" s="3" t="s">
        <v>14</v>
      </c>
      <c r="W10" s="3" t="s">
        <v>14</v>
      </c>
      <c r="X10" s="3" t="s">
        <v>14</v>
      </c>
    </row>
    <row r="11" spans="1:24" x14ac:dyDescent="0.2">
      <c r="A11" s="3" t="s">
        <v>14</v>
      </c>
      <c r="B11" s="3" t="s">
        <v>14</v>
      </c>
      <c r="C11" s="3" t="s">
        <v>75</v>
      </c>
      <c r="D11" s="3">
        <v>1969</v>
      </c>
      <c r="E11" s="3">
        <v>1</v>
      </c>
      <c r="F11" s="3">
        <v>10</v>
      </c>
      <c r="G11" s="3">
        <v>32.9</v>
      </c>
      <c r="H11" s="3" t="s">
        <v>14</v>
      </c>
      <c r="M11" s="3">
        <v>2210.88</v>
      </c>
      <c r="N11" s="3">
        <v>0</v>
      </c>
      <c r="O11" s="3" t="s">
        <v>14</v>
      </c>
      <c r="P11" s="3" t="s">
        <v>14</v>
      </c>
      <c r="Q11" s="3" t="s">
        <v>14</v>
      </c>
      <c r="R11" s="3" t="s">
        <v>14</v>
      </c>
      <c r="S11" s="3" t="s">
        <v>14</v>
      </c>
      <c r="T11" s="3" t="s">
        <v>14</v>
      </c>
      <c r="U11" s="3" t="s">
        <v>14</v>
      </c>
      <c r="V11" s="3" t="s">
        <v>14</v>
      </c>
      <c r="W11" s="3" t="s">
        <v>14</v>
      </c>
      <c r="X11" s="3" t="s">
        <v>14</v>
      </c>
    </row>
    <row r="12" spans="1:24" x14ac:dyDescent="0.2">
      <c r="A12" s="3" t="s">
        <v>14</v>
      </c>
      <c r="B12" s="3" t="s">
        <v>14</v>
      </c>
      <c r="C12" s="3" t="s">
        <v>75</v>
      </c>
      <c r="D12" s="3">
        <v>1969</v>
      </c>
      <c r="E12" s="3">
        <v>1</v>
      </c>
      <c r="F12" s="3">
        <v>11</v>
      </c>
      <c r="G12" s="3">
        <v>37</v>
      </c>
      <c r="H12" s="3" t="s">
        <v>14</v>
      </c>
      <c r="M12" s="3">
        <v>2486.4</v>
      </c>
      <c r="N12" s="3">
        <v>120</v>
      </c>
      <c r="O12" s="3" t="s">
        <v>14</v>
      </c>
      <c r="P12" s="3" t="s">
        <v>14</v>
      </c>
      <c r="Q12" s="3" t="s">
        <v>14</v>
      </c>
      <c r="R12" s="3" t="s">
        <v>14</v>
      </c>
      <c r="S12" s="3" t="s">
        <v>14</v>
      </c>
      <c r="T12" s="3" t="s">
        <v>14</v>
      </c>
      <c r="U12" s="3" t="s">
        <v>14</v>
      </c>
      <c r="V12" s="3" t="s">
        <v>14</v>
      </c>
      <c r="W12" s="3" t="s">
        <v>14</v>
      </c>
      <c r="X12" s="3" t="s">
        <v>14</v>
      </c>
    </row>
    <row r="13" spans="1:24" x14ac:dyDescent="0.2">
      <c r="A13" s="3" t="s">
        <v>14</v>
      </c>
      <c r="B13" s="3" t="s">
        <v>14</v>
      </c>
      <c r="C13" s="3" t="s">
        <v>75</v>
      </c>
      <c r="D13" s="3">
        <v>1969</v>
      </c>
      <c r="E13" s="3">
        <v>1</v>
      </c>
      <c r="F13" s="3">
        <v>12</v>
      </c>
      <c r="G13" s="3">
        <v>40.799999999999997</v>
      </c>
      <c r="H13" s="3" t="s">
        <v>14</v>
      </c>
      <c r="M13" s="3">
        <v>2741.76</v>
      </c>
      <c r="N13" s="3">
        <v>120</v>
      </c>
      <c r="O13" s="3" t="s">
        <v>14</v>
      </c>
      <c r="P13" s="3" t="s">
        <v>14</v>
      </c>
      <c r="Q13" s="3" t="s">
        <v>14</v>
      </c>
      <c r="R13" s="3" t="s">
        <v>14</v>
      </c>
      <c r="S13" s="3" t="s">
        <v>14</v>
      </c>
      <c r="T13" s="3" t="s">
        <v>14</v>
      </c>
      <c r="U13" s="3" t="s">
        <v>14</v>
      </c>
      <c r="V13" s="3" t="s">
        <v>14</v>
      </c>
      <c r="W13" s="3" t="s">
        <v>14</v>
      </c>
      <c r="X13" s="3" t="s">
        <v>14</v>
      </c>
    </row>
    <row r="14" spans="1:24" x14ac:dyDescent="0.2">
      <c r="A14" s="3" t="s">
        <v>14</v>
      </c>
      <c r="B14" s="3" t="s">
        <v>14</v>
      </c>
      <c r="C14" s="3" t="s">
        <v>75</v>
      </c>
      <c r="D14" s="3">
        <v>1969</v>
      </c>
      <c r="E14" s="3">
        <v>1</v>
      </c>
      <c r="F14" s="3">
        <v>13</v>
      </c>
      <c r="G14" s="3">
        <v>33</v>
      </c>
      <c r="H14" s="3" t="s">
        <v>14</v>
      </c>
      <c r="M14" s="3">
        <v>2217.6</v>
      </c>
      <c r="N14" s="3">
        <v>80</v>
      </c>
      <c r="O14" s="3" t="s">
        <v>14</v>
      </c>
      <c r="P14" s="3" t="s">
        <v>14</v>
      </c>
      <c r="Q14" s="3" t="s">
        <v>14</v>
      </c>
      <c r="R14" s="3" t="s">
        <v>14</v>
      </c>
      <c r="S14" s="3" t="s">
        <v>14</v>
      </c>
      <c r="T14" s="3" t="s">
        <v>14</v>
      </c>
      <c r="U14" s="3" t="s">
        <v>14</v>
      </c>
      <c r="V14" s="3" t="s">
        <v>14</v>
      </c>
      <c r="W14" s="3" t="s">
        <v>14</v>
      </c>
      <c r="X14" s="3" t="s">
        <v>14</v>
      </c>
    </row>
    <row r="15" spans="1:24" x14ac:dyDescent="0.2">
      <c r="A15" s="3" t="s">
        <v>14</v>
      </c>
      <c r="B15" s="3" t="s">
        <v>14</v>
      </c>
      <c r="C15" s="3" t="s">
        <v>75</v>
      </c>
      <c r="D15" s="3">
        <v>1969</v>
      </c>
      <c r="E15" s="3">
        <v>2</v>
      </c>
      <c r="F15" s="3">
        <v>1</v>
      </c>
      <c r="G15" s="3">
        <v>36.5</v>
      </c>
      <c r="H15" s="3" t="s">
        <v>14</v>
      </c>
      <c r="M15" s="3">
        <v>2452.8000000000002</v>
      </c>
      <c r="N15" s="3">
        <v>0</v>
      </c>
      <c r="O15" s="3" t="s">
        <v>14</v>
      </c>
      <c r="P15" s="3" t="s">
        <v>14</v>
      </c>
      <c r="Q15" s="3" t="s">
        <v>14</v>
      </c>
      <c r="R15" s="3" t="s">
        <v>14</v>
      </c>
      <c r="S15" s="3" t="s">
        <v>14</v>
      </c>
      <c r="T15" s="3" t="s">
        <v>14</v>
      </c>
      <c r="U15" s="3" t="s">
        <v>14</v>
      </c>
      <c r="V15" s="3" t="s">
        <v>14</v>
      </c>
      <c r="W15" s="3" t="s">
        <v>14</v>
      </c>
      <c r="X15" s="3" t="s">
        <v>14</v>
      </c>
    </row>
    <row r="16" spans="1:24" ht="13.5" customHeight="1" x14ac:dyDescent="0.2">
      <c r="A16" s="3" t="s">
        <v>14</v>
      </c>
      <c r="B16" s="3" t="s">
        <v>14</v>
      </c>
      <c r="C16" s="3" t="s">
        <v>75</v>
      </c>
      <c r="D16" s="3">
        <v>1969</v>
      </c>
      <c r="E16" s="3">
        <v>2</v>
      </c>
      <c r="F16" s="3">
        <v>2</v>
      </c>
      <c r="G16" s="3">
        <v>33.799999999999997</v>
      </c>
      <c r="H16" s="3" t="s">
        <v>14</v>
      </c>
      <c r="M16" s="3">
        <v>2271.36</v>
      </c>
      <c r="N16" s="3">
        <v>40</v>
      </c>
      <c r="O16" s="3" t="s">
        <v>14</v>
      </c>
      <c r="P16" s="3" t="s">
        <v>14</v>
      </c>
      <c r="Q16" s="3" t="s">
        <v>14</v>
      </c>
      <c r="R16" s="3" t="s">
        <v>14</v>
      </c>
      <c r="S16" s="3" t="s">
        <v>14</v>
      </c>
      <c r="T16" s="3" t="s">
        <v>14</v>
      </c>
      <c r="U16" s="3" t="s">
        <v>14</v>
      </c>
      <c r="V16" s="3" t="s">
        <v>14</v>
      </c>
      <c r="W16" s="3" t="s">
        <v>14</v>
      </c>
      <c r="X16" s="3" t="s">
        <v>14</v>
      </c>
    </row>
    <row r="17" spans="1:24" x14ac:dyDescent="0.2">
      <c r="A17" s="3" t="s">
        <v>14</v>
      </c>
      <c r="B17" s="3" t="s">
        <v>14</v>
      </c>
      <c r="C17" s="3" t="s">
        <v>75</v>
      </c>
      <c r="D17" s="3">
        <v>1969</v>
      </c>
      <c r="E17" s="3">
        <v>2</v>
      </c>
      <c r="F17" s="3">
        <v>3</v>
      </c>
      <c r="G17" s="3">
        <v>35.5</v>
      </c>
      <c r="H17" s="3" t="s">
        <v>14</v>
      </c>
      <c r="M17" s="3">
        <v>2385.6</v>
      </c>
      <c r="N17" s="3">
        <v>80</v>
      </c>
      <c r="O17" s="3" t="s">
        <v>14</v>
      </c>
      <c r="P17" s="3" t="s">
        <v>14</v>
      </c>
      <c r="Q17" s="3" t="s">
        <v>14</v>
      </c>
      <c r="R17" s="3" t="s">
        <v>14</v>
      </c>
      <c r="S17" s="3" t="s">
        <v>14</v>
      </c>
      <c r="T17" s="3" t="s">
        <v>14</v>
      </c>
      <c r="U17" s="3" t="s">
        <v>14</v>
      </c>
      <c r="V17" s="3" t="s">
        <v>14</v>
      </c>
      <c r="W17" s="3" t="s">
        <v>14</v>
      </c>
      <c r="X17" s="3" t="s">
        <v>14</v>
      </c>
    </row>
    <row r="18" spans="1:24" x14ac:dyDescent="0.2">
      <c r="A18" s="3" t="s">
        <v>14</v>
      </c>
      <c r="B18" s="3" t="s">
        <v>14</v>
      </c>
      <c r="C18" s="3" t="s">
        <v>75</v>
      </c>
      <c r="D18" s="3">
        <v>1969</v>
      </c>
      <c r="E18" s="3">
        <v>2</v>
      </c>
      <c r="F18" s="3">
        <v>4</v>
      </c>
      <c r="G18" s="3" t="s">
        <v>14</v>
      </c>
      <c r="H18" s="3" t="s">
        <v>14</v>
      </c>
      <c r="M18" s="3" t="s">
        <v>14</v>
      </c>
      <c r="N18" s="3">
        <v>120</v>
      </c>
      <c r="O18" s="3" t="s">
        <v>14</v>
      </c>
      <c r="P18" s="3" t="s">
        <v>14</v>
      </c>
      <c r="Q18" s="3" t="s">
        <v>14</v>
      </c>
      <c r="R18" s="3" t="s">
        <v>14</v>
      </c>
      <c r="S18" s="3" t="s">
        <v>14</v>
      </c>
      <c r="T18" s="3" t="s">
        <v>14</v>
      </c>
      <c r="U18" s="3" t="s">
        <v>14</v>
      </c>
      <c r="V18" s="3" t="s">
        <v>14</v>
      </c>
      <c r="W18" s="3" t="s">
        <v>14</v>
      </c>
      <c r="X18" s="3" t="s">
        <v>14</v>
      </c>
    </row>
    <row r="19" spans="1:24" x14ac:dyDescent="0.2">
      <c r="A19" s="3" t="s">
        <v>14</v>
      </c>
      <c r="B19" s="3" t="s">
        <v>14</v>
      </c>
      <c r="C19" s="3" t="s">
        <v>75</v>
      </c>
      <c r="D19" s="3">
        <v>1969</v>
      </c>
      <c r="E19" s="3">
        <v>2</v>
      </c>
      <c r="F19" s="3">
        <v>5</v>
      </c>
      <c r="G19" s="3">
        <v>34.4</v>
      </c>
      <c r="H19" s="3" t="s">
        <v>14</v>
      </c>
      <c r="M19" s="3">
        <v>2311.6799999999998</v>
      </c>
      <c r="N19" s="3">
        <v>80</v>
      </c>
      <c r="O19" s="3" t="s">
        <v>14</v>
      </c>
      <c r="P19" s="3" t="s">
        <v>14</v>
      </c>
      <c r="Q19" s="3" t="s">
        <v>14</v>
      </c>
      <c r="R19" s="3" t="s">
        <v>14</v>
      </c>
      <c r="S19" s="3" t="s">
        <v>14</v>
      </c>
      <c r="T19" s="3" t="s">
        <v>14</v>
      </c>
      <c r="U19" s="3" t="s">
        <v>14</v>
      </c>
      <c r="V19" s="3" t="s">
        <v>14</v>
      </c>
      <c r="W19" s="3" t="s">
        <v>14</v>
      </c>
      <c r="X19" s="3" t="s">
        <v>14</v>
      </c>
    </row>
    <row r="20" spans="1:24" x14ac:dyDescent="0.2">
      <c r="A20" s="3" t="s">
        <v>14</v>
      </c>
      <c r="B20" s="3" t="s">
        <v>14</v>
      </c>
      <c r="C20" s="3" t="s">
        <v>75</v>
      </c>
      <c r="D20" s="3">
        <v>1969</v>
      </c>
      <c r="E20" s="3">
        <v>2</v>
      </c>
      <c r="F20" s="3">
        <v>6</v>
      </c>
      <c r="G20" s="3">
        <v>38.299999999999997</v>
      </c>
      <c r="H20" s="3" t="s">
        <v>14</v>
      </c>
      <c r="M20" s="3">
        <v>2573.7600000000002</v>
      </c>
      <c r="N20" s="3">
        <v>80</v>
      </c>
      <c r="O20" s="3" t="s">
        <v>14</v>
      </c>
      <c r="P20" s="3" t="s">
        <v>14</v>
      </c>
      <c r="Q20" s="3" t="s">
        <v>14</v>
      </c>
      <c r="R20" s="3" t="s">
        <v>14</v>
      </c>
      <c r="S20" s="3" t="s">
        <v>14</v>
      </c>
      <c r="T20" s="3" t="s">
        <v>14</v>
      </c>
      <c r="U20" s="3" t="s">
        <v>14</v>
      </c>
      <c r="V20" s="3" t="s">
        <v>14</v>
      </c>
      <c r="W20" s="3" t="s">
        <v>14</v>
      </c>
      <c r="X20" s="3" t="s">
        <v>14</v>
      </c>
    </row>
    <row r="21" spans="1:24" x14ac:dyDescent="0.2">
      <c r="A21" s="3" t="s">
        <v>14</v>
      </c>
      <c r="B21" s="3" t="s">
        <v>14</v>
      </c>
      <c r="C21" s="3" t="s">
        <v>75</v>
      </c>
      <c r="D21" s="3">
        <v>1969</v>
      </c>
      <c r="E21" s="3">
        <v>2</v>
      </c>
      <c r="F21" s="3">
        <v>7</v>
      </c>
      <c r="G21" s="3">
        <v>31.8</v>
      </c>
      <c r="H21" s="3" t="s">
        <v>14</v>
      </c>
      <c r="M21" s="3">
        <v>2136.96</v>
      </c>
      <c r="N21" s="3">
        <v>80</v>
      </c>
      <c r="O21" s="3" t="s">
        <v>14</v>
      </c>
      <c r="P21" s="3" t="s">
        <v>14</v>
      </c>
      <c r="Q21" s="3" t="s">
        <v>14</v>
      </c>
      <c r="R21" s="3" t="s">
        <v>14</v>
      </c>
      <c r="S21" s="3" t="s">
        <v>14</v>
      </c>
      <c r="T21" s="3" t="s">
        <v>14</v>
      </c>
      <c r="U21" s="3" t="s">
        <v>14</v>
      </c>
      <c r="V21" s="3" t="s">
        <v>14</v>
      </c>
      <c r="W21" s="3" t="s">
        <v>14</v>
      </c>
      <c r="X21" s="3" t="s">
        <v>14</v>
      </c>
    </row>
    <row r="22" spans="1:24" x14ac:dyDescent="0.2">
      <c r="A22" s="3" t="s">
        <v>14</v>
      </c>
      <c r="B22" s="3" t="s">
        <v>14</v>
      </c>
      <c r="C22" s="3" t="s">
        <v>75</v>
      </c>
      <c r="D22" s="3">
        <v>1969</v>
      </c>
      <c r="E22" s="3">
        <v>2</v>
      </c>
      <c r="F22" s="3">
        <v>8</v>
      </c>
      <c r="G22" s="3">
        <v>36.700000000000003</v>
      </c>
      <c r="H22" s="3" t="s">
        <v>14</v>
      </c>
      <c r="M22" s="3">
        <v>2466.2399999999998</v>
      </c>
      <c r="N22" s="3">
        <v>80</v>
      </c>
      <c r="O22" s="3" t="s">
        <v>14</v>
      </c>
      <c r="P22" s="3" t="s">
        <v>14</v>
      </c>
      <c r="Q22" s="3" t="s">
        <v>14</v>
      </c>
      <c r="R22" s="3" t="s">
        <v>14</v>
      </c>
      <c r="S22" s="3" t="s">
        <v>14</v>
      </c>
      <c r="T22" s="3" t="s">
        <v>14</v>
      </c>
      <c r="U22" s="3" t="s">
        <v>14</v>
      </c>
      <c r="V22" s="3" t="s">
        <v>14</v>
      </c>
      <c r="W22" s="3" t="s">
        <v>14</v>
      </c>
      <c r="X22" s="3" t="s">
        <v>14</v>
      </c>
    </row>
    <row r="23" spans="1:24" x14ac:dyDescent="0.2">
      <c r="A23" s="3" t="s">
        <v>14</v>
      </c>
      <c r="B23" s="3" t="s">
        <v>14</v>
      </c>
      <c r="C23" s="3" t="s">
        <v>75</v>
      </c>
      <c r="D23" s="3">
        <v>1969</v>
      </c>
      <c r="E23" s="3">
        <v>2</v>
      </c>
      <c r="F23" s="3">
        <v>9</v>
      </c>
      <c r="G23" s="3" t="s">
        <v>14</v>
      </c>
      <c r="H23" s="3" t="s">
        <v>14</v>
      </c>
      <c r="M23" s="3" t="s">
        <v>14</v>
      </c>
      <c r="N23" s="3">
        <v>80</v>
      </c>
      <c r="O23" s="3" t="s">
        <v>14</v>
      </c>
      <c r="P23" s="3" t="s">
        <v>14</v>
      </c>
      <c r="Q23" s="3" t="s">
        <v>14</v>
      </c>
      <c r="R23" s="3" t="s">
        <v>14</v>
      </c>
      <c r="S23" s="3" t="s">
        <v>14</v>
      </c>
      <c r="T23" s="3" t="s">
        <v>14</v>
      </c>
      <c r="U23" s="3" t="s">
        <v>14</v>
      </c>
      <c r="V23" s="3" t="s">
        <v>14</v>
      </c>
      <c r="W23" s="3" t="s">
        <v>14</v>
      </c>
      <c r="X23" s="3" t="s">
        <v>14</v>
      </c>
    </row>
    <row r="24" spans="1:24" x14ac:dyDescent="0.2">
      <c r="A24" s="3" t="s">
        <v>14</v>
      </c>
      <c r="B24" s="3" t="s">
        <v>14</v>
      </c>
      <c r="C24" s="3" t="s">
        <v>75</v>
      </c>
      <c r="D24" s="3">
        <v>1969</v>
      </c>
      <c r="E24" s="3">
        <v>2</v>
      </c>
      <c r="F24" s="3">
        <v>10</v>
      </c>
      <c r="G24" s="3">
        <v>42.1</v>
      </c>
      <c r="H24" s="3" t="s">
        <v>14</v>
      </c>
      <c r="M24" s="3">
        <v>2829.12</v>
      </c>
      <c r="N24" s="3">
        <v>0</v>
      </c>
      <c r="O24" s="3" t="s">
        <v>14</v>
      </c>
      <c r="P24" s="3" t="s">
        <v>14</v>
      </c>
      <c r="Q24" s="3" t="s">
        <v>14</v>
      </c>
      <c r="R24" s="3" t="s">
        <v>14</v>
      </c>
      <c r="S24" s="3" t="s">
        <v>14</v>
      </c>
      <c r="T24" s="3" t="s">
        <v>14</v>
      </c>
      <c r="U24" s="3" t="s">
        <v>14</v>
      </c>
      <c r="V24" s="3" t="s">
        <v>14</v>
      </c>
      <c r="W24" s="3" t="s">
        <v>14</v>
      </c>
      <c r="X24" s="3" t="s">
        <v>14</v>
      </c>
    </row>
    <row r="25" spans="1:24" x14ac:dyDescent="0.2">
      <c r="A25" s="3" t="s">
        <v>14</v>
      </c>
      <c r="B25" s="3" t="s">
        <v>14</v>
      </c>
      <c r="C25" s="3" t="s">
        <v>75</v>
      </c>
      <c r="D25" s="3">
        <v>1969</v>
      </c>
      <c r="E25" s="3">
        <v>2</v>
      </c>
      <c r="F25" s="3">
        <v>11</v>
      </c>
      <c r="G25" s="3">
        <v>43.2</v>
      </c>
      <c r="H25" s="3" t="s">
        <v>14</v>
      </c>
      <c r="M25" s="3">
        <v>2903.04</v>
      </c>
      <c r="N25" s="3">
        <v>120</v>
      </c>
      <c r="O25" s="3" t="s">
        <v>14</v>
      </c>
      <c r="P25" s="3" t="s">
        <v>14</v>
      </c>
      <c r="Q25" s="3" t="s">
        <v>14</v>
      </c>
      <c r="R25" s="3" t="s">
        <v>14</v>
      </c>
      <c r="S25" s="3" t="s">
        <v>14</v>
      </c>
      <c r="T25" s="3" t="s">
        <v>14</v>
      </c>
      <c r="U25" s="3" t="s">
        <v>14</v>
      </c>
      <c r="V25" s="3" t="s">
        <v>14</v>
      </c>
      <c r="W25" s="3" t="s">
        <v>14</v>
      </c>
      <c r="X25" s="3" t="s">
        <v>14</v>
      </c>
    </row>
    <row r="26" spans="1:24" x14ac:dyDescent="0.2">
      <c r="A26" s="3" t="s">
        <v>14</v>
      </c>
      <c r="B26" s="3" t="s">
        <v>14</v>
      </c>
      <c r="C26" s="3" t="s">
        <v>75</v>
      </c>
      <c r="D26" s="3">
        <v>1969</v>
      </c>
      <c r="E26" s="3">
        <v>2</v>
      </c>
      <c r="F26" s="3">
        <v>12</v>
      </c>
      <c r="G26" s="3" t="s">
        <v>14</v>
      </c>
      <c r="H26" s="3" t="s">
        <v>14</v>
      </c>
      <c r="M26" s="3" t="s">
        <v>14</v>
      </c>
      <c r="N26" s="3">
        <v>120</v>
      </c>
      <c r="O26" s="3" t="s">
        <v>14</v>
      </c>
      <c r="P26" s="3" t="s">
        <v>14</v>
      </c>
      <c r="Q26" s="3" t="s">
        <v>14</v>
      </c>
      <c r="R26" s="3" t="s">
        <v>14</v>
      </c>
      <c r="S26" s="3" t="s">
        <v>14</v>
      </c>
      <c r="T26" s="3" t="s">
        <v>14</v>
      </c>
      <c r="U26" s="3" t="s">
        <v>14</v>
      </c>
      <c r="V26" s="3" t="s">
        <v>14</v>
      </c>
      <c r="W26" s="3" t="s">
        <v>14</v>
      </c>
      <c r="X26" s="3" t="s">
        <v>14</v>
      </c>
    </row>
    <row r="27" spans="1:24" x14ac:dyDescent="0.2">
      <c r="A27" s="3" t="s">
        <v>14</v>
      </c>
      <c r="B27" s="3" t="s">
        <v>14</v>
      </c>
      <c r="C27" s="3" t="s">
        <v>75</v>
      </c>
      <c r="D27" s="3">
        <v>1969</v>
      </c>
      <c r="E27" s="3">
        <v>2</v>
      </c>
      <c r="F27" s="3">
        <v>13</v>
      </c>
      <c r="G27" s="3">
        <v>35.5</v>
      </c>
      <c r="H27" s="3" t="s">
        <v>14</v>
      </c>
      <c r="M27" s="3">
        <v>2385.6</v>
      </c>
      <c r="N27" s="3">
        <v>80</v>
      </c>
      <c r="O27" s="3" t="s">
        <v>14</v>
      </c>
      <c r="P27" s="3" t="s">
        <v>14</v>
      </c>
      <c r="Q27" s="3" t="s">
        <v>14</v>
      </c>
      <c r="R27" s="3" t="s">
        <v>14</v>
      </c>
      <c r="S27" s="3" t="s">
        <v>14</v>
      </c>
      <c r="T27" s="3" t="s">
        <v>14</v>
      </c>
      <c r="U27" s="3" t="s">
        <v>14</v>
      </c>
      <c r="V27" s="3" t="s">
        <v>14</v>
      </c>
      <c r="W27" s="3" t="s">
        <v>14</v>
      </c>
      <c r="X27" s="3" t="s">
        <v>14</v>
      </c>
    </row>
    <row r="28" spans="1:24" x14ac:dyDescent="0.2">
      <c r="A28" s="3" t="s">
        <v>14</v>
      </c>
      <c r="B28" s="3" t="s">
        <v>14</v>
      </c>
      <c r="C28" s="3" t="s">
        <v>75</v>
      </c>
      <c r="D28" s="3">
        <v>1969</v>
      </c>
      <c r="E28" s="3">
        <v>3</v>
      </c>
      <c r="F28" s="3">
        <v>1</v>
      </c>
      <c r="G28" s="3" t="s">
        <v>14</v>
      </c>
      <c r="H28" s="3" t="s">
        <v>14</v>
      </c>
      <c r="M28" s="3" t="s">
        <v>14</v>
      </c>
      <c r="N28" s="3">
        <v>0</v>
      </c>
      <c r="O28" s="3" t="s">
        <v>14</v>
      </c>
      <c r="P28" s="3" t="s">
        <v>14</v>
      </c>
      <c r="Q28" s="3" t="s">
        <v>14</v>
      </c>
      <c r="R28" s="3" t="s">
        <v>14</v>
      </c>
      <c r="S28" s="3" t="s">
        <v>14</v>
      </c>
      <c r="T28" s="3" t="s">
        <v>14</v>
      </c>
      <c r="U28" s="3" t="s">
        <v>14</v>
      </c>
      <c r="V28" s="3" t="s">
        <v>14</v>
      </c>
      <c r="W28" s="3" t="s">
        <v>14</v>
      </c>
      <c r="X28" s="3" t="s">
        <v>14</v>
      </c>
    </row>
    <row r="29" spans="1:24" x14ac:dyDescent="0.2">
      <c r="A29" s="3" t="s">
        <v>14</v>
      </c>
      <c r="B29" s="3" t="s">
        <v>14</v>
      </c>
      <c r="C29" s="3" t="s">
        <v>75</v>
      </c>
      <c r="D29" s="3">
        <v>1969</v>
      </c>
      <c r="E29" s="3">
        <v>3</v>
      </c>
      <c r="F29" s="3">
        <v>2</v>
      </c>
      <c r="G29" s="3">
        <v>40.1</v>
      </c>
      <c r="H29" s="3" t="s">
        <v>14</v>
      </c>
      <c r="M29" s="3">
        <v>2694.72</v>
      </c>
      <c r="N29" s="3">
        <v>40</v>
      </c>
      <c r="O29" s="3" t="s">
        <v>14</v>
      </c>
      <c r="P29" s="3" t="s">
        <v>14</v>
      </c>
      <c r="Q29" s="3" t="s">
        <v>14</v>
      </c>
      <c r="R29" s="3" t="s">
        <v>14</v>
      </c>
      <c r="S29" s="3" t="s">
        <v>14</v>
      </c>
      <c r="T29" s="3" t="s">
        <v>14</v>
      </c>
      <c r="U29" s="3" t="s">
        <v>14</v>
      </c>
      <c r="V29" s="3" t="s">
        <v>14</v>
      </c>
      <c r="W29" s="3" t="s">
        <v>14</v>
      </c>
      <c r="X29" s="3" t="s">
        <v>14</v>
      </c>
    </row>
    <row r="30" spans="1:24" x14ac:dyDescent="0.2">
      <c r="A30" s="3" t="s">
        <v>14</v>
      </c>
      <c r="B30" s="3" t="s">
        <v>14</v>
      </c>
      <c r="C30" s="3" t="s">
        <v>75</v>
      </c>
      <c r="D30" s="3">
        <v>1969</v>
      </c>
      <c r="E30" s="3">
        <v>3</v>
      </c>
      <c r="F30" s="3">
        <v>3</v>
      </c>
      <c r="G30" s="3">
        <v>35.9</v>
      </c>
      <c r="H30" s="3" t="s">
        <v>14</v>
      </c>
      <c r="M30" s="3">
        <v>2412.48</v>
      </c>
      <c r="N30" s="3">
        <v>80</v>
      </c>
      <c r="O30" s="3" t="s">
        <v>14</v>
      </c>
      <c r="P30" s="3" t="s">
        <v>14</v>
      </c>
      <c r="Q30" s="3" t="s">
        <v>14</v>
      </c>
      <c r="R30" s="3" t="s">
        <v>14</v>
      </c>
      <c r="S30" s="3" t="s">
        <v>14</v>
      </c>
      <c r="T30" s="3" t="s">
        <v>14</v>
      </c>
      <c r="U30" s="3" t="s">
        <v>14</v>
      </c>
      <c r="V30" s="3" t="s">
        <v>14</v>
      </c>
      <c r="W30" s="3" t="s">
        <v>14</v>
      </c>
      <c r="X30" s="3" t="s">
        <v>14</v>
      </c>
    </row>
    <row r="31" spans="1:24" x14ac:dyDescent="0.2">
      <c r="A31" s="3" t="s">
        <v>14</v>
      </c>
      <c r="B31" s="3" t="s">
        <v>14</v>
      </c>
      <c r="C31" s="3" t="s">
        <v>75</v>
      </c>
      <c r="D31" s="3">
        <v>1969</v>
      </c>
      <c r="E31" s="3">
        <v>3</v>
      </c>
      <c r="F31" s="3">
        <v>4</v>
      </c>
      <c r="G31" s="3">
        <v>33.5</v>
      </c>
      <c r="H31" s="3" t="s">
        <v>14</v>
      </c>
      <c r="M31" s="3">
        <v>2251.1999999999998</v>
      </c>
      <c r="N31" s="3">
        <v>120</v>
      </c>
      <c r="O31" s="3" t="s">
        <v>14</v>
      </c>
      <c r="P31" s="3" t="s">
        <v>14</v>
      </c>
      <c r="Q31" s="3" t="s">
        <v>14</v>
      </c>
      <c r="R31" s="3" t="s">
        <v>14</v>
      </c>
      <c r="S31" s="3" t="s">
        <v>14</v>
      </c>
      <c r="T31" s="3" t="s">
        <v>14</v>
      </c>
      <c r="U31" s="3" t="s">
        <v>14</v>
      </c>
      <c r="V31" s="3" t="s">
        <v>14</v>
      </c>
      <c r="W31" s="3" t="s">
        <v>14</v>
      </c>
      <c r="X31" s="3" t="s">
        <v>14</v>
      </c>
    </row>
    <row r="32" spans="1:24" x14ac:dyDescent="0.2">
      <c r="A32" s="3" t="s">
        <v>14</v>
      </c>
      <c r="B32" s="3" t="s">
        <v>14</v>
      </c>
      <c r="C32" s="3" t="s">
        <v>75</v>
      </c>
      <c r="D32" s="3">
        <v>1969</v>
      </c>
      <c r="E32" s="3">
        <v>3</v>
      </c>
      <c r="F32" s="3">
        <v>5</v>
      </c>
      <c r="G32" s="3">
        <v>44.2</v>
      </c>
      <c r="H32" s="3" t="s">
        <v>14</v>
      </c>
      <c r="M32" s="3">
        <v>2970.24</v>
      </c>
      <c r="N32" s="3">
        <v>80</v>
      </c>
      <c r="O32" s="3" t="s">
        <v>14</v>
      </c>
      <c r="P32" s="3" t="s">
        <v>14</v>
      </c>
      <c r="Q32" s="3" t="s">
        <v>14</v>
      </c>
      <c r="R32" s="3" t="s">
        <v>14</v>
      </c>
      <c r="S32" s="3" t="s">
        <v>14</v>
      </c>
      <c r="T32" s="3" t="s">
        <v>14</v>
      </c>
      <c r="U32" s="3" t="s">
        <v>14</v>
      </c>
      <c r="V32" s="3" t="s">
        <v>14</v>
      </c>
      <c r="W32" s="3" t="s">
        <v>14</v>
      </c>
      <c r="X32" s="3" t="s">
        <v>14</v>
      </c>
    </row>
    <row r="33" spans="1:24" x14ac:dyDescent="0.2">
      <c r="A33" s="3" t="s">
        <v>14</v>
      </c>
      <c r="B33" s="3" t="s">
        <v>14</v>
      </c>
      <c r="C33" s="3" t="s">
        <v>75</v>
      </c>
      <c r="D33" s="3">
        <v>1969</v>
      </c>
      <c r="E33" s="3">
        <v>3</v>
      </c>
      <c r="F33" s="3">
        <v>6</v>
      </c>
      <c r="G33" s="3" t="s">
        <v>14</v>
      </c>
      <c r="H33" s="3" t="s">
        <v>14</v>
      </c>
      <c r="M33" s="3" t="s">
        <v>14</v>
      </c>
      <c r="N33" s="3">
        <v>80</v>
      </c>
      <c r="O33" s="3" t="s">
        <v>14</v>
      </c>
      <c r="P33" s="3" t="s">
        <v>14</v>
      </c>
      <c r="Q33" s="3" t="s">
        <v>14</v>
      </c>
      <c r="R33" s="3" t="s">
        <v>14</v>
      </c>
      <c r="S33" s="3" t="s">
        <v>14</v>
      </c>
      <c r="T33" s="3" t="s">
        <v>14</v>
      </c>
      <c r="U33" s="3" t="s">
        <v>14</v>
      </c>
      <c r="V33" s="3" t="s">
        <v>14</v>
      </c>
      <c r="W33" s="3" t="s">
        <v>14</v>
      </c>
      <c r="X33" s="3" t="s">
        <v>14</v>
      </c>
    </row>
    <row r="34" spans="1:24" x14ac:dyDescent="0.2">
      <c r="A34" s="3" t="s">
        <v>14</v>
      </c>
      <c r="B34" s="3" t="s">
        <v>14</v>
      </c>
      <c r="C34" s="3" t="s">
        <v>75</v>
      </c>
      <c r="D34" s="3">
        <v>1969</v>
      </c>
      <c r="E34" s="3">
        <v>3</v>
      </c>
      <c r="F34" s="3">
        <v>7</v>
      </c>
      <c r="G34" s="3" t="s">
        <v>14</v>
      </c>
      <c r="H34" s="3" t="s">
        <v>14</v>
      </c>
      <c r="M34" s="3" t="s">
        <v>14</v>
      </c>
      <c r="N34" s="3">
        <v>80</v>
      </c>
      <c r="O34" s="3" t="s">
        <v>14</v>
      </c>
      <c r="P34" s="3" t="s">
        <v>14</v>
      </c>
      <c r="Q34" s="3" t="s">
        <v>14</v>
      </c>
      <c r="R34" s="3" t="s">
        <v>14</v>
      </c>
      <c r="S34" s="3" t="s">
        <v>14</v>
      </c>
      <c r="T34" s="3" t="s">
        <v>14</v>
      </c>
      <c r="U34" s="3" t="s">
        <v>14</v>
      </c>
      <c r="V34" s="3" t="s">
        <v>14</v>
      </c>
      <c r="W34" s="3" t="s">
        <v>14</v>
      </c>
      <c r="X34" s="3" t="s">
        <v>14</v>
      </c>
    </row>
    <row r="35" spans="1:24" x14ac:dyDescent="0.2">
      <c r="A35" s="3" t="s">
        <v>14</v>
      </c>
      <c r="B35" s="3" t="s">
        <v>14</v>
      </c>
      <c r="C35" s="3" t="s">
        <v>75</v>
      </c>
      <c r="D35" s="3">
        <v>1969</v>
      </c>
      <c r="E35" s="3">
        <v>3</v>
      </c>
      <c r="F35" s="3">
        <v>8</v>
      </c>
      <c r="G35" s="3">
        <v>35.1</v>
      </c>
      <c r="H35" s="3" t="s">
        <v>14</v>
      </c>
      <c r="M35" s="3">
        <v>2358.7199999999998</v>
      </c>
      <c r="N35" s="3">
        <v>80</v>
      </c>
      <c r="O35" s="3" t="s">
        <v>14</v>
      </c>
      <c r="P35" s="3" t="s">
        <v>14</v>
      </c>
      <c r="Q35" s="3" t="s">
        <v>14</v>
      </c>
      <c r="R35" s="3" t="s">
        <v>14</v>
      </c>
      <c r="S35" s="3" t="s">
        <v>14</v>
      </c>
      <c r="T35" s="3" t="s">
        <v>14</v>
      </c>
      <c r="U35" s="3" t="s">
        <v>14</v>
      </c>
      <c r="V35" s="3" t="s">
        <v>14</v>
      </c>
      <c r="W35" s="3" t="s">
        <v>14</v>
      </c>
      <c r="X35" s="3" t="s">
        <v>14</v>
      </c>
    </row>
    <row r="36" spans="1:24" x14ac:dyDescent="0.2">
      <c r="A36" s="3" t="s">
        <v>14</v>
      </c>
      <c r="B36" s="3" t="s">
        <v>14</v>
      </c>
      <c r="C36" s="3" t="s">
        <v>75</v>
      </c>
      <c r="D36" s="3">
        <v>1969</v>
      </c>
      <c r="E36" s="3">
        <v>3</v>
      </c>
      <c r="F36" s="3">
        <v>9</v>
      </c>
      <c r="G36" s="3" t="s">
        <v>14</v>
      </c>
      <c r="H36" s="3" t="s">
        <v>14</v>
      </c>
      <c r="M36" s="3" t="s">
        <v>14</v>
      </c>
      <c r="N36" s="3">
        <v>80</v>
      </c>
      <c r="O36" s="3" t="s">
        <v>14</v>
      </c>
      <c r="P36" s="3" t="s">
        <v>14</v>
      </c>
      <c r="Q36" s="3" t="s">
        <v>14</v>
      </c>
      <c r="R36" s="3" t="s">
        <v>14</v>
      </c>
      <c r="S36" s="3" t="s">
        <v>14</v>
      </c>
      <c r="T36" s="3" t="s">
        <v>14</v>
      </c>
      <c r="U36" s="3" t="s">
        <v>14</v>
      </c>
      <c r="V36" s="3" t="s">
        <v>14</v>
      </c>
      <c r="W36" s="3" t="s">
        <v>14</v>
      </c>
      <c r="X36" s="3" t="s">
        <v>14</v>
      </c>
    </row>
    <row r="37" spans="1:24" x14ac:dyDescent="0.2">
      <c r="A37" s="3" t="s">
        <v>14</v>
      </c>
      <c r="B37" s="3" t="s">
        <v>14</v>
      </c>
      <c r="C37" s="3" t="s">
        <v>75</v>
      </c>
      <c r="D37" s="3">
        <v>1969</v>
      </c>
      <c r="E37" s="3">
        <v>3</v>
      </c>
      <c r="F37" s="3">
        <v>10</v>
      </c>
      <c r="G37" s="3">
        <v>38.9</v>
      </c>
      <c r="H37" s="3" t="s">
        <v>14</v>
      </c>
      <c r="M37" s="3">
        <v>2614.08</v>
      </c>
      <c r="N37" s="3">
        <v>0</v>
      </c>
      <c r="O37" s="3" t="s">
        <v>14</v>
      </c>
      <c r="P37" s="3" t="s">
        <v>14</v>
      </c>
      <c r="Q37" s="3" t="s">
        <v>14</v>
      </c>
      <c r="R37" s="3" t="s">
        <v>14</v>
      </c>
      <c r="S37" s="3" t="s">
        <v>14</v>
      </c>
      <c r="T37" s="3" t="s">
        <v>14</v>
      </c>
      <c r="U37" s="3" t="s">
        <v>14</v>
      </c>
      <c r="V37" s="3" t="s">
        <v>14</v>
      </c>
      <c r="W37" s="3" t="s">
        <v>14</v>
      </c>
      <c r="X37" s="3" t="s">
        <v>14</v>
      </c>
    </row>
    <row r="38" spans="1:24" x14ac:dyDescent="0.2">
      <c r="A38" s="3" t="s">
        <v>14</v>
      </c>
      <c r="B38" s="3" t="s">
        <v>14</v>
      </c>
      <c r="C38" s="3" t="s">
        <v>75</v>
      </c>
      <c r="D38" s="3">
        <v>1969</v>
      </c>
      <c r="E38" s="3">
        <v>3</v>
      </c>
      <c r="F38" s="3">
        <v>11</v>
      </c>
      <c r="G38" s="3">
        <v>33.9</v>
      </c>
      <c r="H38" s="3" t="s">
        <v>14</v>
      </c>
      <c r="M38" s="3">
        <v>2278.08</v>
      </c>
      <c r="N38" s="3">
        <v>120</v>
      </c>
      <c r="O38" s="3" t="s">
        <v>14</v>
      </c>
      <c r="P38" s="3" t="s">
        <v>14</v>
      </c>
      <c r="Q38" s="3" t="s">
        <v>14</v>
      </c>
      <c r="R38" s="3" t="s">
        <v>14</v>
      </c>
      <c r="S38" s="3" t="s">
        <v>14</v>
      </c>
      <c r="T38" s="3" t="s">
        <v>14</v>
      </c>
      <c r="U38" s="3" t="s">
        <v>14</v>
      </c>
      <c r="V38" s="3" t="s">
        <v>14</v>
      </c>
      <c r="W38" s="3" t="s">
        <v>14</v>
      </c>
      <c r="X38" s="3" t="s">
        <v>14</v>
      </c>
    </row>
    <row r="39" spans="1:24" x14ac:dyDescent="0.2">
      <c r="A39" s="3" t="s">
        <v>14</v>
      </c>
      <c r="B39" s="3" t="s">
        <v>14</v>
      </c>
      <c r="C39" s="3" t="s">
        <v>75</v>
      </c>
      <c r="D39" s="3">
        <v>1969</v>
      </c>
      <c r="E39" s="3">
        <v>3</v>
      </c>
      <c r="F39" s="3">
        <v>12</v>
      </c>
      <c r="G39" s="3" t="s">
        <v>14</v>
      </c>
      <c r="H39" s="3" t="s">
        <v>14</v>
      </c>
      <c r="M39" s="3" t="s">
        <v>14</v>
      </c>
      <c r="N39" s="3">
        <v>120</v>
      </c>
      <c r="O39" s="3" t="s">
        <v>14</v>
      </c>
      <c r="P39" s="3" t="s">
        <v>14</v>
      </c>
      <c r="Q39" s="3" t="s">
        <v>14</v>
      </c>
      <c r="R39" s="3" t="s">
        <v>14</v>
      </c>
      <c r="S39" s="3" t="s">
        <v>14</v>
      </c>
      <c r="T39" s="3" t="s">
        <v>14</v>
      </c>
      <c r="U39" s="3" t="s">
        <v>14</v>
      </c>
      <c r="V39" s="3" t="s">
        <v>14</v>
      </c>
      <c r="W39" s="3" t="s">
        <v>14</v>
      </c>
      <c r="X39" s="3" t="s">
        <v>14</v>
      </c>
    </row>
    <row r="40" spans="1:24" x14ac:dyDescent="0.2">
      <c r="A40" s="3" t="s">
        <v>14</v>
      </c>
      <c r="B40" s="3" t="s">
        <v>14</v>
      </c>
      <c r="C40" s="3" t="s">
        <v>75</v>
      </c>
      <c r="D40" s="3">
        <v>1969</v>
      </c>
      <c r="E40" s="3">
        <v>3</v>
      </c>
      <c r="F40" s="3">
        <v>13</v>
      </c>
      <c r="G40" s="3">
        <v>36.799999999999997</v>
      </c>
      <c r="H40" s="3" t="s">
        <v>14</v>
      </c>
      <c r="M40" s="3">
        <v>2472.96</v>
      </c>
      <c r="N40" s="3">
        <v>80</v>
      </c>
      <c r="O40" s="3" t="s">
        <v>14</v>
      </c>
      <c r="P40" s="3" t="s">
        <v>14</v>
      </c>
      <c r="Q40" s="3" t="s">
        <v>14</v>
      </c>
      <c r="R40" s="3" t="s">
        <v>14</v>
      </c>
      <c r="S40" s="3" t="s">
        <v>14</v>
      </c>
      <c r="T40" s="3" t="s">
        <v>14</v>
      </c>
      <c r="U40" s="3" t="s">
        <v>14</v>
      </c>
      <c r="V40" s="3" t="s">
        <v>14</v>
      </c>
      <c r="W40" s="3" t="s">
        <v>14</v>
      </c>
      <c r="X40" s="3" t="s">
        <v>14</v>
      </c>
    </row>
    <row r="41" spans="1:24" x14ac:dyDescent="0.2">
      <c r="A41" s="3" t="s">
        <v>14</v>
      </c>
      <c r="B41" s="3" t="s">
        <v>14</v>
      </c>
      <c r="C41" s="3" t="s">
        <v>75</v>
      </c>
      <c r="D41" s="3">
        <v>1969</v>
      </c>
      <c r="E41" s="3">
        <v>4</v>
      </c>
      <c r="F41" s="3">
        <v>1</v>
      </c>
      <c r="G41" s="3" t="s">
        <v>14</v>
      </c>
      <c r="H41" s="3" t="s">
        <v>14</v>
      </c>
      <c r="M41" s="3" t="s">
        <v>14</v>
      </c>
      <c r="N41" s="3">
        <v>0</v>
      </c>
      <c r="O41" s="3" t="s">
        <v>14</v>
      </c>
      <c r="P41" s="3" t="s">
        <v>14</v>
      </c>
      <c r="Q41" s="3" t="s">
        <v>14</v>
      </c>
      <c r="R41" s="3" t="s">
        <v>14</v>
      </c>
      <c r="S41" s="3" t="s">
        <v>14</v>
      </c>
      <c r="T41" s="3" t="s">
        <v>14</v>
      </c>
      <c r="U41" s="3" t="s">
        <v>14</v>
      </c>
      <c r="V41" s="3" t="s">
        <v>14</v>
      </c>
      <c r="W41" s="3" t="s">
        <v>14</v>
      </c>
      <c r="X41" s="3" t="s">
        <v>14</v>
      </c>
    </row>
    <row r="42" spans="1:24" x14ac:dyDescent="0.2">
      <c r="A42" s="3" t="s">
        <v>14</v>
      </c>
      <c r="B42" s="3" t="s">
        <v>14</v>
      </c>
      <c r="C42" s="3" t="s">
        <v>75</v>
      </c>
      <c r="D42" s="3">
        <v>1969</v>
      </c>
      <c r="E42" s="3">
        <v>4</v>
      </c>
      <c r="F42" s="3">
        <v>2</v>
      </c>
      <c r="G42" s="3" t="s">
        <v>14</v>
      </c>
      <c r="H42" s="3" t="s">
        <v>14</v>
      </c>
      <c r="M42" s="3" t="s">
        <v>14</v>
      </c>
      <c r="N42" s="3">
        <v>40</v>
      </c>
      <c r="O42" s="3" t="s">
        <v>14</v>
      </c>
      <c r="P42" s="3" t="s">
        <v>14</v>
      </c>
      <c r="Q42" s="3" t="s">
        <v>14</v>
      </c>
      <c r="R42" s="3" t="s">
        <v>14</v>
      </c>
      <c r="S42" s="3" t="s">
        <v>14</v>
      </c>
      <c r="T42" s="3" t="s">
        <v>14</v>
      </c>
      <c r="U42" s="3" t="s">
        <v>14</v>
      </c>
      <c r="V42" s="3" t="s">
        <v>14</v>
      </c>
      <c r="W42" s="3" t="s">
        <v>14</v>
      </c>
      <c r="X42" s="3" t="s">
        <v>14</v>
      </c>
    </row>
    <row r="43" spans="1:24" x14ac:dyDescent="0.2">
      <c r="A43" s="3" t="s">
        <v>14</v>
      </c>
      <c r="B43" s="3" t="s">
        <v>14</v>
      </c>
      <c r="C43" s="3" t="s">
        <v>75</v>
      </c>
      <c r="D43" s="3">
        <v>1969</v>
      </c>
      <c r="E43" s="3">
        <v>4</v>
      </c>
      <c r="F43" s="3">
        <v>3</v>
      </c>
      <c r="G43" s="3" t="s">
        <v>14</v>
      </c>
      <c r="H43" s="3" t="s">
        <v>14</v>
      </c>
      <c r="M43" s="3" t="s">
        <v>14</v>
      </c>
      <c r="N43" s="3">
        <v>80</v>
      </c>
      <c r="O43" s="3" t="s">
        <v>14</v>
      </c>
      <c r="P43" s="3" t="s">
        <v>14</v>
      </c>
      <c r="Q43" s="3" t="s">
        <v>14</v>
      </c>
      <c r="R43" s="3" t="s">
        <v>14</v>
      </c>
      <c r="S43" s="3" t="s">
        <v>14</v>
      </c>
      <c r="T43" s="3" t="s">
        <v>14</v>
      </c>
      <c r="U43" s="3" t="s">
        <v>14</v>
      </c>
      <c r="V43" s="3" t="s">
        <v>14</v>
      </c>
      <c r="W43" s="3" t="s">
        <v>14</v>
      </c>
      <c r="X43" s="3" t="s">
        <v>14</v>
      </c>
    </row>
    <row r="44" spans="1:24" x14ac:dyDescent="0.2">
      <c r="A44" s="3" t="s">
        <v>14</v>
      </c>
      <c r="B44" s="3" t="s">
        <v>14</v>
      </c>
      <c r="C44" s="3" t="s">
        <v>75</v>
      </c>
      <c r="D44" s="3">
        <v>1969</v>
      </c>
      <c r="E44" s="3">
        <v>4</v>
      </c>
      <c r="F44" s="3">
        <v>4</v>
      </c>
      <c r="G44" s="3">
        <v>38.299999999999997</v>
      </c>
      <c r="H44" s="3" t="s">
        <v>14</v>
      </c>
      <c r="M44" s="3">
        <v>2573.7600000000002</v>
      </c>
      <c r="N44" s="3">
        <v>120</v>
      </c>
      <c r="O44" s="3" t="s">
        <v>14</v>
      </c>
      <c r="P44" s="3" t="s">
        <v>14</v>
      </c>
      <c r="Q44" s="3" t="s">
        <v>14</v>
      </c>
      <c r="R44" s="3" t="s">
        <v>14</v>
      </c>
      <c r="S44" s="3" t="s">
        <v>14</v>
      </c>
      <c r="T44" s="3" t="s">
        <v>14</v>
      </c>
      <c r="U44" s="3" t="s">
        <v>14</v>
      </c>
      <c r="V44" s="3" t="s">
        <v>14</v>
      </c>
      <c r="W44" s="3" t="s">
        <v>14</v>
      </c>
      <c r="X44" s="3" t="s">
        <v>14</v>
      </c>
    </row>
    <row r="45" spans="1:24" x14ac:dyDescent="0.2">
      <c r="A45" s="3" t="s">
        <v>14</v>
      </c>
      <c r="B45" s="3" t="s">
        <v>14</v>
      </c>
      <c r="C45" s="3" t="s">
        <v>75</v>
      </c>
      <c r="D45" s="3">
        <v>1969</v>
      </c>
      <c r="E45" s="3">
        <v>4</v>
      </c>
      <c r="F45" s="3">
        <v>5</v>
      </c>
      <c r="G45" s="3" t="s">
        <v>14</v>
      </c>
      <c r="H45" s="3" t="s">
        <v>14</v>
      </c>
      <c r="M45" s="3" t="s">
        <v>14</v>
      </c>
      <c r="N45" s="3">
        <v>80</v>
      </c>
      <c r="O45" s="3" t="s">
        <v>14</v>
      </c>
      <c r="P45" s="3" t="s">
        <v>14</v>
      </c>
      <c r="Q45" s="3" t="s">
        <v>14</v>
      </c>
      <c r="R45" s="3" t="s">
        <v>14</v>
      </c>
      <c r="S45" s="3" t="s">
        <v>14</v>
      </c>
      <c r="T45" s="3" t="s">
        <v>14</v>
      </c>
      <c r="U45" s="3" t="s">
        <v>14</v>
      </c>
      <c r="V45" s="3" t="s">
        <v>14</v>
      </c>
      <c r="W45" s="3" t="s">
        <v>14</v>
      </c>
      <c r="X45" s="3" t="s">
        <v>14</v>
      </c>
    </row>
    <row r="46" spans="1:24" x14ac:dyDescent="0.2">
      <c r="A46" s="3" t="s">
        <v>14</v>
      </c>
      <c r="B46" s="3" t="s">
        <v>14</v>
      </c>
      <c r="C46" s="3" t="s">
        <v>75</v>
      </c>
      <c r="D46" s="3">
        <v>1969</v>
      </c>
      <c r="E46" s="3">
        <v>4</v>
      </c>
      <c r="F46" s="3">
        <v>6</v>
      </c>
      <c r="G46" s="3" t="s">
        <v>14</v>
      </c>
      <c r="H46" s="3" t="s">
        <v>14</v>
      </c>
      <c r="M46" s="3" t="s">
        <v>14</v>
      </c>
      <c r="N46" s="3">
        <v>80</v>
      </c>
      <c r="O46" s="3" t="s">
        <v>14</v>
      </c>
      <c r="P46" s="3" t="s">
        <v>14</v>
      </c>
      <c r="Q46" s="3" t="s">
        <v>14</v>
      </c>
      <c r="R46" s="3" t="s">
        <v>14</v>
      </c>
      <c r="S46" s="3" t="s">
        <v>14</v>
      </c>
      <c r="T46" s="3" t="s">
        <v>14</v>
      </c>
      <c r="U46" s="3" t="s">
        <v>14</v>
      </c>
      <c r="V46" s="3" t="s">
        <v>14</v>
      </c>
      <c r="W46" s="3" t="s">
        <v>14</v>
      </c>
      <c r="X46" s="3" t="s">
        <v>14</v>
      </c>
    </row>
    <row r="47" spans="1:24" x14ac:dyDescent="0.2">
      <c r="A47" s="3" t="s">
        <v>14</v>
      </c>
      <c r="B47" s="3" t="s">
        <v>14</v>
      </c>
      <c r="C47" s="3" t="s">
        <v>75</v>
      </c>
      <c r="D47" s="3">
        <v>1969</v>
      </c>
      <c r="E47" s="3">
        <v>4</v>
      </c>
      <c r="F47" s="3">
        <v>7</v>
      </c>
      <c r="G47" s="3" t="s">
        <v>14</v>
      </c>
      <c r="H47" s="3" t="s">
        <v>14</v>
      </c>
      <c r="M47" s="3" t="s">
        <v>14</v>
      </c>
      <c r="N47" s="3">
        <v>80</v>
      </c>
      <c r="O47" s="3" t="s">
        <v>14</v>
      </c>
      <c r="P47" s="3" t="s">
        <v>14</v>
      </c>
      <c r="Q47" s="3" t="s">
        <v>14</v>
      </c>
      <c r="R47" s="3" t="s">
        <v>14</v>
      </c>
      <c r="S47" s="3" t="s">
        <v>14</v>
      </c>
      <c r="T47" s="3" t="s">
        <v>14</v>
      </c>
      <c r="U47" s="3" t="s">
        <v>14</v>
      </c>
      <c r="V47" s="3" t="s">
        <v>14</v>
      </c>
      <c r="W47" s="3" t="s">
        <v>14</v>
      </c>
      <c r="X47" s="3" t="s">
        <v>14</v>
      </c>
    </row>
    <row r="48" spans="1:24" x14ac:dyDescent="0.2">
      <c r="A48" s="3" t="s">
        <v>14</v>
      </c>
      <c r="B48" s="3" t="s">
        <v>14</v>
      </c>
      <c r="C48" s="3" t="s">
        <v>75</v>
      </c>
      <c r="D48" s="3">
        <v>1969</v>
      </c>
      <c r="E48" s="3">
        <v>4</v>
      </c>
      <c r="F48" s="3">
        <v>8</v>
      </c>
      <c r="G48" s="3" t="s">
        <v>14</v>
      </c>
      <c r="H48" s="3" t="s">
        <v>14</v>
      </c>
      <c r="M48" s="3" t="s">
        <v>14</v>
      </c>
      <c r="N48" s="3">
        <v>80</v>
      </c>
      <c r="O48" s="3" t="s">
        <v>14</v>
      </c>
      <c r="P48" s="3" t="s">
        <v>14</v>
      </c>
      <c r="Q48" s="3" t="s">
        <v>14</v>
      </c>
      <c r="R48" s="3" t="s">
        <v>14</v>
      </c>
      <c r="S48" s="3" t="s">
        <v>14</v>
      </c>
      <c r="T48" s="3" t="s">
        <v>14</v>
      </c>
      <c r="U48" s="3" t="s">
        <v>14</v>
      </c>
      <c r="V48" s="3" t="s">
        <v>14</v>
      </c>
      <c r="W48" s="3" t="s">
        <v>14</v>
      </c>
      <c r="X48" s="3" t="s">
        <v>14</v>
      </c>
    </row>
    <row r="49" spans="1:24" x14ac:dyDescent="0.2">
      <c r="A49" s="3" t="s">
        <v>14</v>
      </c>
      <c r="B49" s="3" t="s">
        <v>14</v>
      </c>
      <c r="C49" s="3" t="s">
        <v>75</v>
      </c>
      <c r="D49" s="3">
        <v>1969</v>
      </c>
      <c r="E49" s="3">
        <v>4</v>
      </c>
      <c r="F49" s="3">
        <v>9</v>
      </c>
      <c r="G49" s="3" t="s">
        <v>14</v>
      </c>
      <c r="H49" s="3" t="s">
        <v>14</v>
      </c>
      <c r="M49" s="3" t="s">
        <v>14</v>
      </c>
      <c r="N49" s="3">
        <v>80</v>
      </c>
      <c r="O49" s="3" t="s">
        <v>14</v>
      </c>
      <c r="P49" s="3" t="s">
        <v>14</v>
      </c>
      <c r="Q49" s="3" t="s">
        <v>14</v>
      </c>
      <c r="R49" s="3" t="s">
        <v>14</v>
      </c>
      <c r="S49" s="3" t="s">
        <v>14</v>
      </c>
      <c r="T49" s="3" t="s">
        <v>14</v>
      </c>
      <c r="U49" s="3" t="s">
        <v>14</v>
      </c>
      <c r="V49" s="3" t="s">
        <v>14</v>
      </c>
      <c r="W49" s="3" t="s">
        <v>14</v>
      </c>
      <c r="X49" s="3" t="s">
        <v>14</v>
      </c>
    </row>
    <row r="50" spans="1:24" x14ac:dyDescent="0.2">
      <c r="A50" s="3" t="s">
        <v>14</v>
      </c>
      <c r="B50" s="3" t="s">
        <v>14</v>
      </c>
      <c r="C50" s="3" t="s">
        <v>75</v>
      </c>
      <c r="D50" s="3">
        <v>1969</v>
      </c>
      <c r="E50" s="3">
        <v>4</v>
      </c>
      <c r="F50" s="3">
        <v>10</v>
      </c>
      <c r="G50" s="3" t="s">
        <v>14</v>
      </c>
      <c r="H50" s="3" t="s">
        <v>14</v>
      </c>
      <c r="M50" s="3" t="s">
        <v>14</v>
      </c>
      <c r="N50" s="3">
        <v>0</v>
      </c>
      <c r="O50" s="3" t="s">
        <v>14</v>
      </c>
      <c r="P50" s="3" t="s">
        <v>14</v>
      </c>
      <c r="Q50" s="3" t="s">
        <v>14</v>
      </c>
      <c r="R50" s="3" t="s">
        <v>14</v>
      </c>
      <c r="S50" s="3" t="s">
        <v>14</v>
      </c>
      <c r="T50" s="3" t="s">
        <v>14</v>
      </c>
      <c r="U50" s="3" t="s">
        <v>14</v>
      </c>
      <c r="V50" s="3" t="s">
        <v>14</v>
      </c>
      <c r="W50" s="3" t="s">
        <v>14</v>
      </c>
      <c r="X50" s="3" t="s">
        <v>14</v>
      </c>
    </row>
    <row r="51" spans="1:24" x14ac:dyDescent="0.2">
      <c r="A51" s="3" t="s">
        <v>14</v>
      </c>
      <c r="B51" s="3" t="s">
        <v>14</v>
      </c>
      <c r="C51" s="3" t="s">
        <v>75</v>
      </c>
      <c r="D51" s="3">
        <v>1969</v>
      </c>
      <c r="E51" s="3">
        <v>4</v>
      </c>
      <c r="F51" s="3">
        <v>11</v>
      </c>
      <c r="G51" s="3" t="s">
        <v>14</v>
      </c>
      <c r="H51" s="3" t="s">
        <v>14</v>
      </c>
      <c r="M51" s="3" t="s">
        <v>14</v>
      </c>
      <c r="N51" s="3">
        <v>120</v>
      </c>
      <c r="O51" s="3" t="s">
        <v>14</v>
      </c>
      <c r="P51" s="3" t="s">
        <v>14</v>
      </c>
      <c r="Q51" s="3" t="s">
        <v>14</v>
      </c>
      <c r="R51" s="3" t="s">
        <v>14</v>
      </c>
      <c r="S51" s="3" t="s">
        <v>14</v>
      </c>
      <c r="T51" s="3" t="s">
        <v>14</v>
      </c>
      <c r="U51" s="3" t="s">
        <v>14</v>
      </c>
      <c r="V51" s="3" t="s">
        <v>14</v>
      </c>
      <c r="W51" s="3" t="s">
        <v>14</v>
      </c>
      <c r="X51" s="3" t="s">
        <v>14</v>
      </c>
    </row>
    <row r="52" spans="1:24" x14ac:dyDescent="0.2">
      <c r="A52" s="3" t="s">
        <v>14</v>
      </c>
      <c r="B52" s="3" t="s">
        <v>14</v>
      </c>
      <c r="C52" s="3" t="s">
        <v>75</v>
      </c>
      <c r="D52" s="3">
        <v>1969</v>
      </c>
      <c r="E52" s="3">
        <v>4</v>
      </c>
      <c r="F52" s="3">
        <v>12</v>
      </c>
      <c r="G52" s="3" t="s">
        <v>14</v>
      </c>
      <c r="H52" s="3" t="s">
        <v>14</v>
      </c>
      <c r="M52" s="3" t="s">
        <v>14</v>
      </c>
      <c r="N52" s="3">
        <v>120</v>
      </c>
      <c r="O52" s="3" t="s">
        <v>14</v>
      </c>
      <c r="P52" s="3" t="s">
        <v>14</v>
      </c>
      <c r="Q52" s="3" t="s">
        <v>14</v>
      </c>
      <c r="R52" s="3" t="s">
        <v>14</v>
      </c>
      <c r="S52" s="3" t="s">
        <v>14</v>
      </c>
      <c r="T52" s="3" t="s">
        <v>14</v>
      </c>
      <c r="U52" s="3" t="s">
        <v>14</v>
      </c>
      <c r="V52" s="3" t="s">
        <v>14</v>
      </c>
      <c r="W52" s="3" t="s">
        <v>14</v>
      </c>
      <c r="X52" s="3" t="s">
        <v>14</v>
      </c>
    </row>
    <row r="53" spans="1:24" x14ac:dyDescent="0.2">
      <c r="A53" s="3" t="s">
        <v>14</v>
      </c>
      <c r="B53" s="3" t="s">
        <v>14</v>
      </c>
      <c r="C53" s="3" t="s">
        <v>75</v>
      </c>
      <c r="D53" s="3">
        <v>1969</v>
      </c>
      <c r="E53" s="3">
        <v>4</v>
      </c>
      <c r="F53" s="3">
        <v>13</v>
      </c>
      <c r="G53" s="3" t="s">
        <v>14</v>
      </c>
      <c r="H53" s="3" t="s">
        <v>14</v>
      </c>
      <c r="M53" s="3" t="s">
        <v>14</v>
      </c>
      <c r="N53" s="3">
        <v>80</v>
      </c>
      <c r="O53" s="3" t="s">
        <v>14</v>
      </c>
      <c r="P53" s="3" t="s">
        <v>14</v>
      </c>
      <c r="Q53" s="3" t="s">
        <v>14</v>
      </c>
      <c r="R53" s="3" t="s">
        <v>14</v>
      </c>
      <c r="S53" s="3" t="s">
        <v>14</v>
      </c>
      <c r="T53" s="3" t="s">
        <v>14</v>
      </c>
      <c r="U53" s="3" t="s">
        <v>14</v>
      </c>
      <c r="V53" s="3" t="s">
        <v>14</v>
      </c>
      <c r="W53" s="3" t="s">
        <v>14</v>
      </c>
      <c r="X53" s="3" t="s">
        <v>14</v>
      </c>
    </row>
    <row r="54" spans="1:24" x14ac:dyDescent="0.2">
      <c r="A54" s="3" t="s">
        <v>14</v>
      </c>
      <c r="B54" s="3" t="s">
        <v>14</v>
      </c>
      <c r="C54" s="3" t="s">
        <v>75</v>
      </c>
      <c r="D54" s="3">
        <v>1970</v>
      </c>
      <c r="E54" s="3">
        <v>1</v>
      </c>
      <c r="F54" s="3">
        <v>1</v>
      </c>
      <c r="G54" s="3">
        <v>24.49</v>
      </c>
      <c r="H54" s="3" t="s">
        <v>14</v>
      </c>
      <c r="M54" s="3">
        <v>1646.02</v>
      </c>
      <c r="N54" s="3">
        <v>0</v>
      </c>
      <c r="O54" s="3" t="s">
        <v>14</v>
      </c>
      <c r="P54" s="3" t="s">
        <v>14</v>
      </c>
      <c r="Q54" s="3" t="s">
        <v>14</v>
      </c>
      <c r="R54" s="3" t="s">
        <v>14</v>
      </c>
      <c r="S54" s="3" t="s">
        <v>14</v>
      </c>
      <c r="T54" s="3" t="s">
        <v>14</v>
      </c>
      <c r="U54" s="3" t="s">
        <v>14</v>
      </c>
      <c r="V54" s="3" t="s">
        <v>14</v>
      </c>
      <c r="W54" s="3" t="s">
        <v>14</v>
      </c>
      <c r="X54" s="3" t="s">
        <v>14</v>
      </c>
    </row>
    <row r="55" spans="1:24" x14ac:dyDescent="0.2">
      <c r="A55" s="3" t="s">
        <v>14</v>
      </c>
      <c r="B55" s="3" t="s">
        <v>14</v>
      </c>
      <c r="C55" s="3" t="s">
        <v>75</v>
      </c>
      <c r="D55" s="3">
        <v>1970</v>
      </c>
      <c r="E55" s="3">
        <v>1</v>
      </c>
      <c r="F55" s="3">
        <v>2</v>
      </c>
      <c r="G55" s="3">
        <v>25.7</v>
      </c>
      <c r="H55" s="3" t="s">
        <v>14</v>
      </c>
      <c r="M55" s="3">
        <v>1727.31</v>
      </c>
      <c r="N55" s="3">
        <v>40</v>
      </c>
      <c r="O55" s="3" t="s">
        <v>14</v>
      </c>
      <c r="P55" s="3" t="s">
        <v>14</v>
      </c>
      <c r="Q55" s="3" t="s">
        <v>14</v>
      </c>
      <c r="R55" s="3" t="s">
        <v>14</v>
      </c>
      <c r="S55" s="3" t="s">
        <v>14</v>
      </c>
      <c r="T55" s="3" t="s">
        <v>14</v>
      </c>
      <c r="U55" s="3" t="s">
        <v>14</v>
      </c>
      <c r="V55" s="3" t="s">
        <v>14</v>
      </c>
      <c r="W55" s="3" t="s">
        <v>14</v>
      </c>
      <c r="X55" s="3" t="s">
        <v>14</v>
      </c>
    </row>
    <row r="56" spans="1:24" x14ac:dyDescent="0.2">
      <c r="A56" s="3" t="s">
        <v>14</v>
      </c>
      <c r="B56" s="3" t="s">
        <v>14</v>
      </c>
      <c r="C56" s="3" t="s">
        <v>75</v>
      </c>
      <c r="D56" s="3">
        <v>1970</v>
      </c>
      <c r="E56" s="3">
        <v>1</v>
      </c>
      <c r="F56" s="3">
        <v>3</v>
      </c>
      <c r="G56" s="3">
        <v>19.96</v>
      </c>
      <c r="H56" s="3" t="s">
        <v>14</v>
      </c>
      <c r="M56" s="3">
        <v>1341.2</v>
      </c>
      <c r="N56" s="3">
        <v>80</v>
      </c>
      <c r="O56" s="3" t="s">
        <v>14</v>
      </c>
      <c r="P56" s="3" t="s">
        <v>14</v>
      </c>
      <c r="Q56" s="3" t="s">
        <v>14</v>
      </c>
      <c r="R56" s="3" t="s">
        <v>14</v>
      </c>
      <c r="S56" s="3" t="s">
        <v>14</v>
      </c>
      <c r="T56" s="3" t="s">
        <v>14</v>
      </c>
      <c r="U56" s="3" t="s">
        <v>14</v>
      </c>
      <c r="V56" s="3" t="s">
        <v>14</v>
      </c>
      <c r="W56" s="3" t="s">
        <v>14</v>
      </c>
      <c r="X56" s="3" t="s">
        <v>14</v>
      </c>
    </row>
    <row r="57" spans="1:24" x14ac:dyDescent="0.2">
      <c r="A57" s="3" t="s">
        <v>14</v>
      </c>
      <c r="B57" s="3" t="s">
        <v>14</v>
      </c>
      <c r="C57" s="3" t="s">
        <v>75</v>
      </c>
      <c r="D57" s="3">
        <v>1970</v>
      </c>
      <c r="E57" s="3">
        <v>1</v>
      </c>
      <c r="F57" s="3">
        <v>4</v>
      </c>
      <c r="G57" s="3">
        <v>33.42</v>
      </c>
      <c r="H57" s="3" t="s">
        <v>14</v>
      </c>
      <c r="M57" s="3">
        <v>2245.5</v>
      </c>
      <c r="N57" s="3">
        <v>120</v>
      </c>
      <c r="O57" s="3" t="s">
        <v>14</v>
      </c>
      <c r="P57" s="3" t="s">
        <v>14</v>
      </c>
      <c r="Q57" s="3" t="s">
        <v>14</v>
      </c>
      <c r="R57" s="3" t="s">
        <v>14</v>
      </c>
      <c r="S57" s="3" t="s">
        <v>14</v>
      </c>
      <c r="T57" s="3" t="s">
        <v>14</v>
      </c>
      <c r="U57" s="3" t="s">
        <v>14</v>
      </c>
      <c r="V57" s="3" t="s">
        <v>14</v>
      </c>
      <c r="W57" s="3" t="s">
        <v>14</v>
      </c>
      <c r="X57" s="3" t="s">
        <v>14</v>
      </c>
    </row>
    <row r="58" spans="1:24" x14ac:dyDescent="0.2">
      <c r="A58" s="3" t="s">
        <v>14</v>
      </c>
      <c r="B58" s="3" t="s">
        <v>14</v>
      </c>
      <c r="C58" s="3" t="s">
        <v>75</v>
      </c>
      <c r="D58" s="3">
        <v>1970</v>
      </c>
      <c r="E58" s="3">
        <v>1</v>
      </c>
      <c r="F58" s="3">
        <v>5</v>
      </c>
      <c r="G58" s="3">
        <v>22.68</v>
      </c>
      <c r="H58" s="3" t="s">
        <v>14</v>
      </c>
      <c r="M58" s="3">
        <v>1524.1</v>
      </c>
      <c r="N58" s="3">
        <v>80</v>
      </c>
      <c r="O58" s="3" t="s">
        <v>14</v>
      </c>
      <c r="P58" s="3" t="s">
        <v>14</v>
      </c>
      <c r="Q58" s="3" t="s">
        <v>14</v>
      </c>
      <c r="R58" s="3" t="s">
        <v>14</v>
      </c>
      <c r="S58" s="3" t="s">
        <v>14</v>
      </c>
      <c r="T58" s="3" t="s">
        <v>14</v>
      </c>
      <c r="U58" s="3" t="s">
        <v>14</v>
      </c>
      <c r="V58" s="3" t="s">
        <v>14</v>
      </c>
      <c r="W58" s="3" t="s">
        <v>14</v>
      </c>
      <c r="X58" s="3" t="s">
        <v>14</v>
      </c>
    </row>
    <row r="59" spans="1:24" x14ac:dyDescent="0.2">
      <c r="A59" s="3" t="s">
        <v>14</v>
      </c>
      <c r="B59" s="3" t="s">
        <v>14</v>
      </c>
      <c r="C59" s="3" t="s">
        <v>75</v>
      </c>
      <c r="D59" s="3">
        <v>1970</v>
      </c>
      <c r="E59" s="3">
        <v>1</v>
      </c>
      <c r="F59" s="3">
        <v>6</v>
      </c>
      <c r="G59" s="3">
        <v>17.989999999999998</v>
      </c>
      <c r="H59" s="3" t="s">
        <v>14</v>
      </c>
      <c r="M59" s="3">
        <v>1209.1199999999999</v>
      </c>
      <c r="N59" s="3">
        <v>80</v>
      </c>
      <c r="O59" s="3" t="s">
        <v>14</v>
      </c>
      <c r="P59" s="3" t="s">
        <v>14</v>
      </c>
      <c r="Q59" s="3" t="s">
        <v>14</v>
      </c>
      <c r="R59" s="3" t="s">
        <v>14</v>
      </c>
      <c r="S59" s="3" t="s">
        <v>14</v>
      </c>
      <c r="T59" s="3" t="s">
        <v>14</v>
      </c>
      <c r="U59" s="3" t="s">
        <v>14</v>
      </c>
      <c r="V59" s="3" t="s">
        <v>14</v>
      </c>
      <c r="W59" s="3" t="s">
        <v>14</v>
      </c>
      <c r="X59" s="3" t="s">
        <v>14</v>
      </c>
    </row>
    <row r="60" spans="1:24" x14ac:dyDescent="0.2">
      <c r="A60" s="3" t="s">
        <v>14</v>
      </c>
      <c r="B60" s="3" t="s">
        <v>14</v>
      </c>
      <c r="C60" s="3" t="s">
        <v>75</v>
      </c>
      <c r="D60" s="3">
        <v>1970</v>
      </c>
      <c r="E60" s="3">
        <v>1</v>
      </c>
      <c r="F60" s="3">
        <v>7</v>
      </c>
      <c r="G60" s="3">
        <v>32.21</v>
      </c>
      <c r="H60" s="3" t="s">
        <v>14</v>
      </c>
      <c r="M60" s="3">
        <v>2164.2199999999998</v>
      </c>
      <c r="N60" s="3">
        <v>80</v>
      </c>
      <c r="O60" s="3" t="s">
        <v>14</v>
      </c>
      <c r="P60" s="3" t="s">
        <v>14</v>
      </c>
      <c r="Q60" s="3" t="s">
        <v>14</v>
      </c>
      <c r="R60" s="3" t="s">
        <v>14</v>
      </c>
      <c r="S60" s="3" t="s">
        <v>14</v>
      </c>
      <c r="T60" s="3" t="s">
        <v>14</v>
      </c>
      <c r="U60" s="3" t="s">
        <v>14</v>
      </c>
      <c r="V60" s="3" t="s">
        <v>14</v>
      </c>
      <c r="W60" s="3" t="s">
        <v>14</v>
      </c>
      <c r="X60" s="3" t="s">
        <v>14</v>
      </c>
    </row>
    <row r="61" spans="1:24" x14ac:dyDescent="0.2">
      <c r="A61" s="3" t="s">
        <v>14</v>
      </c>
      <c r="B61" s="3" t="s">
        <v>14</v>
      </c>
      <c r="C61" s="3" t="s">
        <v>75</v>
      </c>
      <c r="D61" s="3">
        <v>1970</v>
      </c>
      <c r="E61" s="3">
        <v>1</v>
      </c>
      <c r="F61" s="3">
        <v>8</v>
      </c>
      <c r="G61" s="3">
        <v>24.95</v>
      </c>
      <c r="H61" s="3" t="s">
        <v>14</v>
      </c>
      <c r="M61" s="3">
        <v>1676.51</v>
      </c>
      <c r="N61" s="3">
        <v>80</v>
      </c>
      <c r="O61" s="3" t="s">
        <v>14</v>
      </c>
      <c r="P61" s="3" t="s">
        <v>14</v>
      </c>
      <c r="Q61" s="3" t="s">
        <v>14</v>
      </c>
      <c r="R61" s="3" t="s">
        <v>14</v>
      </c>
      <c r="S61" s="3" t="s">
        <v>14</v>
      </c>
      <c r="T61" s="3" t="s">
        <v>14</v>
      </c>
      <c r="U61" s="3" t="s">
        <v>14</v>
      </c>
      <c r="V61" s="3" t="s">
        <v>14</v>
      </c>
      <c r="W61" s="3" t="s">
        <v>14</v>
      </c>
      <c r="X61" s="3" t="s">
        <v>14</v>
      </c>
    </row>
    <row r="62" spans="1:24" x14ac:dyDescent="0.2">
      <c r="A62" s="3" t="s">
        <v>14</v>
      </c>
      <c r="B62" s="3" t="s">
        <v>14</v>
      </c>
      <c r="C62" s="3" t="s">
        <v>75</v>
      </c>
      <c r="D62" s="3">
        <v>1970</v>
      </c>
      <c r="E62" s="3">
        <v>1</v>
      </c>
      <c r="F62" s="3">
        <v>9</v>
      </c>
      <c r="G62" s="3">
        <v>31</v>
      </c>
      <c r="H62" s="3" t="s">
        <v>14</v>
      </c>
      <c r="M62" s="3">
        <v>2082.9299999999998</v>
      </c>
      <c r="N62" s="3">
        <v>80</v>
      </c>
      <c r="O62" s="3" t="s">
        <v>14</v>
      </c>
      <c r="P62" s="3" t="s">
        <v>14</v>
      </c>
      <c r="Q62" s="3" t="s">
        <v>14</v>
      </c>
      <c r="R62" s="3" t="s">
        <v>14</v>
      </c>
      <c r="S62" s="3" t="s">
        <v>14</v>
      </c>
      <c r="T62" s="3" t="s">
        <v>14</v>
      </c>
      <c r="U62" s="3" t="s">
        <v>14</v>
      </c>
      <c r="V62" s="3" t="s">
        <v>14</v>
      </c>
      <c r="W62" s="3" t="s">
        <v>14</v>
      </c>
      <c r="X62" s="3" t="s">
        <v>14</v>
      </c>
    </row>
    <row r="63" spans="1:24" x14ac:dyDescent="0.2">
      <c r="A63" s="3" t="s">
        <v>14</v>
      </c>
      <c r="B63" s="3" t="s">
        <v>14</v>
      </c>
      <c r="C63" s="3" t="s">
        <v>75</v>
      </c>
      <c r="D63" s="3">
        <v>1970</v>
      </c>
      <c r="E63" s="3">
        <v>1</v>
      </c>
      <c r="F63" s="3">
        <v>10</v>
      </c>
      <c r="G63" s="3">
        <v>13.15</v>
      </c>
      <c r="H63" s="3" t="s">
        <v>14</v>
      </c>
      <c r="M63" s="3">
        <v>883.98</v>
      </c>
      <c r="N63" s="3">
        <v>0</v>
      </c>
      <c r="O63" s="3" t="s">
        <v>14</v>
      </c>
      <c r="P63" s="3" t="s">
        <v>14</v>
      </c>
      <c r="Q63" s="3" t="s">
        <v>14</v>
      </c>
      <c r="R63" s="3" t="s">
        <v>14</v>
      </c>
      <c r="S63" s="3" t="s">
        <v>14</v>
      </c>
      <c r="T63" s="3" t="s">
        <v>14</v>
      </c>
      <c r="U63" s="3" t="s">
        <v>14</v>
      </c>
      <c r="V63" s="3" t="s">
        <v>14</v>
      </c>
      <c r="W63" s="3" t="s">
        <v>14</v>
      </c>
      <c r="X63" s="3" t="s">
        <v>14</v>
      </c>
    </row>
    <row r="64" spans="1:24" x14ac:dyDescent="0.2">
      <c r="A64" s="3" t="s">
        <v>14</v>
      </c>
      <c r="B64" s="3" t="s">
        <v>14</v>
      </c>
      <c r="C64" s="3" t="s">
        <v>75</v>
      </c>
      <c r="D64" s="3">
        <v>1970</v>
      </c>
      <c r="E64" s="3">
        <v>1</v>
      </c>
      <c r="F64" s="3">
        <v>11</v>
      </c>
      <c r="G64" s="3">
        <v>26.01</v>
      </c>
      <c r="H64" s="3" t="s">
        <v>14</v>
      </c>
      <c r="M64" s="3">
        <v>1747.63</v>
      </c>
      <c r="N64" s="3">
        <v>120</v>
      </c>
      <c r="O64" s="3" t="s">
        <v>14</v>
      </c>
      <c r="P64" s="3" t="s">
        <v>14</v>
      </c>
      <c r="Q64" s="3" t="s">
        <v>14</v>
      </c>
      <c r="R64" s="3" t="s">
        <v>14</v>
      </c>
      <c r="S64" s="3" t="s">
        <v>14</v>
      </c>
      <c r="T64" s="3" t="s">
        <v>14</v>
      </c>
      <c r="U64" s="3" t="s">
        <v>14</v>
      </c>
      <c r="V64" s="3" t="s">
        <v>14</v>
      </c>
      <c r="W64" s="3" t="s">
        <v>14</v>
      </c>
      <c r="X64" s="3" t="s">
        <v>14</v>
      </c>
    </row>
    <row r="65" spans="1:24" x14ac:dyDescent="0.2">
      <c r="A65" s="3" t="s">
        <v>14</v>
      </c>
      <c r="B65" s="3" t="s">
        <v>14</v>
      </c>
      <c r="C65" s="3" t="s">
        <v>75</v>
      </c>
      <c r="D65" s="3">
        <v>1970</v>
      </c>
      <c r="E65" s="3">
        <v>1</v>
      </c>
      <c r="F65" s="3">
        <v>12</v>
      </c>
      <c r="G65" s="3">
        <v>24.19</v>
      </c>
      <c r="H65" s="3" t="s">
        <v>14</v>
      </c>
      <c r="M65" s="3">
        <v>1625.7</v>
      </c>
      <c r="N65" s="3">
        <v>120</v>
      </c>
      <c r="O65" s="3" t="s">
        <v>14</v>
      </c>
      <c r="P65" s="3" t="s">
        <v>14</v>
      </c>
      <c r="Q65" s="3" t="s">
        <v>14</v>
      </c>
      <c r="R65" s="3" t="s">
        <v>14</v>
      </c>
      <c r="S65" s="3" t="s">
        <v>14</v>
      </c>
      <c r="T65" s="3" t="s">
        <v>14</v>
      </c>
      <c r="U65" s="3" t="s">
        <v>14</v>
      </c>
      <c r="V65" s="3" t="s">
        <v>14</v>
      </c>
      <c r="W65" s="3" t="s">
        <v>14</v>
      </c>
      <c r="X65" s="3" t="s">
        <v>14</v>
      </c>
    </row>
    <row r="66" spans="1:24" x14ac:dyDescent="0.2">
      <c r="A66" s="3" t="s">
        <v>14</v>
      </c>
      <c r="B66" s="3" t="s">
        <v>14</v>
      </c>
      <c r="C66" s="3" t="s">
        <v>75</v>
      </c>
      <c r="D66" s="3">
        <v>1970</v>
      </c>
      <c r="E66" s="3">
        <v>1</v>
      </c>
      <c r="F66" s="3">
        <v>13</v>
      </c>
      <c r="G66" s="3" t="s">
        <v>14</v>
      </c>
      <c r="H66" s="3" t="s">
        <v>14</v>
      </c>
      <c r="M66" s="3" t="s">
        <v>14</v>
      </c>
      <c r="N66" s="3">
        <v>80</v>
      </c>
      <c r="O66" s="3" t="s">
        <v>14</v>
      </c>
      <c r="P66" s="3" t="s">
        <v>14</v>
      </c>
      <c r="Q66" s="3" t="s">
        <v>14</v>
      </c>
      <c r="R66" s="3" t="s">
        <v>14</v>
      </c>
      <c r="S66" s="3" t="s">
        <v>14</v>
      </c>
      <c r="T66" s="3" t="s">
        <v>14</v>
      </c>
      <c r="U66" s="3" t="s">
        <v>14</v>
      </c>
      <c r="V66" s="3" t="s">
        <v>14</v>
      </c>
      <c r="W66" s="3" t="s">
        <v>14</v>
      </c>
      <c r="X66" s="3" t="s">
        <v>14</v>
      </c>
    </row>
    <row r="67" spans="1:24" x14ac:dyDescent="0.2">
      <c r="A67" s="3" t="s">
        <v>14</v>
      </c>
      <c r="B67" s="3" t="s">
        <v>14</v>
      </c>
      <c r="C67" s="3" t="s">
        <v>75</v>
      </c>
      <c r="D67" s="3">
        <v>1970</v>
      </c>
      <c r="E67" s="3">
        <v>2</v>
      </c>
      <c r="F67" s="3">
        <v>1</v>
      </c>
      <c r="G67" s="3">
        <v>21.17</v>
      </c>
      <c r="H67" s="3" t="s">
        <v>14</v>
      </c>
      <c r="M67" s="3">
        <v>1422.49</v>
      </c>
      <c r="N67" s="3">
        <v>0</v>
      </c>
      <c r="O67" s="3" t="s">
        <v>14</v>
      </c>
      <c r="P67" s="3" t="s">
        <v>14</v>
      </c>
      <c r="Q67" s="3" t="s">
        <v>14</v>
      </c>
      <c r="R67" s="3" t="s">
        <v>14</v>
      </c>
      <c r="S67" s="3" t="s">
        <v>14</v>
      </c>
      <c r="T67" s="3" t="s">
        <v>14</v>
      </c>
      <c r="U67" s="3" t="s">
        <v>14</v>
      </c>
      <c r="V67" s="3" t="s">
        <v>14</v>
      </c>
      <c r="W67" s="3" t="s">
        <v>14</v>
      </c>
      <c r="X67" s="3" t="s">
        <v>14</v>
      </c>
    </row>
    <row r="68" spans="1:24" x14ac:dyDescent="0.2">
      <c r="A68" s="3" t="s">
        <v>14</v>
      </c>
      <c r="B68" s="3" t="s">
        <v>14</v>
      </c>
      <c r="C68" s="3" t="s">
        <v>75</v>
      </c>
      <c r="D68" s="3">
        <v>1970</v>
      </c>
      <c r="E68" s="3">
        <v>2</v>
      </c>
      <c r="F68" s="3">
        <v>2</v>
      </c>
      <c r="G68" s="3">
        <v>25.1</v>
      </c>
      <c r="H68" s="3" t="s">
        <v>14</v>
      </c>
      <c r="M68" s="3">
        <v>1686.67</v>
      </c>
      <c r="N68" s="3">
        <v>40</v>
      </c>
      <c r="O68" s="3" t="s">
        <v>14</v>
      </c>
      <c r="P68" s="3" t="s">
        <v>14</v>
      </c>
      <c r="Q68" s="3" t="s">
        <v>14</v>
      </c>
      <c r="R68" s="3" t="s">
        <v>14</v>
      </c>
      <c r="S68" s="3" t="s">
        <v>14</v>
      </c>
      <c r="T68" s="3" t="s">
        <v>14</v>
      </c>
      <c r="U68" s="3" t="s">
        <v>14</v>
      </c>
      <c r="V68" s="3" t="s">
        <v>14</v>
      </c>
      <c r="W68" s="3" t="s">
        <v>14</v>
      </c>
      <c r="X68" s="3" t="s">
        <v>14</v>
      </c>
    </row>
    <row r="69" spans="1:24" x14ac:dyDescent="0.2">
      <c r="A69" s="3" t="s">
        <v>14</v>
      </c>
      <c r="B69" s="3" t="s">
        <v>14</v>
      </c>
      <c r="C69" s="3" t="s">
        <v>75</v>
      </c>
      <c r="D69" s="3">
        <v>1970</v>
      </c>
      <c r="E69" s="3">
        <v>2</v>
      </c>
      <c r="F69" s="3">
        <v>3</v>
      </c>
      <c r="G69" s="3">
        <v>32.659999999999997</v>
      </c>
      <c r="H69" s="3" t="s">
        <v>14</v>
      </c>
      <c r="M69" s="3">
        <v>2194.6999999999998</v>
      </c>
      <c r="N69" s="3">
        <v>80</v>
      </c>
      <c r="O69" s="3" t="s">
        <v>14</v>
      </c>
      <c r="P69" s="3" t="s">
        <v>14</v>
      </c>
      <c r="Q69" s="3" t="s">
        <v>14</v>
      </c>
      <c r="R69" s="3" t="s">
        <v>14</v>
      </c>
      <c r="S69" s="3" t="s">
        <v>14</v>
      </c>
      <c r="T69" s="3" t="s">
        <v>14</v>
      </c>
      <c r="U69" s="3" t="s">
        <v>14</v>
      </c>
      <c r="V69" s="3" t="s">
        <v>14</v>
      </c>
      <c r="W69" s="3" t="s">
        <v>14</v>
      </c>
      <c r="X69" s="3" t="s">
        <v>14</v>
      </c>
    </row>
    <row r="70" spans="1:24" x14ac:dyDescent="0.2">
      <c r="A70" s="3" t="s">
        <v>14</v>
      </c>
      <c r="B70" s="3" t="s">
        <v>14</v>
      </c>
      <c r="C70" s="3" t="s">
        <v>75</v>
      </c>
      <c r="D70" s="3">
        <v>1970</v>
      </c>
      <c r="E70" s="3">
        <v>2</v>
      </c>
      <c r="F70" s="3">
        <v>4</v>
      </c>
      <c r="G70" s="3">
        <v>26.01</v>
      </c>
      <c r="H70" s="3" t="s">
        <v>14</v>
      </c>
      <c r="M70" s="3">
        <v>1747.63</v>
      </c>
      <c r="N70" s="3">
        <v>120</v>
      </c>
      <c r="O70" s="3" t="s">
        <v>14</v>
      </c>
      <c r="P70" s="3" t="s">
        <v>14</v>
      </c>
      <c r="Q70" s="3" t="s">
        <v>14</v>
      </c>
      <c r="R70" s="3" t="s">
        <v>14</v>
      </c>
      <c r="S70" s="3" t="s">
        <v>14</v>
      </c>
      <c r="T70" s="3" t="s">
        <v>14</v>
      </c>
      <c r="U70" s="3" t="s">
        <v>14</v>
      </c>
      <c r="V70" s="3" t="s">
        <v>14</v>
      </c>
      <c r="W70" s="3" t="s">
        <v>14</v>
      </c>
      <c r="X70" s="3" t="s">
        <v>14</v>
      </c>
    </row>
    <row r="71" spans="1:24" x14ac:dyDescent="0.2">
      <c r="A71" s="3" t="s">
        <v>14</v>
      </c>
      <c r="B71" s="3" t="s">
        <v>14</v>
      </c>
      <c r="C71" s="3" t="s">
        <v>75</v>
      </c>
      <c r="D71" s="3">
        <v>1970</v>
      </c>
      <c r="E71" s="3">
        <v>2</v>
      </c>
      <c r="F71" s="3">
        <v>5</v>
      </c>
      <c r="G71" s="3">
        <v>21.77</v>
      </c>
      <c r="H71" s="3" t="s">
        <v>14</v>
      </c>
      <c r="M71" s="3">
        <v>1463.13</v>
      </c>
      <c r="N71" s="3">
        <v>80</v>
      </c>
      <c r="O71" s="3" t="s">
        <v>14</v>
      </c>
      <c r="P71" s="3" t="s">
        <v>14</v>
      </c>
      <c r="Q71" s="3" t="s">
        <v>14</v>
      </c>
      <c r="R71" s="3" t="s">
        <v>14</v>
      </c>
      <c r="S71" s="3" t="s">
        <v>14</v>
      </c>
      <c r="T71" s="3" t="s">
        <v>14</v>
      </c>
      <c r="U71" s="3" t="s">
        <v>14</v>
      </c>
      <c r="V71" s="3" t="s">
        <v>14</v>
      </c>
      <c r="W71" s="3" t="s">
        <v>14</v>
      </c>
      <c r="X71" s="3" t="s">
        <v>14</v>
      </c>
    </row>
    <row r="72" spans="1:24" x14ac:dyDescent="0.2">
      <c r="A72" s="3" t="s">
        <v>14</v>
      </c>
      <c r="B72" s="3" t="s">
        <v>14</v>
      </c>
      <c r="C72" s="3" t="s">
        <v>75</v>
      </c>
      <c r="D72" s="3">
        <v>1970</v>
      </c>
      <c r="E72" s="3">
        <v>2</v>
      </c>
      <c r="F72" s="3">
        <v>6</v>
      </c>
      <c r="G72" s="3">
        <v>24.49</v>
      </c>
      <c r="H72" s="3" t="s">
        <v>14</v>
      </c>
      <c r="M72" s="3">
        <v>1646.02</v>
      </c>
      <c r="N72" s="3">
        <v>80</v>
      </c>
      <c r="O72" s="3" t="s">
        <v>14</v>
      </c>
      <c r="P72" s="3" t="s">
        <v>14</v>
      </c>
      <c r="Q72" s="3" t="s">
        <v>14</v>
      </c>
      <c r="R72" s="3" t="s">
        <v>14</v>
      </c>
      <c r="S72" s="3" t="s">
        <v>14</v>
      </c>
      <c r="T72" s="3" t="s">
        <v>14</v>
      </c>
      <c r="U72" s="3" t="s">
        <v>14</v>
      </c>
      <c r="V72" s="3" t="s">
        <v>14</v>
      </c>
      <c r="W72" s="3" t="s">
        <v>14</v>
      </c>
      <c r="X72" s="3" t="s">
        <v>14</v>
      </c>
    </row>
    <row r="73" spans="1:24" x14ac:dyDescent="0.2">
      <c r="A73" s="3" t="s">
        <v>14</v>
      </c>
      <c r="B73" s="3" t="s">
        <v>14</v>
      </c>
      <c r="C73" s="3" t="s">
        <v>75</v>
      </c>
      <c r="D73" s="3">
        <v>1970</v>
      </c>
      <c r="E73" s="3">
        <v>2</v>
      </c>
      <c r="F73" s="3">
        <v>7</v>
      </c>
      <c r="G73" s="3">
        <v>30.24</v>
      </c>
      <c r="H73" s="3" t="s">
        <v>14</v>
      </c>
      <c r="M73" s="3">
        <v>2032.13</v>
      </c>
      <c r="N73" s="3">
        <v>80</v>
      </c>
      <c r="O73" s="3" t="s">
        <v>14</v>
      </c>
      <c r="P73" s="3" t="s">
        <v>14</v>
      </c>
      <c r="Q73" s="3" t="s">
        <v>14</v>
      </c>
      <c r="R73" s="3" t="s">
        <v>14</v>
      </c>
      <c r="S73" s="3" t="s">
        <v>14</v>
      </c>
      <c r="T73" s="3" t="s">
        <v>14</v>
      </c>
      <c r="U73" s="3" t="s">
        <v>14</v>
      </c>
      <c r="V73" s="3" t="s">
        <v>14</v>
      </c>
      <c r="W73" s="3" t="s">
        <v>14</v>
      </c>
      <c r="X73" s="3" t="s">
        <v>14</v>
      </c>
    </row>
    <row r="74" spans="1:24" x14ac:dyDescent="0.2">
      <c r="A74" s="3" t="s">
        <v>14</v>
      </c>
      <c r="B74" s="3" t="s">
        <v>14</v>
      </c>
      <c r="C74" s="3" t="s">
        <v>75</v>
      </c>
      <c r="D74" s="3">
        <v>1970</v>
      </c>
      <c r="E74" s="3">
        <v>2</v>
      </c>
      <c r="F74" s="3">
        <v>8</v>
      </c>
      <c r="G74" s="3">
        <v>31.75</v>
      </c>
      <c r="H74" s="3" t="s">
        <v>14</v>
      </c>
      <c r="M74" s="3">
        <v>2133.73</v>
      </c>
      <c r="N74" s="3">
        <v>80</v>
      </c>
      <c r="O74" s="3" t="s">
        <v>14</v>
      </c>
      <c r="P74" s="3" t="s">
        <v>14</v>
      </c>
      <c r="Q74" s="3" t="s">
        <v>14</v>
      </c>
      <c r="R74" s="3" t="s">
        <v>14</v>
      </c>
      <c r="S74" s="3" t="s">
        <v>14</v>
      </c>
      <c r="T74" s="3" t="s">
        <v>14</v>
      </c>
      <c r="U74" s="3" t="s">
        <v>14</v>
      </c>
      <c r="V74" s="3" t="s">
        <v>14</v>
      </c>
      <c r="W74" s="3" t="s">
        <v>14</v>
      </c>
      <c r="X74" s="3" t="s">
        <v>14</v>
      </c>
    </row>
    <row r="75" spans="1:24" x14ac:dyDescent="0.2">
      <c r="A75" s="3" t="s">
        <v>14</v>
      </c>
      <c r="B75" s="3" t="s">
        <v>14</v>
      </c>
      <c r="C75" s="3" t="s">
        <v>75</v>
      </c>
      <c r="D75" s="3">
        <v>1970</v>
      </c>
      <c r="E75" s="3">
        <v>2</v>
      </c>
      <c r="F75" s="3">
        <v>9</v>
      </c>
      <c r="G75" s="3">
        <v>29.48</v>
      </c>
      <c r="H75" s="3" t="s">
        <v>14</v>
      </c>
      <c r="M75" s="3">
        <v>1981.32</v>
      </c>
      <c r="N75" s="3">
        <v>80</v>
      </c>
      <c r="O75" s="3" t="s">
        <v>14</v>
      </c>
      <c r="P75" s="3" t="s">
        <v>14</v>
      </c>
      <c r="Q75" s="3" t="s">
        <v>14</v>
      </c>
      <c r="R75" s="3" t="s">
        <v>14</v>
      </c>
      <c r="S75" s="3" t="s">
        <v>14</v>
      </c>
      <c r="T75" s="3" t="s">
        <v>14</v>
      </c>
      <c r="U75" s="3" t="s">
        <v>14</v>
      </c>
      <c r="V75" s="3" t="s">
        <v>14</v>
      </c>
      <c r="W75" s="3" t="s">
        <v>14</v>
      </c>
      <c r="X75" s="3" t="s">
        <v>14</v>
      </c>
    </row>
    <row r="76" spans="1:24" x14ac:dyDescent="0.2">
      <c r="A76" s="3" t="s">
        <v>14</v>
      </c>
      <c r="B76" s="3" t="s">
        <v>14</v>
      </c>
      <c r="C76" s="3" t="s">
        <v>75</v>
      </c>
      <c r="D76" s="3">
        <v>1970</v>
      </c>
      <c r="E76" s="3">
        <v>2</v>
      </c>
      <c r="F76" s="3">
        <v>10</v>
      </c>
      <c r="G76" s="3">
        <v>19.5</v>
      </c>
      <c r="H76" s="3" t="s">
        <v>14</v>
      </c>
      <c r="M76" s="3">
        <v>1310.72</v>
      </c>
      <c r="N76" s="3">
        <v>0</v>
      </c>
      <c r="O76" s="3" t="s">
        <v>14</v>
      </c>
      <c r="P76" s="3" t="s">
        <v>14</v>
      </c>
      <c r="Q76" s="3" t="s">
        <v>14</v>
      </c>
      <c r="R76" s="3" t="s">
        <v>14</v>
      </c>
      <c r="S76" s="3" t="s">
        <v>14</v>
      </c>
      <c r="T76" s="3" t="s">
        <v>14</v>
      </c>
      <c r="U76" s="3" t="s">
        <v>14</v>
      </c>
      <c r="V76" s="3" t="s">
        <v>14</v>
      </c>
      <c r="W76" s="3" t="s">
        <v>14</v>
      </c>
      <c r="X76" s="3" t="s">
        <v>14</v>
      </c>
    </row>
    <row r="77" spans="1:24" x14ac:dyDescent="0.2">
      <c r="A77" s="3" t="s">
        <v>14</v>
      </c>
      <c r="B77" s="3" t="s">
        <v>14</v>
      </c>
      <c r="C77" s="3" t="s">
        <v>75</v>
      </c>
      <c r="D77" s="3">
        <v>1970</v>
      </c>
      <c r="E77" s="3">
        <v>2</v>
      </c>
      <c r="F77" s="3">
        <v>11</v>
      </c>
      <c r="G77" s="3">
        <v>27.97</v>
      </c>
      <c r="H77" s="3" t="s">
        <v>14</v>
      </c>
      <c r="M77" s="3">
        <v>1879.72</v>
      </c>
      <c r="N77" s="3">
        <v>120</v>
      </c>
      <c r="O77" s="3" t="s">
        <v>14</v>
      </c>
      <c r="P77" s="3" t="s">
        <v>14</v>
      </c>
      <c r="Q77" s="3" t="s">
        <v>14</v>
      </c>
      <c r="R77" s="3" t="s">
        <v>14</v>
      </c>
      <c r="S77" s="3" t="s">
        <v>14</v>
      </c>
      <c r="T77" s="3" t="s">
        <v>14</v>
      </c>
      <c r="U77" s="3" t="s">
        <v>14</v>
      </c>
      <c r="V77" s="3" t="s">
        <v>14</v>
      </c>
      <c r="W77" s="3" t="s">
        <v>14</v>
      </c>
      <c r="X77" s="3" t="s">
        <v>14</v>
      </c>
    </row>
    <row r="78" spans="1:24" x14ac:dyDescent="0.2">
      <c r="A78" s="3" t="s">
        <v>14</v>
      </c>
      <c r="B78" s="3" t="s">
        <v>14</v>
      </c>
      <c r="C78" s="3" t="s">
        <v>75</v>
      </c>
      <c r="D78" s="3">
        <v>1970</v>
      </c>
      <c r="E78" s="3">
        <v>2</v>
      </c>
      <c r="F78" s="3">
        <v>12</v>
      </c>
      <c r="G78" s="3">
        <v>29.18</v>
      </c>
      <c r="H78" s="3" t="s">
        <v>14</v>
      </c>
      <c r="M78" s="3">
        <v>1961</v>
      </c>
      <c r="N78" s="3">
        <v>120</v>
      </c>
      <c r="O78" s="3" t="s">
        <v>14</v>
      </c>
      <c r="P78" s="3" t="s">
        <v>14</v>
      </c>
      <c r="Q78" s="3" t="s">
        <v>14</v>
      </c>
      <c r="R78" s="3" t="s">
        <v>14</v>
      </c>
      <c r="S78" s="3" t="s">
        <v>14</v>
      </c>
      <c r="T78" s="3" t="s">
        <v>14</v>
      </c>
      <c r="U78" s="3" t="s">
        <v>14</v>
      </c>
      <c r="V78" s="3" t="s">
        <v>14</v>
      </c>
      <c r="W78" s="3" t="s">
        <v>14</v>
      </c>
      <c r="X78" s="3" t="s">
        <v>14</v>
      </c>
    </row>
    <row r="79" spans="1:24" x14ac:dyDescent="0.2">
      <c r="A79" s="3" t="s">
        <v>14</v>
      </c>
      <c r="B79" s="3" t="s">
        <v>14</v>
      </c>
      <c r="C79" s="3" t="s">
        <v>75</v>
      </c>
      <c r="D79" s="3">
        <v>1970</v>
      </c>
      <c r="E79" s="3">
        <v>2</v>
      </c>
      <c r="F79" s="3">
        <v>13</v>
      </c>
      <c r="G79" s="3" t="s">
        <v>14</v>
      </c>
      <c r="H79" s="3" t="s">
        <v>14</v>
      </c>
      <c r="M79" s="3" t="s">
        <v>14</v>
      </c>
      <c r="N79" s="3">
        <v>80</v>
      </c>
      <c r="O79" s="3" t="s">
        <v>14</v>
      </c>
      <c r="P79" s="3" t="s">
        <v>14</v>
      </c>
      <c r="Q79" s="3" t="s">
        <v>14</v>
      </c>
      <c r="R79" s="3" t="s">
        <v>14</v>
      </c>
      <c r="S79" s="3" t="s">
        <v>14</v>
      </c>
      <c r="T79" s="3" t="s">
        <v>14</v>
      </c>
      <c r="U79" s="3" t="s">
        <v>14</v>
      </c>
      <c r="V79" s="3" t="s">
        <v>14</v>
      </c>
      <c r="W79" s="3" t="s">
        <v>14</v>
      </c>
      <c r="X79" s="3" t="s">
        <v>14</v>
      </c>
    </row>
    <row r="80" spans="1:24" x14ac:dyDescent="0.2">
      <c r="A80" s="3" t="s">
        <v>14</v>
      </c>
      <c r="B80" s="3" t="s">
        <v>14</v>
      </c>
      <c r="C80" s="3" t="s">
        <v>75</v>
      </c>
      <c r="D80" s="3">
        <v>1970</v>
      </c>
      <c r="E80" s="3">
        <v>3</v>
      </c>
      <c r="F80" s="3">
        <v>1</v>
      </c>
      <c r="G80" s="3">
        <v>18.3</v>
      </c>
      <c r="H80" s="3" t="s">
        <v>14</v>
      </c>
      <c r="M80" s="3">
        <v>1229.44</v>
      </c>
      <c r="N80" s="3">
        <v>0</v>
      </c>
      <c r="O80" s="3" t="s">
        <v>14</v>
      </c>
      <c r="P80" s="3" t="s">
        <v>14</v>
      </c>
      <c r="Q80" s="3" t="s">
        <v>14</v>
      </c>
      <c r="R80" s="3" t="s">
        <v>14</v>
      </c>
      <c r="S80" s="3" t="s">
        <v>14</v>
      </c>
      <c r="T80" s="3" t="s">
        <v>14</v>
      </c>
      <c r="U80" s="3" t="s">
        <v>14</v>
      </c>
      <c r="V80" s="3" t="s">
        <v>14</v>
      </c>
      <c r="W80" s="3" t="s">
        <v>14</v>
      </c>
      <c r="X80" s="3" t="s">
        <v>14</v>
      </c>
    </row>
    <row r="81" spans="1:24" x14ac:dyDescent="0.2">
      <c r="A81" s="3" t="s">
        <v>14</v>
      </c>
      <c r="B81" s="3" t="s">
        <v>14</v>
      </c>
      <c r="C81" s="3" t="s">
        <v>75</v>
      </c>
      <c r="D81" s="3">
        <v>1970</v>
      </c>
      <c r="E81" s="3">
        <v>3</v>
      </c>
      <c r="F81" s="3">
        <v>2</v>
      </c>
      <c r="G81" s="3">
        <v>27.82</v>
      </c>
      <c r="H81" s="3" t="s">
        <v>14</v>
      </c>
      <c r="M81" s="3">
        <v>1869.56</v>
      </c>
      <c r="N81" s="3">
        <v>40</v>
      </c>
      <c r="O81" s="3" t="s">
        <v>14</v>
      </c>
      <c r="P81" s="3" t="s">
        <v>14</v>
      </c>
      <c r="Q81" s="3" t="s">
        <v>14</v>
      </c>
      <c r="R81" s="3" t="s">
        <v>14</v>
      </c>
      <c r="S81" s="3" t="s">
        <v>14</v>
      </c>
      <c r="T81" s="3" t="s">
        <v>14</v>
      </c>
      <c r="U81" s="3" t="s">
        <v>14</v>
      </c>
      <c r="V81" s="3" t="s">
        <v>14</v>
      </c>
      <c r="W81" s="3" t="s">
        <v>14</v>
      </c>
      <c r="X81" s="3" t="s">
        <v>14</v>
      </c>
    </row>
    <row r="82" spans="1:24" x14ac:dyDescent="0.2">
      <c r="A82" s="3" t="s">
        <v>14</v>
      </c>
      <c r="B82" s="3" t="s">
        <v>14</v>
      </c>
      <c r="C82" s="3" t="s">
        <v>75</v>
      </c>
      <c r="D82" s="3">
        <v>1970</v>
      </c>
      <c r="E82" s="3">
        <v>3</v>
      </c>
      <c r="F82" s="3">
        <v>3</v>
      </c>
      <c r="G82" s="3">
        <v>21.32</v>
      </c>
      <c r="H82" s="3" t="s">
        <v>14</v>
      </c>
      <c r="M82" s="3">
        <v>1432.65</v>
      </c>
      <c r="N82" s="3">
        <v>80</v>
      </c>
      <c r="O82" s="3" t="s">
        <v>14</v>
      </c>
      <c r="P82" s="3" t="s">
        <v>14</v>
      </c>
      <c r="Q82" s="3" t="s">
        <v>14</v>
      </c>
      <c r="R82" s="3" t="s">
        <v>14</v>
      </c>
      <c r="S82" s="3" t="s">
        <v>14</v>
      </c>
      <c r="T82" s="3" t="s">
        <v>14</v>
      </c>
      <c r="U82" s="3" t="s">
        <v>14</v>
      </c>
      <c r="V82" s="3" t="s">
        <v>14</v>
      </c>
      <c r="W82" s="3" t="s">
        <v>14</v>
      </c>
      <c r="X82" s="3" t="s">
        <v>14</v>
      </c>
    </row>
    <row r="83" spans="1:24" x14ac:dyDescent="0.2">
      <c r="A83" s="3" t="s">
        <v>14</v>
      </c>
      <c r="B83" s="3" t="s">
        <v>14</v>
      </c>
      <c r="C83" s="3" t="s">
        <v>75</v>
      </c>
      <c r="D83" s="3">
        <v>1970</v>
      </c>
      <c r="E83" s="3">
        <v>3</v>
      </c>
      <c r="F83" s="3">
        <v>4</v>
      </c>
      <c r="G83" s="3">
        <v>24.19</v>
      </c>
      <c r="H83" s="3" t="s">
        <v>14</v>
      </c>
      <c r="M83" s="3">
        <v>1625.7</v>
      </c>
      <c r="N83" s="3">
        <v>120</v>
      </c>
      <c r="O83" s="3" t="s">
        <v>14</v>
      </c>
      <c r="P83" s="3" t="s">
        <v>14</v>
      </c>
      <c r="Q83" s="3" t="s">
        <v>14</v>
      </c>
      <c r="R83" s="3" t="s">
        <v>14</v>
      </c>
      <c r="S83" s="3" t="s">
        <v>14</v>
      </c>
      <c r="T83" s="3" t="s">
        <v>14</v>
      </c>
      <c r="U83" s="3" t="s">
        <v>14</v>
      </c>
      <c r="V83" s="3" t="s">
        <v>14</v>
      </c>
      <c r="W83" s="3" t="s">
        <v>14</v>
      </c>
      <c r="X83" s="3" t="s">
        <v>14</v>
      </c>
    </row>
    <row r="84" spans="1:24" x14ac:dyDescent="0.2">
      <c r="A84" s="3" t="s">
        <v>14</v>
      </c>
      <c r="B84" s="3" t="s">
        <v>14</v>
      </c>
      <c r="C84" s="3" t="s">
        <v>75</v>
      </c>
      <c r="D84" s="3">
        <v>1970</v>
      </c>
      <c r="E84" s="3">
        <v>3</v>
      </c>
      <c r="F84" s="3">
        <v>5</v>
      </c>
      <c r="G84" s="3">
        <v>25.25</v>
      </c>
      <c r="H84" s="3" t="s">
        <v>14</v>
      </c>
      <c r="M84" s="3">
        <v>1696.83</v>
      </c>
      <c r="N84" s="3">
        <v>80</v>
      </c>
      <c r="O84" s="3" t="s">
        <v>14</v>
      </c>
      <c r="P84" s="3" t="s">
        <v>14</v>
      </c>
      <c r="Q84" s="3" t="s">
        <v>14</v>
      </c>
      <c r="R84" s="3" t="s">
        <v>14</v>
      </c>
      <c r="S84" s="3" t="s">
        <v>14</v>
      </c>
      <c r="T84" s="3" t="s">
        <v>14</v>
      </c>
      <c r="U84" s="3" t="s">
        <v>14</v>
      </c>
      <c r="V84" s="3" t="s">
        <v>14</v>
      </c>
      <c r="W84" s="3" t="s">
        <v>14</v>
      </c>
      <c r="X84" s="3" t="s">
        <v>14</v>
      </c>
    </row>
    <row r="85" spans="1:24" x14ac:dyDescent="0.2">
      <c r="A85" s="3" t="s">
        <v>14</v>
      </c>
      <c r="B85" s="3" t="s">
        <v>14</v>
      </c>
      <c r="C85" s="3" t="s">
        <v>75</v>
      </c>
      <c r="D85" s="3">
        <v>1970</v>
      </c>
      <c r="E85" s="3">
        <v>3</v>
      </c>
      <c r="F85" s="3">
        <v>6</v>
      </c>
      <c r="G85" s="3">
        <v>22.98</v>
      </c>
      <c r="H85" s="3" t="s">
        <v>14</v>
      </c>
      <c r="M85" s="3">
        <v>1544.42</v>
      </c>
      <c r="N85" s="3">
        <v>80</v>
      </c>
      <c r="O85" s="3" t="s">
        <v>14</v>
      </c>
      <c r="P85" s="3" t="s">
        <v>14</v>
      </c>
      <c r="Q85" s="3" t="s">
        <v>14</v>
      </c>
      <c r="R85" s="3" t="s">
        <v>14</v>
      </c>
      <c r="S85" s="3" t="s">
        <v>14</v>
      </c>
      <c r="T85" s="3" t="s">
        <v>14</v>
      </c>
      <c r="U85" s="3" t="s">
        <v>14</v>
      </c>
      <c r="V85" s="3" t="s">
        <v>14</v>
      </c>
      <c r="W85" s="3" t="s">
        <v>14</v>
      </c>
      <c r="X85" s="3" t="s">
        <v>14</v>
      </c>
    </row>
    <row r="86" spans="1:24" x14ac:dyDescent="0.2">
      <c r="A86" s="3" t="s">
        <v>14</v>
      </c>
      <c r="B86" s="3" t="s">
        <v>14</v>
      </c>
      <c r="C86" s="3" t="s">
        <v>75</v>
      </c>
      <c r="D86" s="3">
        <v>1970</v>
      </c>
      <c r="E86" s="3">
        <v>3</v>
      </c>
      <c r="F86" s="3">
        <v>7</v>
      </c>
      <c r="G86" s="3">
        <v>28.58</v>
      </c>
      <c r="H86" s="3" t="s">
        <v>14</v>
      </c>
      <c r="M86" s="3">
        <v>1920.36</v>
      </c>
      <c r="N86" s="3">
        <v>80</v>
      </c>
      <c r="O86" s="3" t="s">
        <v>14</v>
      </c>
      <c r="P86" s="3" t="s">
        <v>14</v>
      </c>
      <c r="Q86" s="3" t="s">
        <v>14</v>
      </c>
      <c r="R86" s="3" t="s">
        <v>14</v>
      </c>
      <c r="S86" s="3" t="s">
        <v>14</v>
      </c>
      <c r="T86" s="3" t="s">
        <v>14</v>
      </c>
      <c r="U86" s="3" t="s">
        <v>14</v>
      </c>
      <c r="V86" s="3" t="s">
        <v>14</v>
      </c>
      <c r="W86" s="3" t="s">
        <v>14</v>
      </c>
      <c r="X86" s="3" t="s">
        <v>14</v>
      </c>
    </row>
    <row r="87" spans="1:24" x14ac:dyDescent="0.2">
      <c r="A87" s="3" t="s">
        <v>14</v>
      </c>
      <c r="B87" s="3" t="s">
        <v>14</v>
      </c>
      <c r="C87" s="3" t="s">
        <v>75</v>
      </c>
      <c r="D87" s="3">
        <v>1970</v>
      </c>
      <c r="E87" s="3">
        <v>3</v>
      </c>
      <c r="F87" s="3">
        <v>8</v>
      </c>
      <c r="G87" s="3">
        <v>27.22</v>
      </c>
      <c r="H87" s="3" t="s">
        <v>14</v>
      </c>
      <c r="M87" s="3">
        <v>1828.92</v>
      </c>
      <c r="N87" s="3">
        <v>80</v>
      </c>
      <c r="O87" s="3" t="s">
        <v>14</v>
      </c>
      <c r="P87" s="3" t="s">
        <v>14</v>
      </c>
      <c r="Q87" s="3" t="s">
        <v>14</v>
      </c>
      <c r="R87" s="3" t="s">
        <v>14</v>
      </c>
      <c r="S87" s="3" t="s">
        <v>14</v>
      </c>
      <c r="T87" s="3" t="s">
        <v>14</v>
      </c>
      <c r="U87" s="3" t="s">
        <v>14</v>
      </c>
      <c r="V87" s="3" t="s">
        <v>14</v>
      </c>
      <c r="W87" s="3" t="s">
        <v>14</v>
      </c>
      <c r="X87" s="3" t="s">
        <v>14</v>
      </c>
    </row>
    <row r="88" spans="1:24" x14ac:dyDescent="0.2">
      <c r="A88" s="3" t="s">
        <v>14</v>
      </c>
      <c r="B88" s="3" t="s">
        <v>14</v>
      </c>
      <c r="C88" s="3" t="s">
        <v>75</v>
      </c>
      <c r="D88" s="3">
        <v>1970</v>
      </c>
      <c r="E88" s="3">
        <v>3</v>
      </c>
      <c r="F88" s="3">
        <v>9</v>
      </c>
      <c r="G88" s="3">
        <v>22.98</v>
      </c>
      <c r="H88" s="3" t="s">
        <v>14</v>
      </c>
      <c r="M88" s="3">
        <v>1544.42</v>
      </c>
      <c r="N88" s="3">
        <v>80</v>
      </c>
      <c r="O88" s="3" t="s">
        <v>14</v>
      </c>
      <c r="P88" s="3" t="s">
        <v>14</v>
      </c>
      <c r="Q88" s="3" t="s">
        <v>14</v>
      </c>
      <c r="R88" s="3" t="s">
        <v>14</v>
      </c>
      <c r="S88" s="3" t="s">
        <v>14</v>
      </c>
      <c r="T88" s="3" t="s">
        <v>14</v>
      </c>
      <c r="U88" s="3" t="s">
        <v>14</v>
      </c>
      <c r="V88" s="3" t="s">
        <v>14</v>
      </c>
      <c r="W88" s="3" t="s">
        <v>14</v>
      </c>
      <c r="X88" s="3" t="s">
        <v>14</v>
      </c>
    </row>
    <row r="89" spans="1:24" x14ac:dyDescent="0.2">
      <c r="A89" s="3" t="s">
        <v>14</v>
      </c>
      <c r="B89" s="3" t="s">
        <v>14</v>
      </c>
      <c r="C89" s="3" t="s">
        <v>75</v>
      </c>
      <c r="D89" s="3">
        <v>1970</v>
      </c>
      <c r="E89" s="3">
        <v>3</v>
      </c>
      <c r="F89" s="3">
        <v>10</v>
      </c>
      <c r="G89" s="3">
        <v>15.88</v>
      </c>
      <c r="H89" s="3" t="s">
        <v>14</v>
      </c>
      <c r="M89" s="3">
        <v>1066.8699999999999</v>
      </c>
      <c r="N89" s="3">
        <v>0</v>
      </c>
      <c r="O89" s="3" t="s">
        <v>14</v>
      </c>
      <c r="P89" s="3" t="s">
        <v>14</v>
      </c>
      <c r="Q89" s="3" t="s">
        <v>14</v>
      </c>
      <c r="R89" s="3" t="s">
        <v>14</v>
      </c>
      <c r="S89" s="3" t="s">
        <v>14</v>
      </c>
      <c r="T89" s="3" t="s">
        <v>14</v>
      </c>
      <c r="U89" s="3" t="s">
        <v>14</v>
      </c>
      <c r="V89" s="3" t="s">
        <v>14</v>
      </c>
      <c r="W89" s="3" t="s">
        <v>14</v>
      </c>
      <c r="X89" s="3" t="s">
        <v>14</v>
      </c>
    </row>
    <row r="90" spans="1:24" x14ac:dyDescent="0.2">
      <c r="A90" s="3" t="s">
        <v>14</v>
      </c>
      <c r="B90" s="3" t="s">
        <v>14</v>
      </c>
      <c r="C90" s="3" t="s">
        <v>75</v>
      </c>
      <c r="D90" s="3">
        <v>1970</v>
      </c>
      <c r="E90" s="3">
        <v>3</v>
      </c>
      <c r="F90" s="3">
        <v>11</v>
      </c>
      <c r="G90" s="3">
        <v>33.42</v>
      </c>
      <c r="H90" s="3" t="s">
        <v>14</v>
      </c>
      <c r="M90" s="3">
        <v>2245.5</v>
      </c>
      <c r="N90" s="3">
        <v>120</v>
      </c>
      <c r="O90" s="3" t="s">
        <v>14</v>
      </c>
      <c r="P90" s="3" t="s">
        <v>14</v>
      </c>
      <c r="Q90" s="3" t="s">
        <v>14</v>
      </c>
      <c r="R90" s="3" t="s">
        <v>14</v>
      </c>
      <c r="S90" s="3" t="s">
        <v>14</v>
      </c>
      <c r="T90" s="3" t="s">
        <v>14</v>
      </c>
      <c r="U90" s="3" t="s">
        <v>14</v>
      </c>
      <c r="V90" s="3" t="s">
        <v>14</v>
      </c>
      <c r="W90" s="3" t="s">
        <v>14</v>
      </c>
      <c r="X90" s="3" t="s">
        <v>14</v>
      </c>
    </row>
    <row r="91" spans="1:24" x14ac:dyDescent="0.2">
      <c r="A91" s="3" t="s">
        <v>14</v>
      </c>
      <c r="B91" s="3" t="s">
        <v>14</v>
      </c>
      <c r="C91" s="3" t="s">
        <v>75</v>
      </c>
      <c r="D91" s="3">
        <v>1970</v>
      </c>
      <c r="E91" s="3">
        <v>3</v>
      </c>
      <c r="F91" s="3">
        <v>12</v>
      </c>
      <c r="G91" s="3">
        <v>15.42</v>
      </c>
      <c r="H91" s="3" t="s">
        <v>14</v>
      </c>
      <c r="M91" s="3">
        <v>1036.3900000000001</v>
      </c>
      <c r="N91" s="3">
        <v>120</v>
      </c>
      <c r="O91" s="3" t="s">
        <v>14</v>
      </c>
      <c r="P91" s="3" t="s">
        <v>14</v>
      </c>
      <c r="Q91" s="3" t="s">
        <v>14</v>
      </c>
      <c r="R91" s="3" t="s">
        <v>14</v>
      </c>
      <c r="S91" s="3" t="s">
        <v>14</v>
      </c>
      <c r="T91" s="3" t="s">
        <v>14</v>
      </c>
      <c r="U91" s="3" t="s">
        <v>14</v>
      </c>
      <c r="V91" s="3" t="s">
        <v>14</v>
      </c>
      <c r="W91" s="3" t="s">
        <v>14</v>
      </c>
      <c r="X91" s="3" t="s">
        <v>14</v>
      </c>
    </row>
    <row r="92" spans="1:24" x14ac:dyDescent="0.2">
      <c r="A92" s="3" t="s">
        <v>14</v>
      </c>
      <c r="B92" s="3" t="s">
        <v>14</v>
      </c>
      <c r="C92" s="3" t="s">
        <v>75</v>
      </c>
      <c r="D92" s="3">
        <v>1970</v>
      </c>
      <c r="E92" s="3">
        <v>3</v>
      </c>
      <c r="F92" s="3">
        <v>13</v>
      </c>
      <c r="G92" s="3" t="s">
        <v>14</v>
      </c>
      <c r="H92" s="3" t="s">
        <v>14</v>
      </c>
      <c r="M92" s="3" t="s">
        <v>14</v>
      </c>
      <c r="N92" s="3">
        <v>80</v>
      </c>
      <c r="O92" s="3" t="s">
        <v>14</v>
      </c>
      <c r="P92" s="3" t="s">
        <v>14</v>
      </c>
      <c r="Q92" s="3" t="s">
        <v>14</v>
      </c>
      <c r="R92" s="3" t="s">
        <v>14</v>
      </c>
      <c r="S92" s="3" t="s">
        <v>14</v>
      </c>
      <c r="T92" s="3" t="s">
        <v>14</v>
      </c>
      <c r="U92" s="3" t="s">
        <v>14</v>
      </c>
      <c r="V92" s="3" t="s">
        <v>14</v>
      </c>
      <c r="W92" s="3" t="s">
        <v>14</v>
      </c>
      <c r="X92" s="3" t="s">
        <v>14</v>
      </c>
    </row>
    <row r="93" spans="1:24" x14ac:dyDescent="0.2">
      <c r="A93" s="3" t="s">
        <v>14</v>
      </c>
      <c r="B93" s="3" t="s">
        <v>14</v>
      </c>
      <c r="C93" s="3" t="s">
        <v>75</v>
      </c>
      <c r="D93" s="3">
        <v>1970</v>
      </c>
      <c r="E93" s="3">
        <v>4</v>
      </c>
      <c r="F93" s="3">
        <v>1</v>
      </c>
      <c r="G93" s="3">
        <v>14.52</v>
      </c>
      <c r="H93" s="3" t="s">
        <v>14</v>
      </c>
      <c r="M93" s="3">
        <v>975.42</v>
      </c>
      <c r="N93" s="3">
        <v>0</v>
      </c>
      <c r="O93" s="3" t="s">
        <v>14</v>
      </c>
      <c r="P93" s="3" t="s">
        <v>14</v>
      </c>
      <c r="Q93" s="3" t="s">
        <v>14</v>
      </c>
      <c r="R93" s="3" t="s">
        <v>14</v>
      </c>
      <c r="S93" s="3" t="s">
        <v>14</v>
      </c>
      <c r="T93" s="3" t="s">
        <v>14</v>
      </c>
      <c r="U93" s="3" t="s">
        <v>14</v>
      </c>
      <c r="V93" s="3" t="s">
        <v>14</v>
      </c>
      <c r="W93" s="3" t="s">
        <v>14</v>
      </c>
      <c r="X93" s="3" t="s">
        <v>14</v>
      </c>
    </row>
    <row r="94" spans="1:24" x14ac:dyDescent="0.2">
      <c r="A94" s="3" t="s">
        <v>14</v>
      </c>
      <c r="B94" s="3" t="s">
        <v>14</v>
      </c>
      <c r="C94" s="3" t="s">
        <v>75</v>
      </c>
      <c r="D94" s="3">
        <v>1970</v>
      </c>
      <c r="E94" s="3">
        <v>4</v>
      </c>
      <c r="F94" s="3">
        <v>2</v>
      </c>
      <c r="G94" s="3">
        <v>23.44</v>
      </c>
      <c r="H94" s="3" t="s">
        <v>14</v>
      </c>
      <c r="M94" s="3">
        <v>1574.9</v>
      </c>
      <c r="N94" s="3">
        <v>40</v>
      </c>
      <c r="O94" s="3" t="s">
        <v>14</v>
      </c>
      <c r="P94" s="3" t="s">
        <v>14</v>
      </c>
      <c r="Q94" s="3" t="s">
        <v>14</v>
      </c>
      <c r="R94" s="3" t="s">
        <v>14</v>
      </c>
      <c r="S94" s="3" t="s">
        <v>14</v>
      </c>
      <c r="T94" s="3" t="s">
        <v>14</v>
      </c>
      <c r="U94" s="3" t="s">
        <v>14</v>
      </c>
      <c r="V94" s="3" t="s">
        <v>14</v>
      </c>
      <c r="W94" s="3" t="s">
        <v>14</v>
      </c>
      <c r="X94" s="3" t="s">
        <v>14</v>
      </c>
    </row>
    <row r="95" spans="1:24" x14ac:dyDescent="0.2">
      <c r="A95" s="3" t="s">
        <v>14</v>
      </c>
      <c r="B95" s="3" t="s">
        <v>14</v>
      </c>
      <c r="C95" s="3" t="s">
        <v>75</v>
      </c>
      <c r="D95" s="3">
        <v>1970</v>
      </c>
      <c r="E95" s="3">
        <v>4</v>
      </c>
      <c r="F95" s="3">
        <v>3</v>
      </c>
      <c r="G95" s="3">
        <v>26.46</v>
      </c>
      <c r="H95" s="3" t="s">
        <v>14</v>
      </c>
      <c r="M95" s="3">
        <v>1778.11</v>
      </c>
      <c r="N95" s="3">
        <v>80</v>
      </c>
      <c r="O95" s="3" t="s">
        <v>14</v>
      </c>
      <c r="P95" s="3" t="s">
        <v>14</v>
      </c>
      <c r="Q95" s="3" t="s">
        <v>14</v>
      </c>
      <c r="R95" s="3" t="s">
        <v>14</v>
      </c>
      <c r="S95" s="3" t="s">
        <v>14</v>
      </c>
      <c r="T95" s="3" t="s">
        <v>14</v>
      </c>
      <c r="U95" s="3" t="s">
        <v>14</v>
      </c>
      <c r="V95" s="3" t="s">
        <v>14</v>
      </c>
      <c r="W95" s="3" t="s">
        <v>14</v>
      </c>
      <c r="X95" s="3" t="s">
        <v>14</v>
      </c>
    </row>
    <row r="96" spans="1:24" x14ac:dyDescent="0.2">
      <c r="A96" s="3" t="s">
        <v>14</v>
      </c>
      <c r="B96" s="3" t="s">
        <v>14</v>
      </c>
      <c r="C96" s="3" t="s">
        <v>75</v>
      </c>
      <c r="D96" s="3">
        <v>1970</v>
      </c>
      <c r="E96" s="3">
        <v>4</v>
      </c>
      <c r="F96" s="3">
        <v>4</v>
      </c>
      <c r="G96" s="3">
        <v>17.989999999999998</v>
      </c>
      <c r="H96" s="3" t="s">
        <v>14</v>
      </c>
      <c r="M96" s="3">
        <v>1209.1199999999999</v>
      </c>
      <c r="N96" s="3">
        <v>120</v>
      </c>
      <c r="O96" s="3" t="s">
        <v>14</v>
      </c>
      <c r="P96" s="3" t="s">
        <v>14</v>
      </c>
      <c r="Q96" s="3" t="s">
        <v>14</v>
      </c>
      <c r="R96" s="3" t="s">
        <v>14</v>
      </c>
      <c r="S96" s="3" t="s">
        <v>14</v>
      </c>
      <c r="T96" s="3" t="s">
        <v>14</v>
      </c>
      <c r="U96" s="3" t="s">
        <v>14</v>
      </c>
      <c r="V96" s="3" t="s">
        <v>14</v>
      </c>
      <c r="W96" s="3" t="s">
        <v>14</v>
      </c>
      <c r="X96" s="3" t="s">
        <v>14</v>
      </c>
    </row>
    <row r="97" spans="1:24" x14ac:dyDescent="0.2">
      <c r="A97" s="3" t="s">
        <v>14</v>
      </c>
      <c r="B97" s="3" t="s">
        <v>14</v>
      </c>
      <c r="C97" s="3" t="s">
        <v>75</v>
      </c>
      <c r="D97" s="3">
        <v>1970</v>
      </c>
      <c r="E97" s="3">
        <v>4</v>
      </c>
      <c r="F97" s="3">
        <v>5</v>
      </c>
      <c r="G97" s="3">
        <v>15.12</v>
      </c>
      <c r="H97" s="3" t="s">
        <v>14</v>
      </c>
      <c r="M97" s="3">
        <v>1016.06</v>
      </c>
      <c r="N97" s="3">
        <v>80</v>
      </c>
      <c r="O97" s="3" t="s">
        <v>14</v>
      </c>
      <c r="P97" s="3" t="s">
        <v>14</v>
      </c>
      <c r="Q97" s="3" t="s">
        <v>14</v>
      </c>
      <c r="R97" s="3" t="s">
        <v>14</v>
      </c>
      <c r="S97" s="3" t="s">
        <v>14</v>
      </c>
      <c r="T97" s="3" t="s">
        <v>14</v>
      </c>
      <c r="U97" s="3" t="s">
        <v>14</v>
      </c>
      <c r="V97" s="3" t="s">
        <v>14</v>
      </c>
      <c r="W97" s="3" t="s">
        <v>14</v>
      </c>
      <c r="X97" s="3" t="s">
        <v>14</v>
      </c>
    </row>
    <row r="98" spans="1:24" x14ac:dyDescent="0.2">
      <c r="A98" s="3" t="s">
        <v>14</v>
      </c>
      <c r="B98" s="3" t="s">
        <v>14</v>
      </c>
      <c r="C98" s="3" t="s">
        <v>75</v>
      </c>
      <c r="D98" s="3">
        <v>1970</v>
      </c>
      <c r="E98" s="3">
        <v>4</v>
      </c>
      <c r="F98" s="3">
        <v>6</v>
      </c>
      <c r="G98" s="3">
        <v>16.78</v>
      </c>
      <c r="H98" s="3" t="s">
        <v>14</v>
      </c>
      <c r="M98" s="3">
        <v>1127.83</v>
      </c>
      <c r="N98" s="3">
        <v>80</v>
      </c>
      <c r="O98" s="3" t="s">
        <v>14</v>
      </c>
      <c r="P98" s="3" t="s">
        <v>14</v>
      </c>
      <c r="Q98" s="3" t="s">
        <v>14</v>
      </c>
      <c r="R98" s="3" t="s">
        <v>14</v>
      </c>
      <c r="S98" s="3" t="s">
        <v>14</v>
      </c>
      <c r="T98" s="3" t="s">
        <v>14</v>
      </c>
      <c r="U98" s="3" t="s">
        <v>14</v>
      </c>
      <c r="V98" s="3" t="s">
        <v>14</v>
      </c>
      <c r="W98" s="3" t="s">
        <v>14</v>
      </c>
      <c r="X98" s="3" t="s">
        <v>14</v>
      </c>
    </row>
    <row r="99" spans="1:24" x14ac:dyDescent="0.2">
      <c r="A99" s="3" t="s">
        <v>14</v>
      </c>
      <c r="B99" s="3" t="s">
        <v>14</v>
      </c>
      <c r="C99" s="3" t="s">
        <v>75</v>
      </c>
      <c r="D99" s="3">
        <v>1970</v>
      </c>
      <c r="E99" s="3">
        <v>4</v>
      </c>
      <c r="F99" s="3">
        <v>7</v>
      </c>
      <c r="G99" s="3">
        <v>25.1</v>
      </c>
      <c r="H99" s="3" t="s">
        <v>14</v>
      </c>
      <c r="M99" s="3">
        <v>1686.67</v>
      </c>
      <c r="N99" s="3">
        <v>80</v>
      </c>
      <c r="O99" s="3" t="s">
        <v>14</v>
      </c>
      <c r="P99" s="3" t="s">
        <v>14</v>
      </c>
      <c r="Q99" s="3" t="s">
        <v>14</v>
      </c>
      <c r="R99" s="3" t="s">
        <v>14</v>
      </c>
      <c r="S99" s="3" t="s">
        <v>14</v>
      </c>
      <c r="T99" s="3" t="s">
        <v>14</v>
      </c>
      <c r="U99" s="3" t="s">
        <v>14</v>
      </c>
      <c r="V99" s="3" t="s">
        <v>14</v>
      </c>
      <c r="W99" s="3" t="s">
        <v>14</v>
      </c>
      <c r="X99" s="3" t="s">
        <v>14</v>
      </c>
    </row>
    <row r="100" spans="1:24" x14ac:dyDescent="0.2">
      <c r="A100" s="3" t="s">
        <v>14</v>
      </c>
      <c r="B100" s="3" t="s">
        <v>14</v>
      </c>
      <c r="C100" s="3" t="s">
        <v>75</v>
      </c>
      <c r="D100" s="3">
        <v>1970</v>
      </c>
      <c r="E100" s="3">
        <v>4</v>
      </c>
      <c r="F100" s="3">
        <v>8</v>
      </c>
      <c r="G100" s="3">
        <v>25.7</v>
      </c>
      <c r="H100" s="3" t="s">
        <v>14</v>
      </c>
      <c r="M100" s="3">
        <v>1727.31</v>
      </c>
      <c r="N100" s="3">
        <v>80</v>
      </c>
      <c r="O100" s="3" t="s">
        <v>14</v>
      </c>
      <c r="P100" s="3" t="s">
        <v>14</v>
      </c>
      <c r="Q100" s="3" t="s">
        <v>14</v>
      </c>
      <c r="R100" s="3" t="s">
        <v>14</v>
      </c>
      <c r="S100" s="3" t="s">
        <v>14</v>
      </c>
      <c r="T100" s="3" t="s">
        <v>14</v>
      </c>
      <c r="U100" s="3" t="s">
        <v>14</v>
      </c>
      <c r="V100" s="3" t="s">
        <v>14</v>
      </c>
      <c r="W100" s="3" t="s">
        <v>14</v>
      </c>
      <c r="X100" s="3" t="s">
        <v>14</v>
      </c>
    </row>
    <row r="101" spans="1:24" x14ac:dyDescent="0.2">
      <c r="A101" s="3" t="s">
        <v>14</v>
      </c>
      <c r="B101" s="3" t="s">
        <v>14</v>
      </c>
      <c r="C101" s="3" t="s">
        <v>75</v>
      </c>
      <c r="D101" s="3">
        <v>1970</v>
      </c>
      <c r="E101" s="3">
        <v>4</v>
      </c>
      <c r="F101" s="3">
        <v>9</v>
      </c>
      <c r="G101" s="3">
        <v>24.95</v>
      </c>
      <c r="H101" s="3" t="s">
        <v>14</v>
      </c>
      <c r="M101" s="3">
        <v>1676.51</v>
      </c>
      <c r="N101" s="3">
        <v>80</v>
      </c>
      <c r="O101" s="3" t="s">
        <v>14</v>
      </c>
      <c r="P101" s="3" t="s">
        <v>14</v>
      </c>
      <c r="Q101" s="3" t="s">
        <v>14</v>
      </c>
      <c r="R101" s="3" t="s">
        <v>14</v>
      </c>
      <c r="S101" s="3" t="s">
        <v>14</v>
      </c>
      <c r="T101" s="3" t="s">
        <v>14</v>
      </c>
      <c r="U101" s="3" t="s">
        <v>14</v>
      </c>
      <c r="V101" s="3" t="s">
        <v>14</v>
      </c>
      <c r="W101" s="3" t="s">
        <v>14</v>
      </c>
      <c r="X101" s="3" t="s">
        <v>14</v>
      </c>
    </row>
    <row r="102" spans="1:24" x14ac:dyDescent="0.2">
      <c r="A102" s="3" t="s">
        <v>14</v>
      </c>
      <c r="B102" s="3" t="s">
        <v>14</v>
      </c>
      <c r="C102" s="3" t="s">
        <v>75</v>
      </c>
      <c r="D102" s="3">
        <v>1970</v>
      </c>
      <c r="E102" s="3">
        <v>4</v>
      </c>
      <c r="F102" s="3">
        <v>10</v>
      </c>
      <c r="G102" s="3">
        <v>14.36</v>
      </c>
      <c r="H102" s="3" t="s">
        <v>14</v>
      </c>
      <c r="M102" s="3">
        <v>965.26</v>
      </c>
      <c r="N102" s="3">
        <v>0</v>
      </c>
      <c r="O102" s="3" t="s">
        <v>14</v>
      </c>
      <c r="P102" s="3" t="s">
        <v>14</v>
      </c>
      <c r="Q102" s="3" t="s">
        <v>14</v>
      </c>
      <c r="R102" s="3" t="s">
        <v>14</v>
      </c>
      <c r="S102" s="3" t="s">
        <v>14</v>
      </c>
      <c r="T102" s="3" t="s">
        <v>14</v>
      </c>
      <c r="U102" s="3" t="s">
        <v>14</v>
      </c>
      <c r="V102" s="3" t="s">
        <v>14</v>
      </c>
      <c r="W102" s="3" t="s">
        <v>14</v>
      </c>
      <c r="X102" s="3" t="s">
        <v>14</v>
      </c>
    </row>
    <row r="103" spans="1:24" x14ac:dyDescent="0.2">
      <c r="A103" s="3" t="s">
        <v>14</v>
      </c>
      <c r="B103" s="3" t="s">
        <v>14</v>
      </c>
      <c r="C103" s="3" t="s">
        <v>75</v>
      </c>
      <c r="D103" s="3">
        <v>1970</v>
      </c>
      <c r="E103" s="3">
        <v>4</v>
      </c>
      <c r="F103" s="3">
        <v>11</v>
      </c>
      <c r="G103" s="3">
        <v>26.01</v>
      </c>
      <c r="H103" s="3" t="s">
        <v>14</v>
      </c>
      <c r="M103" s="3">
        <v>1747.63</v>
      </c>
      <c r="N103" s="3">
        <v>120</v>
      </c>
      <c r="O103" s="3" t="s">
        <v>14</v>
      </c>
      <c r="P103" s="3" t="s">
        <v>14</v>
      </c>
      <c r="Q103" s="3" t="s">
        <v>14</v>
      </c>
      <c r="R103" s="3" t="s">
        <v>14</v>
      </c>
      <c r="S103" s="3" t="s">
        <v>14</v>
      </c>
      <c r="T103" s="3" t="s">
        <v>14</v>
      </c>
      <c r="U103" s="3" t="s">
        <v>14</v>
      </c>
      <c r="V103" s="3" t="s">
        <v>14</v>
      </c>
      <c r="W103" s="3" t="s">
        <v>14</v>
      </c>
      <c r="X103" s="3" t="s">
        <v>14</v>
      </c>
    </row>
    <row r="104" spans="1:24" x14ac:dyDescent="0.2">
      <c r="A104" s="3" t="s">
        <v>14</v>
      </c>
      <c r="B104" s="3" t="s">
        <v>14</v>
      </c>
      <c r="C104" s="3" t="s">
        <v>75</v>
      </c>
      <c r="D104" s="3">
        <v>1970</v>
      </c>
      <c r="E104" s="3">
        <v>4</v>
      </c>
      <c r="F104" s="3">
        <v>12</v>
      </c>
      <c r="G104" s="3">
        <v>29.64</v>
      </c>
      <c r="H104" s="3" t="s">
        <v>14</v>
      </c>
      <c r="M104" s="3">
        <v>1991.49</v>
      </c>
      <c r="N104" s="3">
        <v>120</v>
      </c>
      <c r="O104" s="3" t="s">
        <v>14</v>
      </c>
      <c r="P104" s="3" t="s">
        <v>14</v>
      </c>
      <c r="Q104" s="3" t="s">
        <v>14</v>
      </c>
      <c r="R104" s="3" t="s">
        <v>14</v>
      </c>
      <c r="S104" s="3" t="s">
        <v>14</v>
      </c>
      <c r="T104" s="3" t="s">
        <v>14</v>
      </c>
      <c r="U104" s="3" t="s">
        <v>14</v>
      </c>
      <c r="V104" s="3" t="s">
        <v>14</v>
      </c>
      <c r="W104" s="3" t="s">
        <v>14</v>
      </c>
      <c r="X104" s="3" t="s">
        <v>14</v>
      </c>
    </row>
    <row r="105" spans="1:24" x14ac:dyDescent="0.2">
      <c r="A105" s="3" t="s">
        <v>14</v>
      </c>
      <c r="B105" s="3" t="s">
        <v>14</v>
      </c>
      <c r="C105" s="3" t="s">
        <v>75</v>
      </c>
      <c r="D105" s="3">
        <v>1970</v>
      </c>
      <c r="E105" s="3">
        <v>4</v>
      </c>
      <c r="F105" s="3">
        <v>13</v>
      </c>
      <c r="G105" s="3" t="s">
        <v>14</v>
      </c>
      <c r="H105" s="3" t="s">
        <v>14</v>
      </c>
      <c r="M105" s="3" t="s">
        <v>14</v>
      </c>
      <c r="N105" s="3">
        <v>80</v>
      </c>
      <c r="O105" s="3" t="s">
        <v>14</v>
      </c>
      <c r="P105" s="3" t="s">
        <v>14</v>
      </c>
      <c r="Q105" s="3" t="s">
        <v>14</v>
      </c>
      <c r="R105" s="3" t="s">
        <v>14</v>
      </c>
      <c r="S105" s="3" t="s">
        <v>14</v>
      </c>
      <c r="T105" s="3" t="s">
        <v>14</v>
      </c>
      <c r="U105" s="3" t="s">
        <v>14</v>
      </c>
      <c r="V105" s="3" t="s">
        <v>14</v>
      </c>
      <c r="W105" s="3" t="s">
        <v>14</v>
      </c>
      <c r="X105" s="3" t="s">
        <v>14</v>
      </c>
    </row>
    <row r="106" spans="1:24" x14ac:dyDescent="0.2">
      <c r="A106" s="3" t="s">
        <v>14</v>
      </c>
      <c r="B106" s="3" t="s">
        <v>14</v>
      </c>
      <c r="C106" s="3" t="s">
        <v>75</v>
      </c>
      <c r="D106" s="3">
        <v>1971</v>
      </c>
      <c r="E106" s="3">
        <v>1</v>
      </c>
      <c r="F106" s="3">
        <v>1</v>
      </c>
      <c r="G106" s="3">
        <v>34.5</v>
      </c>
      <c r="H106" s="3" t="s">
        <v>14</v>
      </c>
      <c r="M106" s="3">
        <v>2318.4</v>
      </c>
      <c r="N106" s="3">
        <v>0</v>
      </c>
      <c r="O106" s="3" t="s">
        <v>14</v>
      </c>
      <c r="P106" s="3" t="s">
        <v>14</v>
      </c>
      <c r="Q106" s="3" t="s">
        <v>14</v>
      </c>
      <c r="R106" s="3" t="s">
        <v>14</v>
      </c>
      <c r="S106" s="3" t="s">
        <v>14</v>
      </c>
      <c r="T106" s="3" t="s">
        <v>14</v>
      </c>
      <c r="U106" s="3" t="s">
        <v>14</v>
      </c>
      <c r="V106" s="3" t="s">
        <v>14</v>
      </c>
      <c r="W106" s="3" t="s">
        <v>14</v>
      </c>
      <c r="X106" s="3" t="s">
        <v>14</v>
      </c>
    </row>
    <row r="107" spans="1:24" x14ac:dyDescent="0.2">
      <c r="A107" s="3" t="s">
        <v>14</v>
      </c>
      <c r="B107" s="3" t="s">
        <v>14</v>
      </c>
      <c r="C107" s="3" t="s">
        <v>75</v>
      </c>
      <c r="D107" s="3">
        <v>1971</v>
      </c>
      <c r="E107" s="3">
        <v>1</v>
      </c>
      <c r="F107" s="3">
        <v>2</v>
      </c>
      <c r="G107" s="3">
        <v>39.5</v>
      </c>
      <c r="H107" s="3" t="s">
        <v>14</v>
      </c>
      <c r="M107" s="3">
        <v>2654.4</v>
      </c>
      <c r="N107" s="3">
        <v>40</v>
      </c>
      <c r="O107" s="3" t="s">
        <v>14</v>
      </c>
      <c r="P107" s="3" t="s">
        <v>14</v>
      </c>
      <c r="Q107" s="3" t="s">
        <v>14</v>
      </c>
      <c r="R107" s="3" t="s">
        <v>14</v>
      </c>
      <c r="S107" s="3" t="s">
        <v>14</v>
      </c>
      <c r="T107" s="3" t="s">
        <v>14</v>
      </c>
      <c r="U107" s="3" t="s">
        <v>14</v>
      </c>
      <c r="V107" s="3" t="s">
        <v>14</v>
      </c>
      <c r="W107" s="3" t="s">
        <v>14</v>
      </c>
      <c r="X107" s="3" t="s">
        <v>14</v>
      </c>
    </row>
    <row r="108" spans="1:24" x14ac:dyDescent="0.2">
      <c r="A108" s="3" t="s">
        <v>14</v>
      </c>
      <c r="B108" s="3" t="s">
        <v>14</v>
      </c>
      <c r="C108" s="3" t="s">
        <v>75</v>
      </c>
      <c r="D108" s="3">
        <v>1971</v>
      </c>
      <c r="E108" s="3">
        <v>1</v>
      </c>
      <c r="F108" s="3">
        <v>3</v>
      </c>
      <c r="G108" s="3">
        <v>29.3</v>
      </c>
      <c r="H108" s="3" t="s">
        <v>14</v>
      </c>
      <c r="M108" s="3">
        <v>1968.96</v>
      </c>
      <c r="N108" s="3">
        <v>80</v>
      </c>
      <c r="O108" s="3" t="s">
        <v>14</v>
      </c>
      <c r="P108" s="3" t="s">
        <v>14</v>
      </c>
      <c r="Q108" s="3" t="s">
        <v>14</v>
      </c>
      <c r="R108" s="3" t="s">
        <v>14</v>
      </c>
      <c r="S108" s="3" t="s">
        <v>14</v>
      </c>
      <c r="T108" s="3" t="s">
        <v>14</v>
      </c>
      <c r="U108" s="3" t="s">
        <v>14</v>
      </c>
      <c r="V108" s="3" t="s">
        <v>14</v>
      </c>
      <c r="W108" s="3" t="s">
        <v>14</v>
      </c>
      <c r="X108" s="3" t="s">
        <v>14</v>
      </c>
    </row>
    <row r="109" spans="1:24" x14ac:dyDescent="0.2">
      <c r="A109" s="3" t="s">
        <v>14</v>
      </c>
      <c r="B109" s="3" t="s">
        <v>14</v>
      </c>
      <c r="C109" s="3" t="s">
        <v>75</v>
      </c>
      <c r="D109" s="3">
        <v>1971</v>
      </c>
      <c r="E109" s="3">
        <v>1</v>
      </c>
      <c r="F109" s="3">
        <v>4</v>
      </c>
      <c r="G109" s="3">
        <v>34.299999999999997</v>
      </c>
      <c r="H109" s="3" t="s">
        <v>14</v>
      </c>
      <c r="M109" s="3">
        <v>2304.96</v>
      </c>
      <c r="N109" s="3">
        <v>120</v>
      </c>
      <c r="O109" s="3" t="s">
        <v>14</v>
      </c>
      <c r="P109" s="3" t="s">
        <v>14</v>
      </c>
      <c r="Q109" s="3" t="s">
        <v>14</v>
      </c>
      <c r="R109" s="3" t="s">
        <v>14</v>
      </c>
      <c r="S109" s="3" t="s">
        <v>14</v>
      </c>
      <c r="T109" s="3" t="s">
        <v>14</v>
      </c>
      <c r="U109" s="3" t="s">
        <v>14</v>
      </c>
      <c r="V109" s="3" t="s">
        <v>14</v>
      </c>
      <c r="W109" s="3" t="s">
        <v>14</v>
      </c>
      <c r="X109" s="3" t="s">
        <v>14</v>
      </c>
    </row>
    <row r="110" spans="1:24" x14ac:dyDescent="0.2">
      <c r="A110" s="3" t="s">
        <v>14</v>
      </c>
      <c r="B110" s="3" t="s">
        <v>14</v>
      </c>
      <c r="C110" s="3" t="s">
        <v>75</v>
      </c>
      <c r="D110" s="3">
        <v>1971</v>
      </c>
      <c r="E110" s="3">
        <v>1</v>
      </c>
      <c r="F110" s="3">
        <v>5</v>
      </c>
      <c r="G110" s="3">
        <v>28.3</v>
      </c>
      <c r="H110" s="3" t="s">
        <v>14</v>
      </c>
      <c r="M110" s="3">
        <v>1901.76</v>
      </c>
      <c r="N110" s="3">
        <v>80</v>
      </c>
      <c r="O110" s="3" t="s">
        <v>14</v>
      </c>
      <c r="P110" s="3" t="s">
        <v>14</v>
      </c>
      <c r="Q110" s="3" t="s">
        <v>14</v>
      </c>
      <c r="R110" s="3" t="s">
        <v>14</v>
      </c>
      <c r="S110" s="3" t="s">
        <v>14</v>
      </c>
      <c r="T110" s="3" t="s">
        <v>14</v>
      </c>
      <c r="U110" s="3" t="s">
        <v>14</v>
      </c>
      <c r="V110" s="3" t="s">
        <v>14</v>
      </c>
      <c r="W110" s="3" t="s">
        <v>14</v>
      </c>
      <c r="X110" s="3" t="s">
        <v>14</v>
      </c>
    </row>
    <row r="111" spans="1:24" x14ac:dyDescent="0.2">
      <c r="A111" s="3" t="s">
        <v>14</v>
      </c>
      <c r="B111" s="3" t="s">
        <v>14</v>
      </c>
      <c r="C111" s="3" t="s">
        <v>75</v>
      </c>
      <c r="D111" s="3">
        <v>1971</v>
      </c>
      <c r="E111" s="3">
        <v>1</v>
      </c>
      <c r="F111" s="3">
        <v>6</v>
      </c>
      <c r="G111" s="3">
        <v>36</v>
      </c>
      <c r="H111" s="3" t="s">
        <v>14</v>
      </c>
      <c r="M111" s="3">
        <v>2419.1999999999998</v>
      </c>
      <c r="N111" s="3">
        <v>80</v>
      </c>
      <c r="O111" s="3" t="s">
        <v>14</v>
      </c>
      <c r="P111" s="3" t="s">
        <v>14</v>
      </c>
      <c r="Q111" s="3" t="s">
        <v>14</v>
      </c>
      <c r="R111" s="3" t="s">
        <v>14</v>
      </c>
      <c r="S111" s="3" t="s">
        <v>14</v>
      </c>
      <c r="T111" s="3" t="s">
        <v>14</v>
      </c>
      <c r="U111" s="3" t="s">
        <v>14</v>
      </c>
      <c r="V111" s="3" t="s">
        <v>14</v>
      </c>
      <c r="W111" s="3" t="s">
        <v>14</v>
      </c>
      <c r="X111" s="3" t="s">
        <v>14</v>
      </c>
    </row>
    <row r="112" spans="1:24" x14ac:dyDescent="0.2">
      <c r="A112" s="3" t="s">
        <v>14</v>
      </c>
      <c r="B112" s="3" t="s">
        <v>14</v>
      </c>
      <c r="C112" s="3" t="s">
        <v>75</v>
      </c>
      <c r="D112" s="3">
        <v>1971</v>
      </c>
      <c r="E112" s="3">
        <v>1</v>
      </c>
      <c r="F112" s="3">
        <v>7</v>
      </c>
      <c r="G112" s="3">
        <v>33.9</v>
      </c>
      <c r="H112" s="3" t="s">
        <v>14</v>
      </c>
      <c r="M112" s="3">
        <v>2278.08</v>
      </c>
      <c r="N112" s="3">
        <v>80</v>
      </c>
      <c r="O112" s="3" t="s">
        <v>14</v>
      </c>
      <c r="P112" s="3" t="s">
        <v>14</v>
      </c>
      <c r="Q112" s="3" t="s">
        <v>14</v>
      </c>
      <c r="R112" s="3" t="s">
        <v>14</v>
      </c>
      <c r="S112" s="3" t="s">
        <v>14</v>
      </c>
      <c r="T112" s="3" t="s">
        <v>14</v>
      </c>
      <c r="U112" s="3" t="s">
        <v>14</v>
      </c>
      <c r="V112" s="3" t="s">
        <v>14</v>
      </c>
      <c r="W112" s="3" t="s">
        <v>14</v>
      </c>
      <c r="X112" s="3" t="s">
        <v>14</v>
      </c>
    </row>
    <row r="113" spans="1:24" x14ac:dyDescent="0.2">
      <c r="A113" s="3" t="s">
        <v>14</v>
      </c>
      <c r="B113" s="3" t="s">
        <v>14</v>
      </c>
      <c r="C113" s="3" t="s">
        <v>75</v>
      </c>
      <c r="D113" s="3">
        <v>1971</v>
      </c>
      <c r="E113" s="3">
        <v>1</v>
      </c>
      <c r="F113" s="3">
        <v>8</v>
      </c>
      <c r="G113" s="3">
        <v>27.2</v>
      </c>
      <c r="H113" s="3" t="s">
        <v>14</v>
      </c>
      <c r="M113" s="3">
        <v>1827.84</v>
      </c>
      <c r="N113" s="3">
        <v>80</v>
      </c>
      <c r="O113" s="3" t="s">
        <v>14</v>
      </c>
      <c r="P113" s="3" t="s">
        <v>14</v>
      </c>
      <c r="Q113" s="3" t="s">
        <v>14</v>
      </c>
      <c r="R113" s="3" t="s">
        <v>14</v>
      </c>
      <c r="S113" s="3" t="s">
        <v>14</v>
      </c>
      <c r="T113" s="3" t="s">
        <v>14</v>
      </c>
      <c r="U113" s="3" t="s">
        <v>14</v>
      </c>
      <c r="V113" s="3" t="s">
        <v>14</v>
      </c>
      <c r="W113" s="3" t="s">
        <v>14</v>
      </c>
      <c r="X113" s="3" t="s">
        <v>14</v>
      </c>
    </row>
    <row r="114" spans="1:24" x14ac:dyDescent="0.2">
      <c r="A114" s="3" t="s">
        <v>14</v>
      </c>
      <c r="B114" s="3" t="s">
        <v>14</v>
      </c>
      <c r="C114" s="3" t="s">
        <v>75</v>
      </c>
      <c r="D114" s="3">
        <v>1971</v>
      </c>
      <c r="E114" s="3">
        <v>1</v>
      </c>
      <c r="F114" s="3">
        <v>9</v>
      </c>
      <c r="G114" s="3">
        <v>31.1</v>
      </c>
      <c r="H114" s="3" t="s">
        <v>14</v>
      </c>
      <c r="M114" s="3">
        <v>2089.92</v>
      </c>
      <c r="N114" s="3">
        <v>80</v>
      </c>
      <c r="O114" s="3" t="s">
        <v>14</v>
      </c>
      <c r="P114" s="3" t="s">
        <v>14</v>
      </c>
      <c r="Q114" s="3" t="s">
        <v>14</v>
      </c>
      <c r="R114" s="3" t="s">
        <v>14</v>
      </c>
      <c r="S114" s="3" t="s">
        <v>14</v>
      </c>
      <c r="T114" s="3" t="s">
        <v>14</v>
      </c>
      <c r="U114" s="3" t="s">
        <v>14</v>
      </c>
      <c r="V114" s="3" t="s">
        <v>14</v>
      </c>
      <c r="W114" s="3" t="s">
        <v>14</v>
      </c>
      <c r="X114" s="3" t="s">
        <v>14</v>
      </c>
    </row>
    <row r="115" spans="1:24" x14ac:dyDescent="0.2">
      <c r="A115" s="3" t="s">
        <v>14</v>
      </c>
      <c r="B115" s="3" t="s">
        <v>14</v>
      </c>
      <c r="C115" s="3" t="s">
        <v>75</v>
      </c>
      <c r="D115" s="3">
        <v>1971</v>
      </c>
      <c r="E115" s="3">
        <v>1</v>
      </c>
      <c r="F115" s="3">
        <v>10</v>
      </c>
      <c r="G115" s="3">
        <v>28.7</v>
      </c>
      <c r="H115" s="3" t="s">
        <v>14</v>
      </c>
      <c r="M115" s="3">
        <v>1928.64</v>
      </c>
      <c r="N115" s="3">
        <v>0</v>
      </c>
      <c r="O115" s="3" t="s">
        <v>14</v>
      </c>
      <c r="P115" s="3" t="s">
        <v>14</v>
      </c>
      <c r="Q115" s="3" t="s">
        <v>14</v>
      </c>
      <c r="R115" s="3" t="s">
        <v>14</v>
      </c>
      <c r="S115" s="3" t="s">
        <v>14</v>
      </c>
      <c r="T115" s="3" t="s">
        <v>14</v>
      </c>
      <c r="U115" s="3" t="s">
        <v>14</v>
      </c>
      <c r="V115" s="3" t="s">
        <v>14</v>
      </c>
      <c r="W115" s="3" t="s">
        <v>14</v>
      </c>
      <c r="X115" s="3" t="s">
        <v>14</v>
      </c>
    </row>
    <row r="116" spans="1:24" x14ac:dyDescent="0.2">
      <c r="A116" s="3" t="s">
        <v>14</v>
      </c>
      <c r="B116" s="3" t="s">
        <v>14</v>
      </c>
      <c r="C116" s="3" t="s">
        <v>75</v>
      </c>
      <c r="D116" s="3">
        <v>1971</v>
      </c>
      <c r="E116" s="3">
        <v>1</v>
      </c>
      <c r="F116" s="3">
        <v>11</v>
      </c>
      <c r="G116" s="3">
        <v>33.4</v>
      </c>
      <c r="H116" s="3" t="s">
        <v>14</v>
      </c>
      <c r="M116" s="3">
        <v>2244.48</v>
      </c>
      <c r="N116" s="3">
        <v>120</v>
      </c>
      <c r="O116" s="3" t="s">
        <v>14</v>
      </c>
      <c r="P116" s="3" t="s">
        <v>14</v>
      </c>
      <c r="Q116" s="3" t="s">
        <v>14</v>
      </c>
      <c r="R116" s="3" t="s">
        <v>14</v>
      </c>
      <c r="S116" s="3" t="s">
        <v>14</v>
      </c>
      <c r="T116" s="3" t="s">
        <v>14</v>
      </c>
      <c r="U116" s="3" t="s">
        <v>14</v>
      </c>
      <c r="V116" s="3" t="s">
        <v>14</v>
      </c>
      <c r="W116" s="3" t="s">
        <v>14</v>
      </c>
      <c r="X116" s="3" t="s">
        <v>14</v>
      </c>
    </row>
    <row r="117" spans="1:24" x14ac:dyDescent="0.2">
      <c r="A117" s="3" t="s">
        <v>14</v>
      </c>
      <c r="B117" s="3" t="s">
        <v>14</v>
      </c>
      <c r="C117" s="3" t="s">
        <v>75</v>
      </c>
      <c r="D117" s="3">
        <v>1971</v>
      </c>
      <c r="E117" s="3">
        <v>1</v>
      </c>
      <c r="F117" s="3">
        <v>12</v>
      </c>
      <c r="G117" s="3">
        <v>27.7</v>
      </c>
      <c r="H117" s="3" t="s">
        <v>14</v>
      </c>
      <c r="M117" s="3">
        <v>1861.44</v>
      </c>
      <c r="N117" s="3">
        <v>120</v>
      </c>
      <c r="O117" s="3" t="s">
        <v>14</v>
      </c>
      <c r="P117" s="3" t="s">
        <v>14</v>
      </c>
      <c r="Q117" s="3" t="s">
        <v>14</v>
      </c>
      <c r="R117" s="3" t="s">
        <v>14</v>
      </c>
      <c r="S117" s="3" t="s">
        <v>14</v>
      </c>
      <c r="T117" s="3" t="s">
        <v>14</v>
      </c>
      <c r="U117" s="3" t="s">
        <v>14</v>
      </c>
      <c r="V117" s="3" t="s">
        <v>14</v>
      </c>
      <c r="W117" s="3" t="s">
        <v>14</v>
      </c>
      <c r="X117" s="3" t="s">
        <v>14</v>
      </c>
    </row>
    <row r="118" spans="1:24" x14ac:dyDescent="0.2">
      <c r="A118" s="3" t="s">
        <v>14</v>
      </c>
      <c r="B118" s="3" t="s">
        <v>14</v>
      </c>
      <c r="C118" s="3" t="s">
        <v>75</v>
      </c>
      <c r="D118" s="3">
        <v>1971</v>
      </c>
      <c r="E118" s="3">
        <v>1</v>
      </c>
      <c r="F118" s="3">
        <v>13</v>
      </c>
      <c r="G118" s="3">
        <v>33.4</v>
      </c>
      <c r="H118" s="3" t="s">
        <v>14</v>
      </c>
      <c r="M118" s="3">
        <v>2244.48</v>
      </c>
      <c r="N118" s="3">
        <v>80</v>
      </c>
      <c r="O118" s="3" t="s">
        <v>14</v>
      </c>
      <c r="P118" s="3" t="s">
        <v>14</v>
      </c>
      <c r="Q118" s="3" t="s">
        <v>14</v>
      </c>
      <c r="R118" s="3" t="s">
        <v>14</v>
      </c>
      <c r="S118" s="3" t="s">
        <v>14</v>
      </c>
      <c r="T118" s="3" t="s">
        <v>14</v>
      </c>
      <c r="U118" s="3" t="s">
        <v>14</v>
      </c>
      <c r="V118" s="3" t="s">
        <v>14</v>
      </c>
      <c r="W118" s="3" t="s">
        <v>14</v>
      </c>
      <c r="X118" s="3" t="s">
        <v>14</v>
      </c>
    </row>
    <row r="119" spans="1:24" x14ac:dyDescent="0.2">
      <c r="A119" s="3" t="s">
        <v>14</v>
      </c>
      <c r="B119" s="3" t="s">
        <v>14</v>
      </c>
      <c r="C119" s="3" t="s">
        <v>75</v>
      </c>
      <c r="D119" s="3">
        <v>1971</v>
      </c>
      <c r="E119" s="3">
        <v>2</v>
      </c>
      <c r="F119" s="3">
        <v>1</v>
      </c>
      <c r="G119" s="3">
        <v>32.1</v>
      </c>
      <c r="H119" s="3" t="s">
        <v>14</v>
      </c>
      <c r="M119" s="3">
        <v>2157.12</v>
      </c>
      <c r="N119" s="3">
        <v>0</v>
      </c>
      <c r="O119" s="3" t="s">
        <v>14</v>
      </c>
      <c r="P119" s="3" t="s">
        <v>14</v>
      </c>
      <c r="Q119" s="3" t="s">
        <v>14</v>
      </c>
      <c r="R119" s="3" t="s">
        <v>14</v>
      </c>
      <c r="S119" s="3" t="s">
        <v>14</v>
      </c>
      <c r="T119" s="3" t="s">
        <v>14</v>
      </c>
      <c r="U119" s="3" t="s">
        <v>14</v>
      </c>
      <c r="V119" s="3" t="s">
        <v>14</v>
      </c>
      <c r="W119" s="3" t="s">
        <v>14</v>
      </c>
      <c r="X119" s="3" t="s">
        <v>14</v>
      </c>
    </row>
    <row r="120" spans="1:24" x14ac:dyDescent="0.2">
      <c r="A120" s="3" t="s">
        <v>14</v>
      </c>
      <c r="B120" s="3" t="s">
        <v>14</v>
      </c>
      <c r="C120" s="3" t="s">
        <v>75</v>
      </c>
      <c r="D120" s="3">
        <v>1971</v>
      </c>
      <c r="E120" s="3">
        <v>2</v>
      </c>
      <c r="F120" s="3">
        <v>2</v>
      </c>
      <c r="G120" s="3">
        <v>35.1</v>
      </c>
      <c r="H120" s="3" t="s">
        <v>14</v>
      </c>
      <c r="M120" s="3">
        <v>2358.7199999999998</v>
      </c>
      <c r="N120" s="3">
        <v>40</v>
      </c>
      <c r="O120" s="3" t="s">
        <v>14</v>
      </c>
      <c r="P120" s="3" t="s">
        <v>14</v>
      </c>
      <c r="Q120" s="3" t="s">
        <v>14</v>
      </c>
      <c r="R120" s="3" t="s">
        <v>14</v>
      </c>
      <c r="S120" s="3" t="s">
        <v>14</v>
      </c>
      <c r="T120" s="3" t="s">
        <v>14</v>
      </c>
      <c r="U120" s="3" t="s">
        <v>14</v>
      </c>
      <c r="V120" s="3" t="s">
        <v>14</v>
      </c>
      <c r="W120" s="3" t="s">
        <v>14</v>
      </c>
      <c r="X120" s="3" t="s">
        <v>14</v>
      </c>
    </row>
    <row r="121" spans="1:24" x14ac:dyDescent="0.2">
      <c r="A121" s="3" t="s">
        <v>14</v>
      </c>
      <c r="B121" s="3" t="s">
        <v>14</v>
      </c>
      <c r="C121" s="3" t="s">
        <v>75</v>
      </c>
      <c r="D121" s="3">
        <v>1971</v>
      </c>
      <c r="E121" s="3">
        <v>2</v>
      </c>
      <c r="F121" s="3">
        <v>3</v>
      </c>
      <c r="G121" s="3">
        <v>34.299999999999997</v>
      </c>
      <c r="H121" s="3" t="s">
        <v>14</v>
      </c>
      <c r="M121" s="3">
        <v>2304.96</v>
      </c>
      <c r="N121" s="3">
        <v>80</v>
      </c>
      <c r="O121" s="3" t="s">
        <v>14</v>
      </c>
      <c r="P121" s="3" t="s">
        <v>14</v>
      </c>
      <c r="Q121" s="3" t="s">
        <v>14</v>
      </c>
      <c r="R121" s="3" t="s">
        <v>14</v>
      </c>
      <c r="S121" s="3" t="s">
        <v>14</v>
      </c>
      <c r="T121" s="3" t="s">
        <v>14</v>
      </c>
      <c r="U121" s="3" t="s">
        <v>14</v>
      </c>
      <c r="V121" s="3" t="s">
        <v>14</v>
      </c>
      <c r="W121" s="3" t="s">
        <v>14</v>
      </c>
      <c r="X121" s="3" t="s">
        <v>14</v>
      </c>
    </row>
    <row r="122" spans="1:24" x14ac:dyDescent="0.2">
      <c r="A122" s="3" t="s">
        <v>14</v>
      </c>
      <c r="B122" s="3" t="s">
        <v>14</v>
      </c>
      <c r="C122" s="3" t="s">
        <v>75</v>
      </c>
      <c r="D122" s="3">
        <v>1971</v>
      </c>
      <c r="E122" s="3">
        <v>2</v>
      </c>
      <c r="F122" s="3">
        <v>4</v>
      </c>
      <c r="G122" s="3">
        <v>30.1</v>
      </c>
      <c r="H122" s="3" t="s">
        <v>14</v>
      </c>
      <c r="M122" s="3">
        <v>2022.72</v>
      </c>
      <c r="N122" s="3">
        <v>120</v>
      </c>
      <c r="O122" s="3" t="s">
        <v>14</v>
      </c>
      <c r="P122" s="3" t="s">
        <v>14</v>
      </c>
      <c r="Q122" s="3" t="s">
        <v>14</v>
      </c>
      <c r="R122" s="3" t="s">
        <v>14</v>
      </c>
      <c r="S122" s="3" t="s">
        <v>14</v>
      </c>
      <c r="T122" s="3" t="s">
        <v>14</v>
      </c>
      <c r="U122" s="3" t="s">
        <v>14</v>
      </c>
      <c r="V122" s="3" t="s">
        <v>14</v>
      </c>
      <c r="W122" s="3" t="s">
        <v>14</v>
      </c>
      <c r="X122" s="3" t="s">
        <v>14</v>
      </c>
    </row>
    <row r="123" spans="1:24" x14ac:dyDescent="0.2">
      <c r="A123" s="3" t="s">
        <v>14</v>
      </c>
      <c r="B123" s="3" t="s">
        <v>14</v>
      </c>
      <c r="C123" s="3" t="s">
        <v>75</v>
      </c>
      <c r="D123" s="3">
        <v>1971</v>
      </c>
      <c r="E123" s="3">
        <v>2</v>
      </c>
      <c r="F123" s="3">
        <v>5</v>
      </c>
      <c r="G123" s="3">
        <v>28.7</v>
      </c>
      <c r="H123" s="3" t="s">
        <v>14</v>
      </c>
      <c r="M123" s="3">
        <v>1928.64</v>
      </c>
      <c r="N123" s="3">
        <v>80</v>
      </c>
      <c r="O123" s="3" t="s">
        <v>14</v>
      </c>
      <c r="P123" s="3" t="s">
        <v>14</v>
      </c>
      <c r="Q123" s="3" t="s">
        <v>14</v>
      </c>
      <c r="R123" s="3" t="s">
        <v>14</v>
      </c>
      <c r="S123" s="3" t="s">
        <v>14</v>
      </c>
      <c r="T123" s="3" t="s">
        <v>14</v>
      </c>
      <c r="U123" s="3" t="s">
        <v>14</v>
      </c>
      <c r="V123" s="3" t="s">
        <v>14</v>
      </c>
      <c r="W123" s="3" t="s">
        <v>14</v>
      </c>
      <c r="X123" s="3" t="s">
        <v>14</v>
      </c>
    </row>
    <row r="124" spans="1:24" x14ac:dyDescent="0.2">
      <c r="A124" s="3" t="s">
        <v>14</v>
      </c>
      <c r="B124" s="3" t="s">
        <v>14</v>
      </c>
      <c r="C124" s="3" t="s">
        <v>75</v>
      </c>
      <c r="D124" s="3">
        <v>1971</v>
      </c>
      <c r="E124" s="3">
        <v>2</v>
      </c>
      <c r="F124" s="3">
        <v>6</v>
      </c>
      <c r="G124" s="3">
        <v>26.6</v>
      </c>
      <c r="H124" s="3" t="s">
        <v>14</v>
      </c>
      <c r="M124" s="3">
        <v>1787.52</v>
      </c>
      <c r="N124" s="3">
        <v>80</v>
      </c>
      <c r="O124" s="3" t="s">
        <v>14</v>
      </c>
      <c r="P124" s="3" t="s">
        <v>14</v>
      </c>
      <c r="Q124" s="3" t="s">
        <v>14</v>
      </c>
      <c r="R124" s="3" t="s">
        <v>14</v>
      </c>
      <c r="S124" s="3" t="s">
        <v>14</v>
      </c>
      <c r="T124" s="3" t="s">
        <v>14</v>
      </c>
      <c r="U124" s="3" t="s">
        <v>14</v>
      </c>
      <c r="V124" s="3" t="s">
        <v>14</v>
      </c>
      <c r="W124" s="3" t="s">
        <v>14</v>
      </c>
      <c r="X124" s="3" t="s">
        <v>14</v>
      </c>
    </row>
    <row r="125" spans="1:24" x14ac:dyDescent="0.2">
      <c r="A125" s="3" t="s">
        <v>14</v>
      </c>
      <c r="B125" s="3" t="s">
        <v>14</v>
      </c>
      <c r="C125" s="3" t="s">
        <v>75</v>
      </c>
      <c r="D125" s="3">
        <v>1971</v>
      </c>
      <c r="E125" s="3">
        <v>2</v>
      </c>
      <c r="F125" s="3">
        <v>7</v>
      </c>
      <c r="G125" s="3">
        <v>35.5</v>
      </c>
      <c r="H125" s="3" t="s">
        <v>14</v>
      </c>
      <c r="M125" s="3">
        <v>2385.6</v>
      </c>
      <c r="N125" s="3">
        <v>80</v>
      </c>
      <c r="O125" s="3" t="s">
        <v>14</v>
      </c>
      <c r="P125" s="3" t="s">
        <v>14</v>
      </c>
      <c r="Q125" s="3" t="s">
        <v>14</v>
      </c>
      <c r="R125" s="3" t="s">
        <v>14</v>
      </c>
      <c r="S125" s="3" t="s">
        <v>14</v>
      </c>
      <c r="T125" s="3" t="s">
        <v>14</v>
      </c>
      <c r="U125" s="3" t="s">
        <v>14</v>
      </c>
      <c r="V125" s="3" t="s">
        <v>14</v>
      </c>
      <c r="W125" s="3" t="s">
        <v>14</v>
      </c>
      <c r="X125" s="3" t="s">
        <v>14</v>
      </c>
    </row>
    <row r="126" spans="1:24" x14ac:dyDescent="0.2">
      <c r="A126" s="3" t="s">
        <v>14</v>
      </c>
      <c r="B126" s="3" t="s">
        <v>14</v>
      </c>
      <c r="C126" s="3" t="s">
        <v>75</v>
      </c>
      <c r="D126" s="3">
        <v>1971</v>
      </c>
      <c r="E126" s="3">
        <v>2</v>
      </c>
      <c r="F126" s="3">
        <v>8</v>
      </c>
      <c r="G126" s="3">
        <v>31.6</v>
      </c>
      <c r="H126" s="3" t="s">
        <v>14</v>
      </c>
      <c r="M126" s="3">
        <v>2123.52</v>
      </c>
      <c r="N126" s="3">
        <v>80</v>
      </c>
      <c r="O126" s="3" t="s">
        <v>14</v>
      </c>
      <c r="P126" s="3" t="s">
        <v>14</v>
      </c>
      <c r="Q126" s="3" t="s">
        <v>14</v>
      </c>
      <c r="R126" s="3" t="s">
        <v>14</v>
      </c>
      <c r="S126" s="3" t="s">
        <v>14</v>
      </c>
      <c r="T126" s="3" t="s">
        <v>14</v>
      </c>
      <c r="U126" s="3" t="s">
        <v>14</v>
      </c>
      <c r="V126" s="3" t="s">
        <v>14</v>
      </c>
      <c r="W126" s="3" t="s">
        <v>14</v>
      </c>
      <c r="X126" s="3" t="s">
        <v>14</v>
      </c>
    </row>
    <row r="127" spans="1:24" x14ac:dyDescent="0.2">
      <c r="A127" s="3" t="s">
        <v>14</v>
      </c>
      <c r="B127" s="3" t="s">
        <v>14</v>
      </c>
      <c r="C127" s="3" t="s">
        <v>75</v>
      </c>
      <c r="D127" s="3">
        <v>1971</v>
      </c>
      <c r="E127" s="3">
        <v>2</v>
      </c>
      <c r="F127" s="3">
        <v>9</v>
      </c>
      <c r="G127" s="3">
        <v>27.7</v>
      </c>
      <c r="H127" s="3" t="s">
        <v>14</v>
      </c>
      <c r="M127" s="3">
        <v>1861.44</v>
      </c>
      <c r="N127" s="3">
        <v>80</v>
      </c>
      <c r="O127" s="3" t="s">
        <v>14</v>
      </c>
      <c r="P127" s="3" t="s">
        <v>14</v>
      </c>
      <c r="Q127" s="3" t="s">
        <v>14</v>
      </c>
      <c r="R127" s="3" t="s">
        <v>14</v>
      </c>
      <c r="S127" s="3" t="s">
        <v>14</v>
      </c>
      <c r="T127" s="3" t="s">
        <v>14</v>
      </c>
      <c r="U127" s="3" t="s">
        <v>14</v>
      </c>
      <c r="V127" s="3" t="s">
        <v>14</v>
      </c>
      <c r="W127" s="3" t="s">
        <v>14</v>
      </c>
      <c r="X127" s="3" t="s">
        <v>14</v>
      </c>
    </row>
    <row r="128" spans="1:24" x14ac:dyDescent="0.2">
      <c r="A128" s="3" t="s">
        <v>14</v>
      </c>
      <c r="B128" s="3" t="s">
        <v>14</v>
      </c>
      <c r="C128" s="3" t="s">
        <v>75</v>
      </c>
      <c r="D128" s="3">
        <v>1971</v>
      </c>
      <c r="E128" s="3">
        <v>2</v>
      </c>
      <c r="F128" s="3">
        <v>10</v>
      </c>
      <c r="G128" s="3">
        <v>32.5</v>
      </c>
      <c r="H128" s="3" t="s">
        <v>14</v>
      </c>
      <c r="M128" s="3">
        <v>2184</v>
      </c>
      <c r="N128" s="3">
        <v>0</v>
      </c>
      <c r="O128" s="3" t="s">
        <v>14</v>
      </c>
      <c r="P128" s="3" t="s">
        <v>14</v>
      </c>
      <c r="Q128" s="3" t="s">
        <v>14</v>
      </c>
      <c r="R128" s="3" t="s">
        <v>14</v>
      </c>
      <c r="S128" s="3" t="s">
        <v>14</v>
      </c>
      <c r="T128" s="3" t="s">
        <v>14</v>
      </c>
      <c r="U128" s="3" t="s">
        <v>14</v>
      </c>
      <c r="V128" s="3" t="s">
        <v>14</v>
      </c>
      <c r="W128" s="3" t="s">
        <v>14</v>
      </c>
      <c r="X128" s="3" t="s">
        <v>14</v>
      </c>
    </row>
    <row r="129" spans="1:24" x14ac:dyDescent="0.2">
      <c r="A129" s="3" t="s">
        <v>14</v>
      </c>
      <c r="B129" s="3" t="s">
        <v>14</v>
      </c>
      <c r="C129" s="3" t="s">
        <v>75</v>
      </c>
      <c r="D129" s="3">
        <v>1971</v>
      </c>
      <c r="E129" s="3">
        <v>2</v>
      </c>
      <c r="F129" s="3">
        <v>11</v>
      </c>
      <c r="G129" s="3">
        <v>31.3</v>
      </c>
      <c r="H129" s="3" t="s">
        <v>14</v>
      </c>
      <c r="M129" s="3">
        <v>2103.36</v>
      </c>
      <c r="N129" s="3">
        <v>120</v>
      </c>
      <c r="O129" s="3" t="s">
        <v>14</v>
      </c>
      <c r="P129" s="3" t="s">
        <v>14</v>
      </c>
      <c r="Q129" s="3" t="s">
        <v>14</v>
      </c>
      <c r="R129" s="3" t="s">
        <v>14</v>
      </c>
      <c r="S129" s="3" t="s">
        <v>14</v>
      </c>
      <c r="T129" s="3" t="s">
        <v>14</v>
      </c>
      <c r="U129" s="3" t="s">
        <v>14</v>
      </c>
      <c r="V129" s="3" t="s">
        <v>14</v>
      </c>
      <c r="W129" s="3" t="s">
        <v>14</v>
      </c>
      <c r="X129" s="3" t="s">
        <v>14</v>
      </c>
    </row>
    <row r="130" spans="1:24" x14ac:dyDescent="0.2">
      <c r="A130" s="3" t="s">
        <v>14</v>
      </c>
      <c r="B130" s="3" t="s">
        <v>14</v>
      </c>
      <c r="C130" s="3" t="s">
        <v>75</v>
      </c>
      <c r="D130" s="3">
        <v>1971</v>
      </c>
      <c r="E130" s="3">
        <v>2</v>
      </c>
      <c r="F130" s="3">
        <v>12</v>
      </c>
      <c r="G130" s="3">
        <v>29.3</v>
      </c>
      <c r="H130" s="3" t="s">
        <v>14</v>
      </c>
      <c r="M130" s="3">
        <v>1968.96</v>
      </c>
      <c r="N130" s="3">
        <v>120</v>
      </c>
      <c r="O130" s="3" t="s">
        <v>14</v>
      </c>
      <c r="P130" s="3" t="s">
        <v>14</v>
      </c>
      <c r="Q130" s="3" t="s">
        <v>14</v>
      </c>
      <c r="R130" s="3" t="s">
        <v>14</v>
      </c>
      <c r="S130" s="3" t="s">
        <v>14</v>
      </c>
      <c r="T130" s="3" t="s">
        <v>14</v>
      </c>
      <c r="U130" s="3" t="s">
        <v>14</v>
      </c>
      <c r="V130" s="3" t="s">
        <v>14</v>
      </c>
      <c r="W130" s="3" t="s">
        <v>14</v>
      </c>
      <c r="X130" s="3" t="s">
        <v>14</v>
      </c>
    </row>
    <row r="131" spans="1:24" x14ac:dyDescent="0.2">
      <c r="A131" s="3" t="s">
        <v>14</v>
      </c>
      <c r="B131" s="3" t="s">
        <v>14</v>
      </c>
      <c r="C131" s="3" t="s">
        <v>75</v>
      </c>
      <c r="D131" s="3">
        <v>1971</v>
      </c>
      <c r="E131" s="3">
        <v>2</v>
      </c>
      <c r="F131" s="3">
        <v>13</v>
      </c>
      <c r="G131" s="3">
        <v>34.5</v>
      </c>
      <c r="H131" s="3" t="s">
        <v>14</v>
      </c>
      <c r="M131" s="3">
        <v>2318.4</v>
      </c>
      <c r="N131" s="3">
        <v>80</v>
      </c>
      <c r="O131" s="3" t="s">
        <v>14</v>
      </c>
      <c r="P131" s="3" t="s">
        <v>14</v>
      </c>
      <c r="Q131" s="3" t="s">
        <v>14</v>
      </c>
      <c r="R131" s="3" t="s">
        <v>14</v>
      </c>
      <c r="S131" s="3" t="s">
        <v>14</v>
      </c>
      <c r="T131" s="3" t="s">
        <v>14</v>
      </c>
      <c r="U131" s="3" t="s">
        <v>14</v>
      </c>
      <c r="V131" s="3" t="s">
        <v>14</v>
      </c>
      <c r="W131" s="3" t="s">
        <v>14</v>
      </c>
      <c r="X131" s="3" t="s">
        <v>14</v>
      </c>
    </row>
    <row r="132" spans="1:24" x14ac:dyDescent="0.2">
      <c r="A132" s="3" t="s">
        <v>14</v>
      </c>
      <c r="B132" s="3" t="s">
        <v>14</v>
      </c>
      <c r="C132" s="3" t="s">
        <v>75</v>
      </c>
      <c r="D132" s="3">
        <v>1971</v>
      </c>
      <c r="E132" s="3">
        <v>3</v>
      </c>
      <c r="F132" s="3">
        <v>1</v>
      </c>
      <c r="G132" s="3">
        <v>34.9</v>
      </c>
      <c r="H132" s="3" t="s">
        <v>14</v>
      </c>
      <c r="M132" s="3">
        <v>2345.2800000000002</v>
      </c>
      <c r="N132" s="3">
        <v>0</v>
      </c>
      <c r="O132" s="3" t="s">
        <v>14</v>
      </c>
      <c r="P132" s="3" t="s">
        <v>14</v>
      </c>
      <c r="Q132" s="3" t="s">
        <v>14</v>
      </c>
      <c r="R132" s="3" t="s">
        <v>14</v>
      </c>
      <c r="S132" s="3" t="s">
        <v>14</v>
      </c>
      <c r="T132" s="3" t="s">
        <v>14</v>
      </c>
      <c r="U132" s="3" t="s">
        <v>14</v>
      </c>
      <c r="V132" s="3" t="s">
        <v>14</v>
      </c>
      <c r="W132" s="3" t="s">
        <v>14</v>
      </c>
      <c r="X132" s="3" t="s">
        <v>14</v>
      </c>
    </row>
    <row r="133" spans="1:24" x14ac:dyDescent="0.2">
      <c r="A133" s="3" t="s">
        <v>14</v>
      </c>
      <c r="B133" s="3" t="s">
        <v>14</v>
      </c>
      <c r="C133" s="3" t="s">
        <v>75</v>
      </c>
      <c r="D133" s="3">
        <v>1971</v>
      </c>
      <c r="E133" s="3">
        <v>3</v>
      </c>
      <c r="F133" s="3">
        <v>2</v>
      </c>
      <c r="G133" s="3">
        <v>28</v>
      </c>
      <c r="H133" s="3" t="s">
        <v>14</v>
      </c>
      <c r="M133" s="3">
        <v>1881.6</v>
      </c>
      <c r="N133" s="3">
        <v>40</v>
      </c>
      <c r="O133" s="3" t="s">
        <v>14</v>
      </c>
      <c r="P133" s="3" t="s">
        <v>14</v>
      </c>
      <c r="Q133" s="3" t="s">
        <v>14</v>
      </c>
      <c r="R133" s="3" t="s">
        <v>14</v>
      </c>
      <c r="S133" s="3" t="s">
        <v>14</v>
      </c>
      <c r="T133" s="3" t="s">
        <v>14</v>
      </c>
      <c r="U133" s="3" t="s">
        <v>14</v>
      </c>
      <c r="V133" s="3" t="s">
        <v>14</v>
      </c>
      <c r="W133" s="3" t="s">
        <v>14</v>
      </c>
      <c r="X133" s="3" t="s">
        <v>14</v>
      </c>
    </row>
    <row r="134" spans="1:24" x14ac:dyDescent="0.2">
      <c r="A134" s="3" t="s">
        <v>14</v>
      </c>
      <c r="B134" s="3" t="s">
        <v>14</v>
      </c>
      <c r="C134" s="3" t="s">
        <v>75</v>
      </c>
      <c r="D134" s="3">
        <v>1971</v>
      </c>
      <c r="E134" s="3">
        <v>3</v>
      </c>
      <c r="F134" s="3">
        <v>3</v>
      </c>
      <c r="G134" s="3">
        <v>37.299999999999997</v>
      </c>
      <c r="H134" s="3" t="s">
        <v>14</v>
      </c>
      <c r="M134" s="3">
        <v>2506.56</v>
      </c>
      <c r="N134" s="3">
        <v>80</v>
      </c>
      <c r="O134" s="3" t="s">
        <v>14</v>
      </c>
      <c r="P134" s="3" t="s">
        <v>14</v>
      </c>
      <c r="Q134" s="3" t="s">
        <v>14</v>
      </c>
      <c r="R134" s="3" t="s">
        <v>14</v>
      </c>
      <c r="S134" s="3" t="s">
        <v>14</v>
      </c>
      <c r="T134" s="3" t="s">
        <v>14</v>
      </c>
      <c r="U134" s="3" t="s">
        <v>14</v>
      </c>
      <c r="V134" s="3" t="s">
        <v>14</v>
      </c>
      <c r="W134" s="3" t="s">
        <v>14</v>
      </c>
      <c r="X134" s="3" t="s">
        <v>14</v>
      </c>
    </row>
    <row r="135" spans="1:24" x14ac:dyDescent="0.2">
      <c r="A135" s="3" t="s">
        <v>14</v>
      </c>
      <c r="B135" s="3" t="s">
        <v>14</v>
      </c>
      <c r="C135" s="3" t="s">
        <v>75</v>
      </c>
      <c r="D135" s="3">
        <v>1971</v>
      </c>
      <c r="E135" s="3">
        <v>3</v>
      </c>
      <c r="F135" s="3">
        <v>4</v>
      </c>
      <c r="G135" s="3">
        <v>27.7</v>
      </c>
      <c r="H135" s="3" t="s">
        <v>14</v>
      </c>
      <c r="M135" s="3">
        <v>1861.44</v>
      </c>
      <c r="N135" s="3">
        <v>120</v>
      </c>
      <c r="O135" s="3" t="s">
        <v>14</v>
      </c>
      <c r="P135" s="3" t="s">
        <v>14</v>
      </c>
      <c r="Q135" s="3" t="s">
        <v>14</v>
      </c>
      <c r="R135" s="3" t="s">
        <v>14</v>
      </c>
      <c r="S135" s="3" t="s">
        <v>14</v>
      </c>
      <c r="T135" s="3" t="s">
        <v>14</v>
      </c>
      <c r="U135" s="3" t="s">
        <v>14</v>
      </c>
      <c r="V135" s="3" t="s">
        <v>14</v>
      </c>
      <c r="W135" s="3" t="s">
        <v>14</v>
      </c>
      <c r="X135" s="3" t="s">
        <v>14</v>
      </c>
    </row>
    <row r="136" spans="1:24" x14ac:dyDescent="0.2">
      <c r="A136" s="3" t="s">
        <v>14</v>
      </c>
      <c r="B136" s="3" t="s">
        <v>14</v>
      </c>
      <c r="C136" s="3" t="s">
        <v>75</v>
      </c>
      <c r="D136" s="3">
        <v>1971</v>
      </c>
      <c r="E136" s="3">
        <v>3</v>
      </c>
      <c r="F136" s="3">
        <v>5</v>
      </c>
      <c r="G136" s="3">
        <v>23.6</v>
      </c>
      <c r="H136" s="3" t="s">
        <v>14</v>
      </c>
      <c r="M136" s="3">
        <v>1585.92</v>
      </c>
      <c r="N136" s="3">
        <v>80</v>
      </c>
      <c r="O136" s="3" t="s">
        <v>14</v>
      </c>
      <c r="P136" s="3" t="s">
        <v>14</v>
      </c>
      <c r="Q136" s="3" t="s">
        <v>14</v>
      </c>
      <c r="R136" s="3" t="s">
        <v>14</v>
      </c>
      <c r="S136" s="3" t="s">
        <v>14</v>
      </c>
      <c r="T136" s="3" t="s">
        <v>14</v>
      </c>
      <c r="U136" s="3" t="s">
        <v>14</v>
      </c>
      <c r="V136" s="3" t="s">
        <v>14</v>
      </c>
      <c r="W136" s="3" t="s">
        <v>14</v>
      </c>
      <c r="X136" s="3" t="s">
        <v>14</v>
      </c>
    </row>
    <row r="137" spans="1:24" x14ac:dyDescent="0.2">
      <c r="A137" s="3" t="s">
        <v>14</v>
      </c>
      <c r="B137" s="3" t="s">
        <v>14</v>
      </c>
      <c r="C137" s="3" t="s">
        <v>75</v>
      </c>
      <c r="D137" s="3">
        <v>1971</v>
      </c>
      <c r="E137" s="3">
        <v>3</v>
      </c>
      <c r="F137" s="3">
        <v>6</v>
      </c>
      <c r="G137" s="3">
        <v>24.3</v>
      </c>
      <c r="H137" s="3" t="s">
        <v>14</v>
      </c>
      <c r="M137" s="3">
        <v>1632.96</v>
      </c>
      <c r="N137" s="3">
        <v>80</v>
      </c>
      <c r="O137" s="3" t="s">
        <v>14</v>
      </c>
      <c r="P137" s="3" t="s">
        <v>14</v>
      </c>
      <c r="Q137" s="3" t="s">
        <v>14</v>
      </c>
      <c r="R137" s="3" t="s">
        <v>14</v>
      </c>
      <c r="S137" s="3" t="s">
        <v>14</v>
      </c>
      <c r="T137" s="3" t="s">
        <v>14</v>
      </c>
      <c r="U137" s="3" t="s">
        <v>14</v>
      </c>
      <c r="V137" s="3" t="s">
        <v>14</v>
      </c>
      <c r="W137" s="3" t="s">
        <v>14</v>
      </c>
      <c r="X137" s="3" t="s">
        <v>14</v>
      </c>
    </row>
    <row r="138" spans="1:24" x14ac:dyDescent="0.2">
      <c r="A138" s="3" t="s">
        <v>14</v>
      </c>
      <c r="B138" s="3" t="s">
        <v>14</v>
      </c>
      <c r="C138" s="3" t="s">
        <v>75</v>
      </c>
      <c r="D138" s="3">
        <v>1971</v>
      </c>
      <c r="E138" s="3">
        <v>3</v>
      </c>
      <c r="F138" s="3">
        <v>7</v>
      </c>
      <c r="G138" s="3">
        <v>29.9</v>
      </c>
      <c r="H138" s="3" t="s">
        <v>14</v>
      </c>
      <c r="M138" s="3">
        <v>2009.28</v>
      </c>
      <c r="N138" s="3">
        <v>80</v>
      </c>
      <c r="O138" s="3" t="s">
        <v>14</v>
      </c>
      <c r="P138" s="3" t="s">
        <v>14</v>
      </c>
      <c r="Q138" s="3" t="s">
        <v>14</v>
      </c>
      <c r="R138" s="3" t="s">
        <v>14</v>
      </c>
      <c r="S138" s="3" t="s">
        <v>14</v>
      </c>
      <c r="T138" s="3" t="s">
        <v>14</v>
      </c>
      <c r="U138" s="3" t="s">
        <v>14</v>
      </c>
      <c r="V138" s="3" t="s">
        <v>14</v>
      </c>
      <c r="W138" s="3" t="s">
        <v>14</v>
      </c>
      <c r="X138" s="3" t="s">
        <v>14</v>
      </c>
    </row>
    <row r="139" spans="1:24" x14ac:dyDescent="0.2">
      <c r="A139" s="3" t="s">
        <v>14</v>
      </c>
      <c r="B139" s="3" t="s">
        <v>14</v>
      </c>
      <c r="C139" s="3" t="s">
        <v>75</v>
      </c>
      <c r="D139" s="3">
        <v>1971</v>
      </c>
      <c r="E139" s="3">
        <v>3</v>
      </c>
      <c r="F139" s="3">
        <v>8</v>
      </c>
      <c r="G139" s="3">
        <v>25.7</v>
      </c>
      <c r="H139" s="3" t="s">
        <v>14</v>
      </c>
      <c r="M139" s="3">
        <v>1727.04</v>
      </c>
      <c r="N139" s="3">
        <v>80</v>
      </c>
      <c r="O139" s="3" t="s">
        <v>14</v>
      </c>
      <c r="P139" s="3" t="s">
        <v>14</v>
      </c>
      <c r="Q139" s="3" t="s">
        <v>14</v>
      </c>
      <c r="R139" s="3" t="s">
        <v>14</v>
      </c>
      <c r="S139" s="3" t="s">
        <v>14</v>
      </c>
      <c r="T139" s="3" t="s">
        <v>14</v>
      </c>
      <c r="U139" s="3" t="s">
        <v>14</v>
      </c>
      <c r="V139" s="3" t="s">
        <v>14</v>
      </c>
      <c r="W139" s="3" t="s">
        <v>14</v>
      </c>
      <c r="X139" s="3" t="s">
        <v>14</v>
      </c>
    </row>
    <row r="140" spans="1:24" x14ac:dyDescent="0.2">
      <c r="A140" s="3" t="s">
        <v>14</v>
      </c>
      <c r="B140" s="3" t="s">
        <v>14</v>
      </c>
      <c r="C140" s="3" t="s">
        <v>75</v>
      </c>
      <c r="D140" s="3">
        <v>1971</v>
      </c>
      <c r="E140" s="3">
        <v>3</v>
      </c>
      <c r="F140" s="3">
        <v>9</v>
      </c>
      <c r="G140" s="3">
        <v>25.7</v>
      </c>
      <c r="H140" s="3" t="s">
        <v>14</v>
      </c>
      <c r="M140" s="3">
        <v>1727.04</v>
      </c>
      <c r="N140" s="3">
        <v>80</v>
      </c>
      <c r="O140" s="3" t="s">
        <v>14</v>
      </c>
      <c r="P140" s="3" t="s">
        <v>14</v>
      </c>
      <c r="Q140" s="3" t="s">
        <v>14</v>
      </c>
      <c r="R140" s="3" t="s">
        <v>14</v>
      </c>
      <c r="S140" s="3" t="s">
        <v>14</v>
      </c>
      <c r="T140" s="3" t="s">
        <v>14</v>
      </c>
      <c r="U140" s="3" t="s">
        <v>14</v>
      </c>
      <c r="V140" s="3" t="s">
        <v>14</v>
      </c>
      <c r="W140" s="3" t="s">
        <v>14</v>
      </c>
      <c r="X140" s="3" t="s">
        <v>14</v>
      </c>
    </row>
    <row r="141" spans="1:24" x14ac:dyDescent="0.2">
      <c r="A141" s="3" t="s">
        <v>14</v>
      </c>
      <c r="B141" s="3" t="s">
        <v>14</v>
      </c>
      <c r="C141" s="3" t="s">
        <v>75</v>
      </c>
      <c r="D141" s="3">
        <v>1971</v>
      </c>
      <c r="E141" s="3">
        <v>3</v>
      </c>
      <c r="F141" s="3">
        <v>10</v>
      </c>
      <c r="G141" s="3">
        <v>26.9</v>
      </c>
      <c r="H141" s="3" t="s">
        <v>14</v>
      </c>
      <c r="M141" s="3">
        <v>1807.68</v>
      </c>
      <c r="N141" s="3">
        <v>0</v>
      </c>
      <c r="O141" s="3" t="s">
        <v>14</v>
      </c>
      <c r="P141" s="3" t="s">
        <v>14</v>
      </c>
      <c r="Q141" s="3" t="s">
        <v>14</v>
      </c>
      <c r="R141" s="3" t="s">
        <v>14</v>
      </c>
      <c r="S141" s="3" t="s">
        <v>14</v>
      </c>
      <c r="T141" s="3" t="s">
        <v>14</v>
      </c>
      <c r="U141" s="3" t="s">
        <v>14</v>
      </c>
      <c r="V141" s="3" t="s">
        <v>14</v>
      </c>
      <c r="W141" s="3" t="s">
        <v>14</v>
      </c>
      <c r="X141" s="3" t="s">
        <v>14</v>
      </c>
    </row>
    <row r="142" spans="1:24" x14ac:dyDescent="0.2">
      <c r="A142" s="3" t="s">
        <v>14</v>
      </c>
      <c r="B142" s="3" t="s">
        <v>14</v>
      </c>
      <c r="C142" s="3" t="s">
        <v>75</v>
      </c>
      <c r="D142" s="3">
        <v>1971</v>
      </c>
      <c r="E142" s="3">
        <v>3</v>
      </c>
      <c r="F142" s="3">
        <v>11</v>
      </c>
      <c r="G142" s="3">
        <v>35.700000000000003</v>
      </c>
      <c r="H142" s="3" t="s">
        <v>14</v>
      </c>
      <c r="M142" s="3">
        <v>2399.04</v>
      </c>
      <c r="N142" s="3">
        <v>120</v>
      </c>
      <c r="O142" s="3" t="s">
        <v>14</v>
      </c>
      <c r="P142" s="3" t="s">
        <v>14</v>
      </c>
      <c r="Q142" s="3" t="s">
        <v>14</v>
      </c>
      <c r="R142" s="3" t="s">
        <v>14</v>
      </c>
      <c r="S142" s="3" t="s">
        <v>14</v>
      </c>
      <c r="T142" s="3" t="s">
        <v>14</v>
      </c>
      <c r="U142" s="3" t="s">
        <v>14</v>
      </c>
      <c r="V142" s="3" t="s">
        <v>14</v>
      </c>
      <c r="W142" s="3" t="s">
        <v>14</v>
      </c>
      <c r="X142" s="3" t="s">
        <v>14</v>
      </c>
    </row>
    <row r="143" spans="1:24" x14ac:dyDescent="0.2">
      <c r="A143" s="3" t="s">
        <v>14</v>
      </c>
      <c r="B143" s="3" t="s">
        <v>14</v>
      </c>
      <c r="C143" s="3" t="s">
        <v>75</v>
      </c>
      <c r="D143" s="3">
        <v>1971</v>
      </c>
      <c r="E143" s="3">
        <v>3</v>
      </c>
      <c r="F143" s="3">
        <v>12</v>
      </c>
      <c r="G143" s="3">
        <v>24.2</v>
      </c>
      <c r="H143" s="3" t="s">
        <v>14</v>
      </c>
      <c r="M143" s="3">
        <v>1626.24</v>
      </c>
      <c r="N143" s="3">
        <v>120</v>
      </c>
      <c r="O143" s="3" t="s">
        <v>14</v>
      </c>
      <c r="P143" s="3" t="s">
        <v>14</v>
      </c>
      <c r="Q143" s="3" t="s">
        <v>14</v>
      </c>
      <c r="R143" s="3" t="s">
        <v>14</v>
      </c>
      <c r="S143" s="3" t="s">
        <v>14</v>
      </c>
      <c r="T143" s="3" t="s">
        <v>14</v>
      </c>
      <c r="U143" s="3" t="s">
        <v>14</v>
      </c>
      <c r="V143" s="3" t="s">
        <v>14</v>
      </c>
      <c r="W143" s="3" t="s">
        <v>14</v>
      </c>
      <c r="X143" s="3" t="s">
        <v>14</v>
      </c>
    </row>
    <row r="144" spans="1:24" x14ac:dyDescent="0.2">
      <c r="A144" s="3" t="s">
        <v>14</v>
      </c>
      <c r="B144" s="3" t="s">
        <v>14</v>
      </c>
      <c r="C144" s="3" t="s">
        <v>75</v>
      </c>
      <c r="D144" s="3">
        <v>1971</v>
      </c>
      <c r="E144" s="3">
        <v>3</v>
      </c>
      <c r="F144" s="3">
        <v>13</v>
      </c>
      <c r="G144" s="3">
        <v>29.6</v>
      </c>
      <c r="H144" s="3" t="s">
        <v>14</v>
      </c>
      <c r="M144" s="3">
        <v>1989.12</v>
      </c>
      <c r="N144" s="3">
        <v>80</v>
      </c>
      <c r="O144" s="3" t="s">
        <v>14</v>
      </c>
      <c r="P144" s="3" t="s">
        <v>14</v>
      </c>
      <c r="Q144" s="3" t="s">
        <v>14</v>
      </c>
      <c r="R144" s="3" t="s">
        <v>14</v>
      </c>
      <c r="S144" s="3" t="s">
        <v>14</v>
      </c>
      <c r="T144" s="3" t="s">
        <v>14</v>
      </c>
      <c r="U144" s="3" t="s">
        <v>14</v>
      </c>
      <c r="V144" s="3" t="s">
        <v>14</v>
      </c>
      <c r="W144" s="3" t="s">
        <v>14</v>
      </c>
      <c r="X144" s="3" t="s">
        <v>14</v>
      </c>
    </row>
    <row r="145" spans="1:24" x14ac:dyDescent="0.2">
      <c r="A145" s="3" t="s">
        <v>14</v>
      </c>
      <c r="B145" s="3" t="s">
        <v>14</v>
      </c>
      <c r="C145" s="3" t="s">
        <v>75</v>
      </c>
      <c r="D145" s="3">
        <v>1971</v>
      </c>
      <c r="E145" s="3">
        <v>4</v>
      </c>
      <c r="F145" s="3">
        <v>1</v>
      </c>
      <c r="G145" s="3">
        <v>31.1</v>
      </c>
      <c r="H145" s="3" t="s">
        <v>14</v>
      </c>
      <c r="M145" s="3">
        <v>2089.92</v>
      </c>
      <c r="N145" s="3">
        <v>0</v>
      </c>
      <c r="O145" s="3" t="s">
        <v>14</v>
      </c>
      <c r="P145" s="3" t="s">
        <v>14</v>
      </c>
      <c r="Q145" s="3" t="s">
        <v>14</v>
      </c>
      <c r="R145" s="3" t="s">
        <v>14</v>
      </c>
      <c r="S145" s="3" t="s">
        <v>14</v>
      </c>
      <c r="T145" s="3" t="s">
        <v>14</v>
      </c>
      <c r="U145" s="3" t="s">
        <v>14</v>
      </c>
      <c r="V145" s="3" t="s">
        <v>14</v>
      </c>
      <c r="W145" s="3" t="s">
        <v>14</v>
      </c>
      <c r="X145" s="3" t="s">
        <v>14</v>
      </c>
    </row>
    <row r="146" spans="1:24" x14ac:dyDescent="0.2">
      <c r="A146" s="3" t="s">
        <v>14</v>
      </c>
      <c r="B146" s="3" t="s">
        <v>14</v>
      </c>
      <c r="C146" s="3" t="s">
        <v>75</v>
      </c>
      <c r="D146" s="3">
        <v>1971</v>
      </c>
      <c r="E146" s="3">
        <v>4</v>
      </c>
      <c r="F146" s="3">
        <v>2</v>
      </c>
      <c r="G146" s="3">
        <v>29.6</v>
      </c>
      <c r="H146" s="3" t="s">
        <v>14</v>
      </c>
      <c r="M146" s="3">
        <v>1989.12</v>
      </c>
      <c r="N146" s="3">
        <v>40</v>
      </c>
      <c r="O146" s="3" t="s">
        <v>14</v>
      </c>
      <c r="P146" s="3" t="s">
        <v>14</v>
      </c>
      <c r="Q146" s="3" t="s">
        <v>14</v>
      </c>
      <c r="R146" s="3" t="s">
        <v>14</v>
      </c>
      <c r="S146" s="3" t="s">
        <v>14</v>
      </c>
      <c r="T146" s="3" t="s">
        <v>14</v>
      </c>
      <c r="U146" s="3" t="s">
        <v>14</v>
      </c>
      <c r="V146" s="3" t="s">
        <v>14</v>
      </c>
      <c r="W146" s="3" t="s">
        <v>14</v>
      </c>
      <c r="X146" s="3" t="s">
        <v>14</v>
      </c>
    </row>
    <row r="147" spans="1:24" x14ac:dyDescent="0.2">
      <c r="A147" s="3" t="s">
        <v>14</v>
      </c>
      <c r="B147" s="3" t="s">
        <v>14</v>
      </c>
      <c r="C147" s="3" t="s">
        <v>75</v>
      </c>
      <c r="D147" s="3">
        <v>1971</v>
      </c>
      <c r="E147" s="3">
        <v>4</v>
      </c>
      <c r="F147" s="3">
        <v>3</v>
      </c>
      <c r="G147" s="3">
        <v>31</v>
      </c>
      <c r="H147" s="3" t="s">
        <v>14</v>
      </c>
      <c r="M147" s="3">
        <v>2083.1999999999998</v>
      </c>
      <c r="N147" s="3">
        <v>80</v>
      </c>
      <c r="O147" s="3" t="s">
        <v>14</v>
      </c>
      <c r="P147" s="3" t="s">
        <v>14</v>
      </c>
      <c r="Q147" s="3" t="s">
        <v>14</v>
      </c>
      <c r="R147" s="3" t="s">
        <v>14</v>
      </c>
      <c r="S147" s="3" t="s">
        <v>14</v>
      </c>
      <c r="T147" s="3" t="s">
        <v>14</v>
      </c>
      <c r="U147" s="3" t="s">
        <v>14</v>
      </c>
      <c r="V147" s="3" t="s">
        <v>14</v>
      </c>
      <c r="W147" s="3" t="s">
        <v>14</v>
      </c>
      <c r="X147" s="3" t="s">
        <v>14</v>
      </c>
    </row>
    <row r="148" spans="1:24" x14ac:dyDescent="0.2">
      <c r="A148" s="3" t="s">
        <v>14</v>
      </c>
      <c r="B148" s="3" t="s">
        <v>14</v>
      </c>
      <c r="C148" s="3" t="s">
        <v>75</v>
      </c>
      <c r="D148" s="3">
        <v>1971</v>
      </c>
      <c r="E148" s="3">
        <v>4</v>
      </c>
      <c r="F148" s="3">
        <v>4</v>
      </c>
      <c r="G148" s="3">
        <v>28</v>
      </c>
      <c r="H148" s="3" t="s">
        <v>14</v>
      </c>
      <c r="M148" s="3">
        <v>1881.6</v>
      </c>
      <c r="N148" s="3">
        <v>120</v>
      </c>
      <c r="O148" s="3" t="s">
        <v>14</v>
      </c>
      <c r="P148" s="3" t="s">
        <v>14</v>
      </c>
      <c r="Q148" s="3" t="s">
        <v>14</v>
      </c>
      <c r="R148" s="3" t="s">
        <v>14</v>
      </c>
      <c r="S148" s="3" t="s">
        <v>14</v>
      </c>
      <c r="T148" s="3" t="s">
        <v>14</v>
      </c>
      <c r="U148" s="3" t="s">
        <v>14</v>
      </c>
      <c r="V148" s="3" t="s">
        <v>14</v>
      </c>
      <c r="W148" s="3" t="s">
        <v>14</v>
      </c>
      <c r="X148" s="3" t="s">
        <v>14</v>
      </c>
    </row>
    <row r="149" spans="1:24" x14ac:dyDescent="0.2">
      <c r="A149" s="3" t="s">
        <v>14</v>
      </c>
      <c r="B149" s="3" t="s">
        <v>14</v>
      </c>
      <c r="C149" s="3" t="s">
        <v>75</v>
      </c>
      <c r="D149" s="3">
        <v>1971</v>
      </c>
      <c r="E149" s="3">
        <v>4</v>
      </c>
      <c r="F149" s="3">
        <v>5</v>
      </c>
      <c r="G149" s="3">
        <v>28.9</v>
      </c>
      <c r="H149" s="3" t="s">
        <v>14</v>
      </c>
      <c r="M149" s="3">
        <v>1942.08</v>
      </c>
      <c r="N149" s="3">
        <v>80</v>
      </c>
      <c r="O149" s="3" t="s">
        <v>14</v>
      </c>
      <c r="P149" s="3" t="s">
        <v>14</v>
      </c>
      <c r="Q149" s="3" t="s">
        <v>14</v>
      </c>
      <c r="R149" s="3" t="s">
        <v>14</v>
      </c>
      <c r="S149" s="3" t="s">
        <v>14</v>
      </c>
      <c r="T149" s="3" t="s">
        <v>14</v>
      </c>
      <c r="U149" s="3" t="s">
        <v>14</v>
      </c>
      <c r="V149" s="3" t="s">
        <v>14</v>
      </c>
      <c r="W149" s="3" t="s">
        <v>14</v>
      </c>
      <c r="X149" s="3" t="s">
        <v>14</v>
      </c>
    </row>
    <row r="150" spans="1:24" x14ac:dyDescent="0.2">
      <c r="A150" s="3" t="s">
        <v>14</v>
      </c>
      <c r="B150" s="3" t="s">
        <v>14</v>
      </c>
      <c r="C150" s="3" t="s">
        <v>75</v>
      </c>
      <c r="D150" s="3">
        <v>1971</v>
      </c>
      <c r="E150" s="3">
        <v>4</v>
      </c>
      <c r="F150" s="3">
        <v>6</v>
      </c>
      <c r="G150" s="3">
        <v>37.6</v>
      </c>
      <c r="H150" s="3" t="s">
        <v>14</v>
      </c>
      <c r="M150" s="3">
        <v>2526.7199999999998</v>
      </c>
      <c r="N150" s="3">
        <v>80</v>
      </c>
      <c r="O150" s="3" t="s">
        <v>14</v>
      </c>
      <c r="P150" s="3" t="s">
        <v>14</v>
      </c>
      <c r="Q150" s="3" t="s">
        <v>14</v>
      </c>
      <c r="R150" s="3" t="s">
        <v>14</v>
      </c>
      <c r="S150" s="3" t="s">
        <v>14</v>
      </c>
      <c r="T150" s="3" t="s">
        <v>14</v>
      </c>
      <c r="U150" s="3" t="s">
        <v>14</v>
      </c>
      <c r="V150" s="3" t="s">
        <v>14</v>
      </c>
      <c r="W150" s="3" t="s">
        <v>14</v>
      </c>
      <c r="X150" s="3" t="s">
        <v>14</v>
      </c>
    </row>
    <row r="151" spans="1:24" x14ac:dyDescent="0.2">
      <c r="A151" s="3" t="s">
        <v>14</v>
      </c>
      <c r="B151" s="3" t="s">
        <v>14</v>
      </c>
      <c r="C151" s="3" t="s">
        <v>75</v>
      </c>
      <c r="D151" s="3">
        <v>1971</v>
      </c>
      <c r="E151" s="3">
        <v>4</v>
      </c>
      <c r="F151" s="3">
        <v>7</v>
      </c>
      <c r="G151" s="3">
        <v>31.6</v>
      </c>
      <c r="H151" s="3" t="s">
        <v>14</v>
      </c>
      <c r="M151" s="3">
        <v>2123.52</v>
      </c>
      <c r="N151" s="3">
        <v>80</v>
      </c>
      <c r="O151" s="3" t="s">
        <v>14</v>
      </c>
      <c r="P151" s="3" t="s">
        <v>14</v>
      </c>
      <c r="Q151" s="3" t="s">
        <v>14</v>
      </c>
      <c r="R151" s="3" t="s">
        <v>14</v>
      </c>
      <c r="S151" s="3" t="s">
        <v>14</v>
      </c>
      <c r="T151" s="3" t="s">
        <v>14</v>
      </c>
      <c r="U151" s="3" t="s">
        <v>14</v>
      </c>
      <c r="V151" s="3" t="s">
        <v>14</v>
      </c>
      <c r="W151" s="3" t="s">
        <v>14</v>
      </c>
      <c r="X151" s="3" t="s">
        <v>14</v>
      </c>
    </row>
    <row r="152" spans="1:24" x14ac:dyDescent="0.2">
      <c r="A152" s="3" t="s">
        <v>14</v>
      </c>
      <c r="B152" s="3" t="s">
        <v>14</v>
      </c>
      <c r="C152" s="3" t="s">
        <v>75</v>
      </c>
      <c r="D152" s="3">
        <v>1971</v>
      </c>
      <c r="E152" s="3">
        <v>4</v>
      </c>
      <c r="F152" s="3">
        <v>8</v>
      </c>
      <c r="G152" s="3">
        <v>23.6</v>
      </c>
      <c r="H152" s="3" t="s">
        <v>14</v>
      </c>
      <c r="M152" s="3">
        <v>1585.92</v>
      </c>
      <c r="N152" s="3">
        <v>80</v>
      </c>
      <c r="O152" s="3" t="s">
        <v>14</v>
      </c>
      <c r="P152" s="3" t="s">
        <v>14</v>
      </c>
      <c r="Q152" s="3" t="s">
        <v>14</v>
      </c>
      <c r="R152" s="3" t="s">
        <v>14</v>
      </c>
      <c r="S152" s="3" t="s">
        <v>14</v>
      </c>
      <c r="T152" s="3" t="s">
        <v>14</v>
      </c>
      <c r="U152" s="3" t="s">
        <v>14</v>
      </c>
      <c r="V152" s="3" t="s">
        <v>14</v>
      </c>
      <c r="W152" s="3" t="s">
        <v>14</v>
      </c>
      <c r="X152" s="3" t="s">
        <v>14</v>
      </c>
    </row>
    <row r="153" spans="1:24" x14ac:dyDescent="0.2">
      <c r="A153" s="3" t="s">
        <v>14</v>
      </c>
      <c r="B153" s="3" t="s">
        <v>14</v>
      </c>
      <c r="C153" s="3" t="s">
        <v>75</v>
      </c>
      <c r="D153" s="3">
        <v>1971</v>
      </c>
      <c r="E153" s="3">
        <v>4</v>
      </c>
      <c r="F153" s="3">
        <v>9</v>
      </c>
      <c r="G153" s="3">
        <v>29.3</v>
      </c>
      <c r="H153" s="3" t="s">
        <v>14</v>
      </c>
      <c r="M153" s="3">
        <v>1968.96</v>
      </c>
      <c r="N153" s="3">
        <v>80</v>
      </c>
      <c r="O153" s="3" t="s">
        <v>14</v>
      </c>
      <c r="P153" s="3" t="s">
        <v>14</v>
      </c>
      <c r="Q153" s="3" t="s">
        <v>14</v>
      </c>
      <c r="R153" s="3" t="s">
        <v>14</v>
      </c>
      <c r="S153" s="3" t="s">
        <v>14</v>
      </c>
      <c r="T153" s="3" t="s">
        <v>14</v>
      </c>
      <c r="U153" s="3" t="s">
        <v>14</v>
      </c>
      <c r="V153" s="3" t="s">
        <v>14</v>
      </c>
      <c r="W153" s="3" t="s">
        <v>14</v>
      </c>
      <c r="X153" s="3" t="s">
        <v>14</v>
      </c>
    </row>
    <row r="154" spans="1:24" x14ac:dyDescent="0.2">
      <c r="A154" s="3" t="s">
        <v>14</v>
      </c>
      <c r="B154" s="3" t="s">
        <v>14</v>
      </c>
      <c r="C154" s="3" t="s">
        <v>75</v>
      </c>
      <c r="D154" s="3">
        <v>1971</v>
      </c>
      <c r="E154" s="3">
        <v>4</v>
      </c>
      <c r="F154" s="3">
        <v>10</v>
      </c>
      <c r="G154" s="3">
        <v>23.6</v>
      </c>
      <c r="H154" s="3" t="s">
        <v>14</v>
      </c>
      <c r="M154" s="3">
        <v>1585.92</v>
      </c>
      <c r="N154" s="3">
        <v>0</v>
      </c>
      <c r="O154" s="3" t="s">
        <v>14</v>
      </c>
      <c r="P154" s="3" t="s">
        <v>14</v>
      </c>
      <c r="Q154" s="3" t="s">
        <v>14</v>
      </c>
      <c r="R154" s="3" t="s">
        <v>14</v>
      </c>
      <c r="S154" s="3" t="s">
        <v>14</v>
      </c>
      <c r="T154" s="3" t="s">
        <v>14</v>
      </c>
      <c r="U154" s="3" t="s">
        <v>14</v>
      </c>
      <c r="V154" s="3" t="s">
        <v>14</v>
      </c>
      <c r="W154" s="3" t="s">
        <v>14</v>
      </c>
      <c r="X154" s="3" t="s">
        <v>14</v>
      </c>
    </row>
    <row r="155" spans="1:24" x14ac:dyDescent="0.2">
      <c r="A155" s="3" t="s">
        <v>14</v>
      </c>
      <c r="B155" s="3" t="s">
        <v>14</v>
      </c>
      <c r="C155" s="3" t="s">
        <v>75</v>
      </c>
      <c r="D155" s="3">
        <v>1971</v>
      </c>
      <c r="E155" s="3">
        <v>4</v>
      </c>
      <c r="F155" s="3">
        <v>11</v>
      </c>
      <c r="G155" s="3">
        <v>31.6</v>
      </c>
      <c r="H155" s="3" t="s">
        <v>14</v>
      </c>
      <c r="M155" s="3">
        <v>2123.52</v>
      </c>
      <c r="N155" s="3">
        <v>120</v>
      </c>
      <c r="O155" s="3" t="s">
        <v>14</v>
      </c>
      <c r="P155" s="3" t="s">
        <v>14</v>
      </c>
      <c r="Q155" s="3" t="s">
        <v>14</v>
      </c>
      <c r="R155" s="3" t="s">
        <v>14</v>
      </c>
      <c r="S155" s="3" t="s">
        <v>14</v>
      </c>
      <c r="T155" s="3" t="s">
        <v>14</v>
      </c>
      <c r="U155" s="3" t="s">
        <v>14</v>
      </c>
      <c r="V155" s="3" t="s">
        <v>14</v>
      </c>
      <c r="W155" s="3" t="s">
        <v>14</v>
      </c>
      <c r="X155" s="3" t="s">
        <v>14</v>
      </c>
    </row>
    <row r="156" spans="1:24" x14ac:dyDescent="0.2">
      <c r="A156" s="3" t="s">
        <v>14</v>
      </c>
      <c r="B156" s="3" t="s">
        <v>14</v>
      </c>
      <c r="C156" s="3" t="s">
        <v>75</v>
      </c>
      <c r="D156" s="3">
        <v>1971</v>
      </c>
      <c r="E156" s="3">
        <v>4</v>
      </c>
      <c r="F156" s="3">
        <v>12</v>
      </c>
      <c r="G156" s="3">
        <v>27.8</v>
      </c>
      <c r="H156" s="3" t="s">
        <v>14</v>
      </c>
      <c r="M156" s="3">
        <v>1868.16</v>
      </c>
      <c r="N156" s="3">
        <v>120</v>
      </c>
      <c r="O156" s="3" t="s">
        <v>14</v>
      </c>
      <c r="P156" s="3" t="s">
        <v>14</v>
      </c>
      <c r="Q156" s="3" t="s">
        <v>14</v>
      </c>
      <c r="R156" s="3" t="s">
        <v>14</v>
      </c>
      <c r="S156" s="3" t="s">
        <v>14</v>
      </c>
      <c r="T156" s="3" t="s">
        <v>14</v>
      </c>
      <c r="U156" s="3" t="s">
        <v>14</v>
      </c>
      <c r="V156" s="3" t="s">
        <v>14</v>
      </c>
      <c r="W156" s="3" t="s">
        <v>14</v>
      </c>
      <c r="X156" s="3" t="s">
        <v>14</v>
      </c>
    </row>
    <row r="157" spans="1:24" x14ac:dyDescent="0.2">
      <c r="A157" s="3" t="s">
        <v>14</v>
      </c>
      <c r="B157" s="3" t="s">
        <v>14</v>
      </c>
      <c r="C157" s="3" t="s">
        <v>75</v>
      </c>
      <c r="D157" s="3">
        <v>1971</v>
      </c>
      <c r="E157" s="3">
        <v>4</v>
      </c>
      <c r="F157" s="3">
        <v>13</v>
      </c>
      <c r="G157" s="3">
        <v>29.5</v>
      </c>
      <c r="H157" s="3" t="s">
        <v>14</v>
      </c>
      <c r="M157" s="3">
        <v>1982.4</v>
      </c>
      <c r="N157" s="3">
        <v>80</v>
      </c>
      <c r="O157" s="3" t="s">
        <v>14</v>
      </c>
      <c r="P157" s="3" t="s">
        <v>14</v>
      </c>
      <c r="Q157" s="3" t="s">
        <v>14</v>
      </c>
      <c r="R157" s="3" t="s">
        <v>14</v>
      </c>
      <c r="S157" s="3" t="s">
        <v>14</v>
      </c>
      <c r="T157" s="3" t="s">
        <v>14</v>
      </c>
      <c r="U157" s="3" t="s">
        <v>14</v>
      </c>
      <c r="V157" s="3" t="s">
        <v>14</v>
      </c>
      <c r="W157" s="3" t="s">
        <v>14</v>
      </c>
      <c r="X157" s="3" t="s">
        <v>14</v>
      </c>
    </row>
    <row r="158" spans="1:24" x14ac:dyDescent="0.2">
      <c r="A158" s="3" t="s">
        <v>14</v>
      </c>
      <c r="B158" s="3" t="s">
        <v>14</v>
      </c>
      <c r="C158" s="3" t="s">
        <v>75</v>
      </c>
      <c r="D158" s="3">
        <v>1972</v>
      </c>
      <c r="E158" s="3">
        <v>1</v>
      </c>
      <c r="F158" s="3">
        <v>1</v>
      </c>
      <c r="G158" s="3">
        <v>24</v>
      </c>
      <c r="H158" s="3" t="s">
        <v>14</v>
      </c>
      <c r="M158" s="3">
        <v>1612.8</v>
      </c>
      <c r="N158" s="3">
        <v>0</v>
      </c>
      <c r="O158" s="3" t="s">
        <v>14</v>
      </c>
      <c r="P158" s="3" t="s">
        <v>14</v>
      </c>
      <c r="Q158" s="3" t="s">
        <v>14</v>
      </c>
      <c r="R158" s="3" t="s">
        <v>14</v>
      </c>
      <c r="S158" s="3" t="s">
        <v>14</v>
      </c>
      <c r="T158" s="3" t="s">
        <v>14</v>
      </c>
      <c r="U158" s="3" t="s">
        <v>14</v>
      </c>
      <c r="V158" s="3" t="s">
        <v>14</v>
      </c>
      <c r="W158" s="3" t="s">
        <v>14</v>
      </c>
      <c r="X158" s="3" t="s">
        <v>14</v>
      </c>
    </row>
    <row r="159" spans="1:24" x14ac:dyDescent="0.2">
      <c r="A159" s="3" t="s">
        <v>14</v>
      </c>
      <c r="B159" s="3" t="s">
        <v>14</v>
      </c>
      <c r="C159" s="3" t="s">
        <v>75</v>
      </c>
      <c r="D159" s="3">
        <v>1972</v>
      </c>
      <c r="E159" s="3">
        <v>1</v>
      </c>
      <c r="F159" s="3">
        <v>2</v>
      </c>
      <c r="G159" s="3">
        <v>31.6</v>
      </c>
      <c r="H159" s="3" t="s">
        <v>14</v>
      </c>
      <c r="M159" s="3">
        <v>2123.52</v>
      </c>
      <c r="N159" s="3">
        <v>40</v>
      </c>
      <c r="O159" s="3" t="s">
        <v>14</v>
      </c>
      <c r="P159" s="3" t="s">
        <v>14</v>
      </c>
      <c r="Q159" s="3" t="s">
        <v>14</v>
      </c>
      <c r="R159" s="3" t="s">
        <v>14</v>
      </c>
      <c r="S159" s="3" t="s">
        <v>14</v>
      </c>
      <c r="T159" s="3" t="s">
        <v>14</v>
      </c>
      <c r="U159" s="3" t="s">
        <v>14</v>
      </c>
      <c r="V159" s="3" t="s">
        <v>14</v>
      </c>
      <c r="W159" s="3" t="s">
        <v>14</v>
      </c>
      <c r="X159" s="3" t="s">
        <v>14</v>
      </c>
    </row>
    <row r="160" spans="1:24" x14ac:dyDescent="0.2">
      <c r="A160" s="3" t="s">
        <v>14</v>
      </c>
      <c r="B160" s="3" t="s">
        <v>14</v>
      </c>
      <c r="C160" s="3" t="s">
        <v>75</v>
      </c>
      <c r="D160" s="3">
        <v>1972</v>
      </c>
      <c r="E160" s="3">
        <v>1</v>
      </c>
      <c r="F160" s="3">
        <v>3</v>
      </c>
      <c r="G160" s="3">
        <v>14.9</v>
      </c>
      <c r="H160" s="3" t="s">
        <v>14</v>
      </c>
      <c r="M160" s="3">
        <v>1001.28</v>
      </c>
      <c r="N160" s="3">
        <v>80</v>
      </c>
      <c r="O160" s="3" t="s">
        <v>14</v>
      </c>
      <c r="P160" s="3" t="s">
        <v>14</v>
      </c>
      <c r="Q160" s="3" t="s">
        <v>14</v>
      </c>
      <c r="R160" s="3" t="s">
        <v>14</v>
      </c>
      <c r="S160" s="3" t="s">
        <v>14</v>
      </c>
      <c r="T160" s="3" t="s">
        <v>14</v>
      </c>
      <c r="U160" s="3" t="s">
        <v>14</v>
      </c>
      <c r="V160" s="3" t="s">
        <v>14</v>
      </c>
      <c r="W160" s="3" t="s">
        <v>14</v>
      </c>
      <c r="X160" s="3" t="s">
        <v>14</v>
      </c>
    </row>
    <row r="161" spans="1:24" x14ac:dyDescent="0.2">
      <c r="A161" s="3" t="s">
        <v>14</v>
      </c>
      <c r="B161" s="3" t="s">
        <v>14</v>
      </c>
      <c r="C161" s="3" t="s">
        <v>75</v>
      </c>
      <c r="D161" s="3">
        <v>1972</v>
      </c>
      <c r="E161" s="3">
        <v>1</v>
      </c>
      <c r="F161" s="3">
        <v>4</v>
      </c>
      <c r="G161" s="3">
        <v>28.5</v>
      </c>
      <c r="H161" s="3" t="s">
        <v>14</v>
      </c>
      <c r="M161" s="3">
        <v>1915.2</v>
      </c>
      <c r="N161" s="3">
        <v>120</v>
      </c>
      <c r="O161" s="3" t="s">
        <v>14</v>
      </c>
      <c r="P161" s="3" t="s">
        <v>14</v>
      </c>
      <c r="Q161" s="3" t="s">
        <v>14</v>
      </c>
      <c r="R161" s="3" t="s">
        <v>14</v>
      </c>
      <c r="S161" s="3" t="s">
        <v>14</v>
      </c>
      <c r="T161" s="3" t="s">
        <v>14</v>
      </c>
      <c r="U161" s="3" t="s">
        <v>14</v>
      </c>
      <c r="V161" s="3" t="s">
        <v>14</v>
      </c>
      <c r="W161" s="3" t="s">
        <v>14</v>
      </c>
      <c r="X161" s="3" t="s">
        <v>14</v>
      </c>
    </row>
    <row r="162" spans="1:24" x14ac:dyDescent="0.2">
      <c r="A162" s="3" t="s">
        <v>14</v>
      </c>
      <c r="B162" s="3" t="s">
        <v>14</v>
      </c>
      <c r="C162" s="3" t="s">
        <v>75</v>
      </c>
      <c r="D162" s="3">
        <v>1972</v>
      </c>
      <c r="E162" s="3">
        <v>1</v>
      </c>
      <c r="F162" s="3">
        <v>5</v>
      </c>
      <c r="G162" s="3">
        <v>22.8</v>
      </c>
      <c r="H162" s="3" t="s">
        <v>14</v>
      </c>
      <c r="M162" s="3">
        <v>1532.16</v>
      </c>
      <c r="N162" s="3">
        <v>80</v>
      </c>
      <c r="O162" s="3" t="s">
        <v>14</v>
      </c>
      <c r="P162" s="3" t="s">
        <v>14</v>
      </c>
      <c r="Q162" s="3" t="s">
        <v>14</v>
      </c>
      <c r="R162" s="3" t="s">
        <v>14</v>
      </c>
      <c r="S162" s="3" t="s">
        <v>14</v>
      </c>
      <c r="T162" s="3" t="s">
        <v>14</v>
      </c>
      <c r="U162" s="3" t="s">
        <v>14</v>
      </c>
      <c r="V162" s="3" t="s">
        <v>14</v>
      </c>
      <c r="W162" s="3" t="s">
        <v>14</v>
      </c>
      <c r="X162" s="3" t="s">
        <v>14</v>
      </c>
    </row>
    <row r="163" spans="1:24" x14ac:dyDescent="0.2">
      <c r="A163" s="3" t="s">
        <v>14</v>
      </c>
      <c r="B163" s="3" t="s">
        <v>14</v>
      </c>
      <c r="C163" s="3" t="s">
        <v>75</v>
      </c>
      <c r="D163" s="3">
        <v>1972</v>
      </c>
      <c r="E163" s="3">
        <v>1</v>
      </c>
      <c r="F163" s="3">
        <v>6</v>
      </c>
      <c r="G163" s="3">
        <v>29.1</v>
      </c>
      <c r="H163" s="3" t="s">
        <v>14</v>
      </c>
      <c r="M163" s="3">
        <v>1955.52</v>
      </c>
      <c r="N163" s="3">
        <v>80</v>
      </c>
      <c r="O163" s="3" t="s">
        <v>14</v>
      </c>
      <c r="P163" s="3" t="s">
        <v>14</v>
      </c>
      <c r="Q163" s="3" t="s">
        <v>14</v>
      </c>
      <c r="R163" s="3" t="s">
        <v>14</v>
      </c>
      <c r="S163" s="3" t="s">
        <v>14</v>
      </c>
      <c r="T163" s="3" t="s">
        <v>14</v>
      </c>
      <c r="U163" s="3" t="s">
        <v>14</v>
      </c>
      <c r="V163" s="3" t="s">
        <v>14</v>
      </c>
      <c r="W163" s="3" t="s">
        <v>14</v>
      </c>
      <c r="X163" s="3" t="s">
        <v>14</v>
      </c>
    </row>
    <row r="164" spans="1:24" x14ac:dyDescent="0.2">
      <c r="A164" s="3" t="s">
        <v>14</v>
      </c>
      <c r="B164" s="3" t="s">
        <v>14</v>
      </c>
      <c r="C164" s="3" t="s">
        <v>75</v>
      </c>
      <c r="D164" s="3">
        <v>1972</v>
      </c>
      <c r="E164" s="3">
        <v>1</v>
      </c>
      <c r="F164" s="3">
        <v>7</v>
      </c>
      <c r="G164" s="3">
        <v>23.6</v>
      </c>
      <c r="H164" s="3" t="s">
        <v>14</v>
      </c>
      <c r="M164" s="3">
        <v>1585.92</v>
      </c>
      <c r="N164" s="3">
        <v>80</v>
      </c>
      <c r="O164" s="3" t="s">
        <v>14</v>
      </c>
      <c r="P164" s="3" t="s">
        <v>14</v>
      </c>
      <c r="Q164" s="3" t="s">
        <v>14</v>
      </c>
      <c r="R164" s="3" t="s">
        <v>14</v>
      </c>
      <c r="S164" s="3" t="s">
        <v>14</v>
      </c>
      <c r="T164" s="3" t="s">
        <v>14</v>
      </c>
      <c r="U164" s="3" t="s">
        <v>14</v>
      </c>
      <c r="V164" s="3" t="s">
        <v>14</v>
      </c>
      <c r="W164" s="3" t="s">
        <v>14</v>
      </c>
      <c r="X164" s="3" t="s">
        <v>14</v>
      </c>
    </row>
    <row r="165" spans="1:24" x14ac:dyDescent="0.2">
      <c r="A165" s="3" t="s">
        <v>14</v>
      </c>
      <c r="B165" s="3" t="s">
        <v>14</v>
      </c>
      <c r="C165" s="3" t="s">
        <v>75</v>
      </c>
      <c r="D165" s="3">
        <v>1972</v>
      </c>
      <c r="E165" s="3">
        <v>1</v>
      </c>
      <c r="F165" s="3">
        <v>8</v>
      </c>
      <c r="G165" s="3">
        <v>14.2</v>
      </c>
      <c r="H165" s="3" t="s">
        <v>14</v>
      </c>
      <c r="M165" s="3">
        <v>954.24</v>
      </c>
      <c r="N165" s="3">
        <v>80</v>
      </c>
      <c r="O165" s="3" t="s">
        <v>14</v>
      </c>
      <c r="P165" s="3" t="s">
        <v>14</v>
      </c>
      <c r="Q165" s="3" t="s">
        <v>14</v>
      </c>
      <c r="R165" s="3" t="s">
        <v>14</v>
      </c>
      <c r="S165" s="3" t="s">
        <v>14</v>
      </c>
      <c r="T165" s="3" t="s">
        <v>14</v>
      </c>
      <c r="U165" s="3" t="s">
        <v>14</v>
      </c>
      <c r="V165" s="3" t="s">
        <v>14</v>
      </c>
      <c r="W165" s="3" t="s">
        <v>14</v>
      </c>
      <c r="X165" s="3" t="s">
        <v>14</v>
      </c>
    </row>
    <row r="166" spans="1:24" x14ac:dyDescent="0.2">
      <c r="A166" s="3" t="s">
        <v>14</v>
      </c>
      <c r="B166" s="3" t="s">
        <v>14</v>
      </c>
      <c r="C166" s="3" t="s">
        <v>75</v>
      </c>
      <c r="D166" s="3">
        <v>1972</v>
      </c>
      <c r="E166" s="3">
        <v>1</v>
      </c>
      <c r="F166" s="3">
        <v>9</v>
      </c>
      <c r="G166" s="3">
        <v>25.2</v>
      </c>
      <c r="H166" s="3" t="s">
        <v>14</v>
      </c>
      <c r="M166" s="3">
        <v>1693.44</v>
      </c>
      <c r="N166" s="3">
        <v>80</v>
      </c>
      <c r="O166" s="3" t="s">
        <v>14</v>
      </c>
      <c r="P166" s="3" t="s">
        <v>14</v>
      </c>
      <c r="Q166" s="3" t="s">
        <v>14</v>
      </c>
      <c r="R166" s="3" t="s">
        <v>14</v>
      </c>
      <c r="S166" s="3" t="s">
        <v>14</v>
      </c>
      <c r="T166" s="3" t="s">
        <v>14</v>
      </c>
      <c r="U166" s="3" t="s">
        <v>14</v>
      </c>
      <c r="V166" s="3" t="s">
        <v>14</v>
      </c>
      <c r="W166" s="3" t="s">
        <v>14</v>
      </c>
      <c r="X166" s="3" t="s">
        <v>14</v>
      </c>
    </row>
    <row r="167" spans="1:24" x14ac:dyDescent="0.2">
      <c r="A167" s="3" t="s">
        <v>14</v>
      </c>
      <c r="B167" s="3" t="s">
        <v>14</v>
      </c>
      <c r="C167" s="3" t="s">
        <v>75</v>
      </c>
      <c r="D167" s="3">
        <v>1972</v>
      </c>
      <c r="E167" s="3">
        <v>1</v>
      </c>
      <c r="F167" s="3">
        <v>10</v>
      </c>
      <c r="G167" s="3">
        <v>20.8</v>
      </c>
      <c r="H167" s="3" t="s">
        <v>14</v>
      </c>
      <c r="M167" s="3">
        <v>1397.76</v>
      </c>
      <c r="N167" s="3">
        <v>0</v>
      </c>
      <c r="O167" s="3" t="s">
        <v>14</v>
      </c>
      <c r="P167" s="3" t="s">
        <v>14</v>
      </c>
      <c r="Q167" s="3" t="s">
        <v>14</v>
      </c>
      <c r="R167" s="3" t="s">
        <v>14</v>
      </c>
      <c r="S167" s="3" t="s">
        <v>14</v>
      </c>
      <c r="T167" s="3" t="s">
        <v>14</v>
      </c>
      <c r="U167" s="3" t="s">
        <v>14</v>
      </c>
      <c r="V167" s="3" t="s">
        <v>14</v>
      </c>
      <c r="W167" s="3" t="s">
        <v>14</v>
      </c>
      <c r="X167" s="3" t="s">
        <v>14</v>
      </c>
    </row>
    <row r="168" spans="1:24" x14ac:dyDescent="0.2">
      <c r="A168" s="3" t="s">
        <v>14</v>
      </c>
      <c r="B168" s="3" t="s">
        <v>14</v>
      </c>
      <c r="C168" s="3" t="s">
        <v>75</v>
      </c>
      <c r="D168" s="3">
        <v>1972</v>
      </c>
      <c r="E168" s="3">
        <v>1</v>
      </c>
      <c r="F168" s="3">
        <v>11</v>
      </c>
      <c r="G168" s="3">
        <v>24.2</v>
      </c>
      <c r="H168" s="3" t="s">
        <v>14</v>
      </c>
      <c r="M168" s="3">
        <v>1626.24</v>
      </c>
      <c r="N168" s="3">
        <v>120</v>
      </c>
      <c r="O168" s="3" t="s">
        <v>14</v>
      </c>
      <c r="P168" s="3" t="s">
        <v>14</v>
      </c>
      <c r="Q168" s="3" t="s">
        <v>14</v>
      </c>
      <c r="R168" s="3" t="s">
        <v>14</v>
      </c>
      <c r="S168" s="3" t="s">
        <v>14</v>
      </c>
      <c r="T168" s="3" t="s">
        <v>14</v>
      </c>
      <c r="U168" s="3" t="s">
        <v>14</v>
      </c>
      <c r="V168" s="3" t="s">
        <v>14</v>
      </c>
      <c r="W168" s="3" t="s">
        <v>14</v>
      </c>
      <c r="X168" s="3" t="s">
        <v>14</v>
      </c>
    </row>
    <row r="169" spans="1:24" x14ac:dyDescent="0.2">
      <c r="A169" s="3" t="s">
        <v>14</v>
      </c>
      <c r="B169" s="3" t="s">
        <v>14</v>
      </c>
      <c r="C169" s="3" t="s">
        <v>75</v>
      </c>
      <c r="D169" s="3">
        <v>1972</v>
      </c>
      <c r="E169" s="3">
        <v>1</v>
      </c>
      <c r="F169" s="3">
        <v>12</v>
      </c>
      <c r="G169" s="3">
        <v>16.8</v>
      </c>
      <c r="H169" s="3" t="s">
        <v>14</v>
      </c>
      <c r="M169" s="3">
        <v>1128.96</v>
      </c>
      <c r="N169" s="3">
        <v>120</v>
      </c>
      <c r="O169" s="3" t="s">
        <v>14</v>
      </c>
      <c r="P169" s="3" t="s">
        <v>14</v>
      </c>
      <c r="Q169" s="3" t="s">
        <v>14</v>
      </c>
      <c r="R169" s="3" t="s">
        <v>14</v>
      </c>
      <c r="S169" s="3" t="s">
        <v>14</v>
      </c>
      <c r="T169" s="3" t="s">
        <v>14</v>
      </c>
      <c r="U169" s="3" t="s">
        <v>14</v>
      </c>
      <c r="V169" s="3" t="s">
        <v>14</v>
      </c>
      <c r="W169" s="3" t="s">
        <v>14</v>
      </c>
      <c r="X169" s="3" t="s">
        <v>14</v>
      </c>
    </row>
    <row r="170" spans="1:24" x14ac:dyDescent="0.2">
      <c r="A170" s="3" t="s">
        <v>14</v>
      </c>
      <c r="B170" s="3" t="s">
        <v>14</v>
      </c>
      <c r="C170" s="3" t="s">
        <v>75</v>
      </c>
      <c r="D170" s="3">
        <v>1972</v>
      </c>
      <c r="E170" s="3">
        <v>1</v>
      </c>
      <c r="F170" s="3">
        <v>13</v>
      </c>
      <c r="G170" s="3" t="s">
        <v>14</v>
      </c>
      <c r="H170" s="3" t="s">
        <v>14</v>
      </c>
      <c r="M170" s="3" t="s">
        <v>14</v>
      </c>
      <c r="N170" s="3">
        <v>80</v>
      </c>
      <c r="O170" s="3" t="s">
        <v>14</v>
      </c>
      <c r="P170" s="3" t="s">
        <v>14</v>
      </c>
      <c r="Q170" s="3" t="s">
        <v>14</v>
      </c>
      <c r="R170" s="3" t="s">
        <v>14</v>
      </c>
      <c r="S170" s="3" t="s">
        <v>14</v>
      </c>
      <c r="T170" s="3" t="s">
        <v>14</v>
      </c>
      <c r="U170" s="3" t="s">
        <v>14</v>
      </c>
      <c r="V170" s="3" t="s">
        <v>14</v>
      </c>
      <c r="W170" s="3" t="s">
        <v>14</v>
      </c>
      <c r="X170" s="3" t="s">
        <v>14</v>
      </c>
    </row>
    <row r="171" spans="1:24" x14ac:dyDescent="0.2">
      <c r="A171" s="3" t="s">
        <v>14</v>
      </c>
      <c r="B171" s="3" t="s">
        <v>14</v>
      </c>
      <c r="C171" s="3" t="s">
        <v>75</v>
      </c>
      <c r="D171" s="3">
        <v>1972</v>
      </c>
      <c r="E171" s="3">
        <v>2</v>
      </c>
      <c r="F171" s="3">
        <v>1</v>
      </c>
      <c r="G171" s="3">
        <v>26.7</v>
      </c>
      <c r="H171" s="3" t="s">
        <v>14</v>
      </c>
      <c r="M171" s="3">
        <v>1794.24</v>
      </c>
      <c r="N171" s="3">
        <v>0</v>
      </c>
      <c r="O171" s="3" t="s">
        <v>14</v>
      </c>
      <c r="P171" s="3" t="s">
        <v>14</v>
      </c>
      <c r="Q171" s="3" t="s">
        <v>14</v>
      </c>
      <c r="R171" s="3" t="s">
        <v>14</v>
      </c>
      <c r="S171" s="3" t="s">
        <v>14</v>
      </c>
      <c r="T171" s="3" t="s">
        <v>14</v>
      </c>
      <c r="U171" s="3" t="s">
        <v>14</v>
      </c>
      <c r="V171" s="3" t="s">
        <v>14</v>
      </c>
      <c r="W171" s="3" t="s">
        <v>14</v>
      </c>
      <c r="X171" s="3" t="s">
        <v>14</v>
      </c>
    </row>
    <row r="172" spans="1:24" x14ac:dyDescent="0.2">
      <c r="A172" s="3" t="s">
        <v>14</v>
      </c>
      <c r="B172" s="3" t="s">
        <v>14</v>
      </c>
      <c r="C172" s="3" t="s">
        <v>75</v>
      </c>
      <c r="D172" s="3">
        <v>1972</v>
      </c>
      <c r="E172" s="3">
        <v>2</v>
      </c>
      <c r="F172" s="3">
        <v>2</v>
      </c>
      <c r="G172" s="3">
        <v>21.1</v>
      </c>
      <c r="H172" s="3" t="s">
        <v>14</v>
      </c>
      <c r="M172" s="3">
        <v>1417.92</v>
      </c>
      <c r="N172" s="3">
        <v>40</v>
      </c>
      <c r="O172" s="3" t="s">
        <v>14</v>
      </c>
      <c r="P172" s="3" t="s">
        <v>14</v>
      </c>
      <c r="Q172" s="3" t="s">
        <v>14</v>
      </c>
      <c r="R172" s="3" t="s">
        <v>14</v>
      </c>
      <c r="S172" s="3" t="s">
        <v>14</v>
      </c>
      <c r="T172" s="3" t="s">
        <v>14</v>
      </c>
      <c r="U172" s="3" t="s">
        <v>14</v>
      </c>
      <c r="V172" s="3" t="s">
        <v>14</v>
      </c>
      <c r="W172" s="3" t="s">
        <v>14</v>
      </c>
      <c r="X172" s="3" t="s">
        <v>14</v>
      </c>
    </row>
    <row r="173" spans="1:24" x14ac:dyDescent="0.2">
      <c r="A173" s="3" t="s">
        <v>14</v>
      </c>
      <c r="B173" s="3" t="s">
        <v>14</v>
      </c>
      <c r="C173" s="3" t="s">
        <v>75</v>
      </c>
      <c r="D173" s="3">
        <v>1972</v>
      </c>
      <c r="E173" s="3">
        <v>2</v>
      </c>
      <c r="F173" s="3">
        <v>3</v>
      </c>
      <c r="G173" s="3">
        <v>21.4</v>
      </c>
      <c r="H173" s="3" t="s">
        <v>14</v>
      </c>
      <c r="M173" s="3">
        <v>1438.08</v>
      </c>
      <c r="N173" s="3">
        <v>80</v>
      </c>
      <c r="O173" s="3" t="s">
        <v>14</v>
      </c>
      <c r="P173" s="3" t="s">
        <v>14</v>
      </c>
      <c r="Q173" s="3" t="s">
        <v>14</v>
      </c>
      <c r="R173" s="3" t="s">
        <v>14</v>
      </c>
      <c r="S173" s="3" t="s">
        <v>14</v>
      </c>
      <c r="T173" s="3" t="s">
        <v>14</v>
      </c>
      <c r="U173" s="3" t="s">
        <v>14</v>
      </c>
      <c r="V173" s="3" t="s">
        <v>14</v>
      </c>
      <c r="W173" s="3" t="s">
        <v>14</v>
      </c>
      <c r="X173" s="3" t="s">
        <v>14</v>
      </c>
    </row>
    <row r="174" spans="1:24" x14ac:dyDescent="0.2">
      <c r="A174" s="3" t="s">
        <v>14</v>
      </c>
      <c r="B174" s="3" t="s">
        <v>14</v>
      </c>
      <c r="C174" s="3" t="s">
        <v>75</v>
      </c>
      <c r="D174" s="3">
        <v>1972</v>
      </c>
      <c r="E174" s="3">
        <v>2</v>
      </c>
      <c r="F174" s="3">
        <v>4</v>
      </c>
      <c r="G174" s="3">
        <v>25.2</v>
      </c>
      <c r="H174" s="3" t="s">
        <v>14</v>
      </c>
      <c r="M174" s="3">
        <v>1693.44</v>
      </c>
      <c r="N174" s="3">
        <v>120</v>
      </c>
      <c r="O174" s="3" t="s">
        <v>14</v>
      </c>
      <c r="P174" s="3" t="s">
        <v>14</v>
      </c>
      <c r="Q174" s="3" t="s">
        <v>14</v>
      </c>
      <c r="R174" s="3" t="s">
        <v>14</v>
      </c>
      <c r="S174" s="3" t="s">
        <v>14</v>
      </c>
      <c r="T174" s="3" t="s">
        <v>14</v>
      </c>
      <c r="U174" s="3" t="s">
        <v>14</v>
      </c>
      <c r="V174" s="3" t="s">
        <v>14</v>
      </c>
      <c r="W174" s="3" t="s">
        <v>14</v>
      </c>
      <c r="X174" s="3" t="s">
        <v>14</v>
      </c>
    </row>
    <row r="175" spans="1:24" x14ac:dyDescent="0.2">
      <c r="A175" s="3" t="s">
        <v>14</v>
      </c>
      <c r="B175" s="3" t="s">
        <v>14</v>
      </c>
      <c r="C175" s="3" t="s">
        <v>75</v>
      </c>
      <c r="D175" s="3">
        <v>1972</v>
      </c>
      <c r="E175" s="3">
        <v>2</v>
      </c>
      <c r="F175" s="3">
        <v>5</v>
      </c>
      <c r="G175" s="3">
        <v>25.7</v>
      </c>
      <c r="H175" s="3" t="s">
        <v>14</v>
      </c>
      <c r="M175" s="3">
        <v>1727.04</v>
      </c>
      <c r="N175" s="3">
        <v>80</v>
      </c>
      <c r="O175" s="3" t="s">
        <v>14</v>
      </c>
      <c r="P175" s="3" t="s">
        <v>14</v>
      </c>
      <c r="Q175" s="3" t="s">
        <v>14</v>
      </c>
      <c r="R175" s="3" t="s">
        <v>14</v>
      </c>
      <c r="S175" s="3" t="s">
        <v>14</v>
      </c>
      <c r="T175" s="3" t="s">
        <v>14</v>
      </c>
      <c r="U175" s="3" t="s">
        <v>14</v>
      </c>
      <c r="V175" s="3" t="s">
        <v>14</v>
      </c>
      <c r="W175" s="3" t="s">
        <v>14</v>
      </c>
      <c r="X175" s="3" t="s">
        <v>14</v>
      </c>
    </row>
    <row r="176" spans="1:24" x14ac:dyDescent="0.2">
      <c r="A176" s="3" t="s">
        <v>14</v>
      </c>
      <c r="B176" s="3" t="s">
        <v>14</v>
      </c>
      <c r="C176" s="3" t="s">
        <v>75</v>
      </c>
      <c r="D176" s="3">
        <v>1972</v>
      </c>
      <c r="E176" s="3">
        <v>2</v>
      </c>
      <c r="F176" s="3">
        <v>6</v>
      </c>
      <c r="G176" s="3">
        <v>27.2</v>
      </c>
      <c r="H176" s="3" t="s">
        <v>14</v>
      </c>
      <c r="M176" s="3">
        <v>1827.84</v>
      </c>
      <c r="N176" s="3">
        <v>80</v>
      </c>
      <c r="O176" s="3" t="s">
        <v>14</v>
      </c>
      <c r="P176" s="3" t="s">
        <v>14</v>
      </c>
      <c r="Q176" s="3" t="s">
        <v>14</v>
      </c>
      <c r="R176" s="3" t="s">
        <v>14</v>
      </c>
      <c r="S176" s="3" t="s">
        <v>14</v>
      </c>
      <c r="T176" s="3" t="s">
        <v>14</v>
      </c>
      <c r="U176" s="3" t="s">
        <v>14</v>
      </c>
      <c r="V176" s="3" t="s">
        <v>14</v>
      </c>
      <c r="W176" s="3" t="s">
        <v>14</v>
      </c>
      <c r="X176" s="3" t="s">
        <v>14</v>
      </c>
    </row>
    <row r="177" spans="1:24" x14ac:dyDescent="0.2">
      <c r="A177" s="3" t="s">
        <v>14</v>
      </c>
      <c r="B177" s="3" t="s">
        <v>14</v>
      </c>
      <c r="C177" s="3" t="s">
        <v>75</v>
      </c>
      <c r="D177" s="3">
        <v>1972</v>
      </c>
      <c r="E177" s="3">
        <v>2</v>
      </c>
      <c r="F177" s="3">
        <v>7</v>
      </c>
      <c r="G177" s="3">
        <v>17.8</v>
      </c>
      <c r="H177" s="3" t="s">
        <v>14</v>
      </c>
      <c r="M177" s="3">
        <v>1196.1600000000001</v>
      </c>
      <c r="N177" s="3">
        <v>80</v>
      </c>
      <c r="O177" s="3" t="s">
        <v>14</v>
      </c>
      <c r="P177" s="3" t="s">
        <v>14</v>
      </c>
      <c r="Q177" s="3" t="s">
        <v>14</v>
      </c>
      <c r="R177" s="3" t="s">
        <v>14</v>
      </c>
      <c r="S177" s="3" t="s">
        <v>14</v>
      </c>
      <c r="T177" s="3" t="s">
        <v>14</v>
      </c>
      <c r="U177" s="3" t="s">
        <v>14</v>
      </c>
      <c r="V177" s="3" t="s">
        <v>14</v>
      </c>
      <c r="W177" s="3" t="s">
        <v>14</v>
      </c>
      <c r="X177" s="3" t="s">
        <v>14</v>
      </c>
    </row>
    <row r="178" spans="1:24" x14ac:dyDescent="0.2">
      <c r="A178" s="3" t="s">
        <v>14</v>
      </c>
      <c r="B178" s="3" t="s">
        <v>14</v>
      </c>
      <c r="C178" s="3" t="s">
        <v>75</v>
      </c>
      <c r="D178" s="3">
        <v>1972</v>
      </c>
      <c r="E178" s="3">
        <v>2</v>
      </c>
      <c r="F178" s="3">
        <v>8</v>
      </c>
      <c r="G178" s="3">
        <v>23.9</v>
      </c>
      <c r="H178" s="3" t="s">
        <v>14</v>
      </c>
      <c r="M178" s="3">
        <v>1606.08</v>
      </c>
      <c r="N178" s="3">
        <v>80</v>
      </c>
      <c r="O178" s="3" t="s">
        <v>14</v>
      </c>
      <c r="P178" s="3" t="s">
        <v>14</v>
      </c>
      <c r="Q178" s="3" t="s">
        <v>14</v>
      </c>
      <c r="R178" s="3" t="s">
        <v>14</v>
      </c>
      <c r="S178" s="3" t="s">
        <v>14</v>
      </c>
      <c r="T178" s="3" t="s">
        <v>14</v>
      </c>
      <c r="U178" s="3" t="s">
        <v>14</v>
      </c>
      <c r="V178" s="3" t="s">
        <v>14</v>
      </c>
      <c r="W178" s="3" t="s">
        <v>14</v>
      </c>
      <c r="X178" s="3" t="s">
        <v>14</v>
      </c>
    </row>
    <row r="179" spans="1:24" x14ac:dyDescent="0.2">
      <c r="A179" s="3" t="s">
        <v>14</v>
      </c>
      <c r="B179" s="3" t="s">
        <v>14</v>
      </c>
      <c r="C179" s="3" t="s">
        <v>75</v>
      </c>
      <c r="D179" s="3">
        <v>1972</v>
      </c>
      <c r="E179" s="3">
        <v>2</v>
      </c>
      <c r="F179" s="3">
        <v>9</v>
      </c>
      <c r="G179" s="3">
        <v>24.9</v>
      </c>
      <c r="H179" s="3" t="s">
        <v>14</v>
      </c>
      <c r="M179" s="3">
        <v>1673.28</v>
      </c>
      <c r="N179" s="3">
        <v>80</v>
      </c>
      <c r="O179" s="3" t="s">
        <v>14</v>
      </c>
      <c r="P179" s="3" t="s">
        <v>14</v>
      </c>
      <c r="Q179" s="3" t="s">
        <v>14</v>
      </c>
      <c r="R179" s="3" t="s">
        <v>14</v>
      </c>
      <c r="S179" s="3" t="s">
        <v>14</v>
      </c>
      <c r="T179" s="3" t="s">
        <v>14</v>
      </c>
      <c r="U179" s="3" t="s">
        <v>14</v>
      </c>
      <c r="V179" s="3" t="s">
        <v>14</v>
      </c>
      <c r="W179" s="3" t="s">
        <v>14</v>
      </c>
      <c r="X179" s="3" t="s">
        <v>14</v>
      </c>
    </row>
    <row r="180" spans="1:24" x14ac:dyDescent="0.2">
      <c r="A180" s="3" t="s">
        <v>14</v>
      </c>
      <c r="B180" s="3" t="s">
        <v>14</v>
      </c>
      <c r="C180" s="3" t="s">
        <v>75</v>
      </c>
      <c r="D180" s="3">
        <v>1972</v>
      </c>
      <c r="E180" s="3">
        <v>2</v>
      </c>
      <c r="F180" s="3">
        <v>10</v>
      </c>
      <c r="G180" s="3">
        <v>26.4</v>
      </c>
      <c r="H180" s="3" t="s">
        <v>14</v>
      </c>
      <c r="M180" s="3">
        <v>1774.08</v>
      </c>
      <c r="N180" s="3">
        <v>0</v>
      </c>
      <c r="O180" s="3" t="s">
        <v>14</v>
      </c>
      <c r="P180" s="3" t="s">
        <v>14</v>
      </c>
      <c r="Q180" s="3" t="s">
        <v>14</v>
      </c>
      <c r="R180" s="3" t="s">
        <v>14</v>
      </c>
      <c r="S180" s="3" t="s">
        <v>14</v>
      </c>
      <c r="T180" s="3" t="s">
        <v>14</v>
      </c>
      <c r="U180" s="3" t="s">
        <v>14</v>
      </c>
      <c r="V180" s="3" t="s">
        <v>14</v>
      </c>
      <c r="W180" s="3" t="s">
        <v>14</v>
      </c>
      <c r="X180" s="3" t="s">
        <v>14</v>
      </c>
    </row>
    <row r="181" spans="1:24" x14ac:dyDescent="0.2">
      <c r="A181" s="3" t="s">
        <v>14</v>
      </c>
      <c r="B181" s="3" t="s">
        <v>14</v>
      </c>
      <c r="C181" s="3" t="s">
        <v>75</v>
      </c>
      <c r="D181" s="3">
        <v>1972</v>
      </c>
      <c r="E181" s="3">
        <v>2</v>
      </c>
      <c r="F181" s="3">
        <v>11</v>
      </c>
      <c r="G181" s="3">
        <v>22</v>
      </c>
      <c r="H181" s="3" t="s">
        <v>14</v>
      </c>
      <c r="M181" s="3">
        <v>1478.4</v>
      </c>
      <c r="N181" s="3">
        <v>120</v>
      </c>
      <c r="O181" s="3" t="s">
        <v>14</v>
      </c>
      <c r="P181" s="3" t="s">
        <v>14</v>
      </c>
      <c r="Q181" s="3" t="s">
        <v>14</v>
      </c>
      <c r="R181" s="3" t="s">
        <v>14</v>
      </c>
      <c r="S181" s="3" t="s">
        <v>14</v>
      </c>
      <c r="T181" s="3" t="s">
        <v>14</v>
      </c>
      <c r="U181" s="3" t="s">
        <v>14</v>
      </c>
      <c r="V181" s="3" t="s">
        <v>14</v>
      </c>
      <c r="W181" s="3" t="s">
        <v>14</v>
      </c>
      <c r="X181" s="3" t="s">
        <v>14</v>
      </c>
    </row>
    <row r="182" spans="1:24" x14ac:dyDescent="0.2">
      <c r="A182" s="3" t="s">
        <v>14</v>
      </c>
      <c r="B182" s="3" t="s">
        <v>14</v>
      </c>
      <c r="C182" s="3" t="s">
        <v>75</v>
      </c>
      <c r="D182" s="3">
        <v>1972</v>
      </c>
      <c r="E182" s="3">
        <v>2</v>
      </c>
      <c r="F182" s="3">
        <v>12</v>
      </c>
      <c r="G182" s="3">
        <v>20.399999999999999</v>
      </c>
      <c r="H182" s="3" t="s">
        <v>14</v>
      </c>
      <c r="M182" s="3">
        <v>1370.88</v>
      </c>
      <c r="N182" s="3">
        <v>120</v>
      </c>
      <c r="O182" s="3" t="s">
        <v>14</v>
      </c>
      <c r="P182" s="3" t="s">
        <v>14</v>
      </c>
      <c r="Q182" s="3" t="s">
        <v>14</v>
      </c>
      <c r="R182" s="3" t="s">
        <v>14</v>
      </c>
      <c r="S182" s="3" t="s">
        <v>14</v>
      </c>
      <c r="T182" s="3" t="s">
        <v>14</v>
      </c>
      <c r="U182" s="3" t="s">
        <v>14</v>
      </c>
      <c r="V182" s="3" t="s">
        <v>14</v>
      </c>
      <c r="W182" s="3" t="s">
        <v>14</v>
      </c>
      <c r="X182" s="3" t="s">
        <v>14</v>
      </c>
    </row>
    <row r="183" spans="1:24" x14ac:dyDescent="0.2">
      <c r="A183" s="3" t="s">
        <v>14</v>
      </c>
      <c r="B183" s="3" t="s">
        <v>14</v>
      </c>
      <c r="C183" s="3" t="s">
        <v>75</v>
      </c>
      <c r="D183" s="3">
        <v>1972</v>
      </c>
      <c r="E183" s="3">
        <v>2</v>
      </c>
      <c r="F183" s="3">
        <v>13</v>
      </c>
      <c r="G183" s="3" t="s">
        <v>14</v>
      </c>
      <c r="H183" s="3" t="s">
        <v>14</v>
      </c>
      <c r="M183" s="3" t="s">
        <v>14</v>
      </c>
      <c r="N183" s="3">
        <v>80</v>
      </c>
      <c r="O183" s="3" t="s">
        <v>14</v>
      </c>
      <c r="P183" s="3" t="s">
        <v>14</v>
      </c>
      <c r="Q183" s="3" t="s">
        <v>14</v>
      </c>
      <c r="R183" s="3" t="s">
        <v>14</v>
      </c>
      <c r="S183" s="3" t="s">
        <v>14</v>
      </c>
      <c r="T183" s="3" t="s">
        <v>14</v>
      </c>
      <c r="U183" s="3" t="s">
        <v>14</v>
      </c>
      <c r="V183" s="3" t="s">
        <v>14</v>
      </c>
      <c r="W183" s="3" t="s">
        <v>14</v>
      </c>
      <c r="X183" s="3" t="s">
        <v>14</v>
      </c>
    </row>
    <row r="184" spans="1:24" x14ac:dyDescent="0.2">
      <c r="A184" s="3" t="s">
        <v>14</v>
      </c>
      <c r="B184" s="3" t="s">
        <v>14</v>
      </c>
      <c r="C184" s="3" t="s">
        <v>75</v>
      </c>
      <c r="D184" s="3">
        <v>1972</v>
      </c>
      <c r="E184" s="3">
        <v>3</v>
      </c>
      <c r="F184" s="3">
        <v>1</v>
      </c>
      <c r="G184" s="3">
        <v>22.7</v>
      </c>
      <c r="H184" s="3" t="s">
        <v>14</v>
      </c>
      <c r="M184" s="3">
        <v>1525.44</v>
      </c>
      <c r="N184" s="3">
        <v>0</v>
      </c>
      <c r="O184" s="3" t="s">
        <v>14</v>
      </c>
      <c r="P184" s="3" t="s">
        <v>14</v>
      </c>
      <c r="Q184" s="3" t="s">
        <v>14</v>
      </c>
      <c r="R184" s="3" t="s">
        <v>14</v>
      </c>
      <c r="S184" s="3" t="s">
        <v>14</v>
      </c>
      <c r="T184" s="3" t="s">
        <v>14</v>
      </c>
      <c r="U184" s="3" t="s">
        <v>14</v>
      </c>
      <c r="V184" s="3" t="s">
        <v>14</v>
      </c>
      <c r="W184" s="3" t="s">
        <v>14</v>
      </c>
      <c r="X184" s="3" t="s">
        <v>14</v>
      </c>
    </row>
    <row r="185" spans="1:24" x14ac:dyDescent="0.2">
      <c r="A185" s="3" t="s">
        <v>14</v>
      </c>
      <c r="B185" s="3" t="s">
        <v>14</v>
      </c>
      <c r="C185" s="3" t="s">
        <v>75</v>
      </c>
      <c r="D185" s="3">
        <v>1972</v>
      </c>
      <c r="E185" s="3">
        <v>3</v>
      </c>
      <c r="F185" s="3">
        <v>2</v>
      </c>
      <c r="G185" s="3">
        <v>19.3</v>
      </c>
      <c r="H185" s="3" t="s">
        <v>14</v>
      </c>
      <c r="M185" s="3">
        <v>1296.96</v>
      </c>
      <c r="N185" s="3">
        <v>40</v>
      </c>
      <c r="O185" s="3" t="s">
        <v>14</v>
      </c>
      <c r="P185" s="3" t="s">
        <v>14</v>
      </c>
      <c r="Q185" s="3" t="s">
        <v>14</v>
      </c>
      <c r="R185" s="3" t="s">
        <v>14</v>
      </c>
      <c r="S185" s="3" t="s">
        <v>14</v>
      </c>
      <c r="T185" s="3" t="s">
        <v>14</v>
      </c>
      <c r="U185" s="3" t="s">
        <v>14</v>
      </c>
      <c r="V185" s="3" t="s">
        <v>14</v>
      </c>
      <c r="W185" s="3" t="s">
        <v>14</v>
      </c>
      <c r="X185" s="3" t="s">
        <v>14</v>
      </c>
    </row>
    <row r="186" spans="1:24" x14ac:dyDescent="0.2">
      <c r="A186" s="3" t="s">
        <v>14</v>
      </c>
      <c r="B186" s="3" t="s">
        <v>14</v>
      </c>
      <c r="C186" s="3" t="s">
        <v>75</v>
      </c>
      <c r="D186" s="3">
        <v>1972</v>
      </c>
      <c r="E186" s="3">
        <v>3</v>
      </c>
      <c r="F186" s="3">
        <v>3</v>
      </c>
      <c r="G186" s="3">
        <v>31.4</v>
      </c>
      <c r="H186" s="3" t="s">
        <v>14</v>
      </c>
      <c r="M186" s="3">
        <v>2110.08</v>
      </c>
      <c r="N186" s="3">
        <v>80</v>
      </c>
      <c r="O186" s="3" t="s">
        <v>14</v>
      </c>
      <c r="P186" s="3" t="s">
        <v>14</v>
      </c>
      <c r="Q186" s="3" t="s">
        <v>14</v>
      </c>
      <c r="R186" s="3" t="s">
        <v>14</v>
      </c>
      <c r="S186" s="3" t="s">
        <v>14</v>
      </c>
      <c r="T186" s="3" t="s">
        <v>14</v>
      </c>
      <c r="U186" s="3" t="s">
        <v>14</v>
      </c>
      <c r="V186" s="3" t="s">
        <v>14</v>
      </c>
      <c r="W186" s="3" t="s">
        <v>14</v>
      </c>
      <c r="X186" s="3" t="s">
        <v>14</v>
      </c>
    </row>
    <row r="187" spans="1:24" x14ac:dyDescent="0.2">
      <c r="A187" s="3" t="s">
        <v>14</v>
      </c>
      <c r="B187" s="3" t="s">
        <v>14</v>
      </c>
      <c r="C187" s="3" t="s">
        <v>75</v>
      </c>
      <c r="D187" s="3">
        <v>1972</v>
      </c>
      <c r="E187" s="3">
        <v>3</v>
      </c>
      <c r="F187" s="3">
        <v>4</v>
      </c>
      <c r="G187" s="3">
        <v>20.2</v>
      </c>
      <c r="H187" s="3" t="s">
        <v>14</v>
      </c>
      <c r="M187" s="3">
        <v>1357.44</v>
      </c>
      <c r="N187" s="3">
        <v>120</v>
      </c>
      <c r="O187" s="3" t="s">
        <v>14</v>
      </c>
      <c r="P187" s="3" t="s">
        <v>14</v>
      </c>
      <c r="Q187" s="3" t="s">
        <v>14</v>
      </c>
      <c r="R187" s="3" t="s">
        <v>14</v>
      </c>
      <c r="S187" s="3" t="s">
        <v>14</v>
      </c>
      <c r="T187" s="3" t="s">
        <v>14</v>
      </c>
      <c r="U187" s="3" t="s">
        <v>14</v>
      </c>
      <c r="V187" s="3" t="s">
        <v>14</v>
      </c>
      <c r="W187" s="3" t="s">
        <v>14</v>
      </c>
      <c r="X187" s="3" t="s">
        <v>14</v>
      </c>
    </row>
    <row r="188" spans="1:24" x14ac:dyDescent="0.2">
      <c r="A188" s="3" t="s">
        <v>14</v>
      </c>
      <c r="B188" s="3" t="s">
        <v>14</v>
      </c>
      <c r="C188" s="3" t="s">
        <v>75</v>
      </c>
      <c r="D188" s="3">
        <v>1972</v>
      </c>
      <c r="E188" s="3">
        <v>3</v>
      </c>
      <c r="F188" s="3">
        <v>5</v>
      </c>
      <c r="G188" s="3">
        <v>22.3</v>
      </c>
      <c r="H188" s="3" t="s">
        <v>14</v>
      </c>
      <c r="M188" s="3">
        <v>1498.56</v>
      </c>
      <c r="N188" s="3">
        <v>80</v>
      </c>
      <c r="O188" s="3" t="s">
        <v>14</v>
      </c>
      <c r="P188" s="3" t="s">
        <v>14</v>
      </c>
      <c r="Q188" s="3" t="s">
        <v>14</v>
      </c>
      <c r="R188" s="3" t="s">
        <v>14</v>
      </c>
      <c r="S188" s="3" t="s">
        <v>14</v>
      </c>
      <c r="T188" s="3" t="s">
        <v>14</v>
      </c>
      <c r="U188" s="3" t="s">
        <v>14</v>
      </c>
      <c r="V188" s="3" t="s">
        <v>14</v>
      </c>
      <c r="W188" s="3" t="s">
        <v>14</v>
      </c>
      <c r="X188" s="3" t="s">
        <v>14</v>
      </c>
    </row>
    <row r="189" spans="1:24" x14ac:dyDescent="0.2">
      <c r="A189" s="3" t="s">
        <v>14</v>
      </c>
      <c r="B189" s="3" t="s">
        <v>14</v>
      </c>
      <c r="C189" s="3" t="s">
        <v>75</v>
      </c>
      <c r="D189" s="3">
        <v>1972</v>
      </c>
      <c r="E189" s="3">
        <v>3</v>
      </c>
      <c r="F189" s="3">
        <v>6</v>
      </c>
      <c r="G189" s="3">
        <v>20.399999999999999</v>
      </c>
      <c r="H189" s="3" t="s">
        <v>14</v>
      </c>
      <c r="M189" s="3">
        <v>1370.88</v>
      </c>
      <c r="N189" s="3">
        <v>80</v>
      </c>
      <c r="O189" s="3" t="s">
        <v>14</v>
      </c>
      <c r="P189" s="3" t="s">
        <v>14</v>
      </c>
      <c r="Q189" s="3" t="s">
        <v>14</v>
      </c>
      <c r="R189" s="3" t="s">
        <v>14</v>
      </c>
      <c r="S189" s="3" t="s">
        <v>14</v>
      </c>
      <c r="T189" s="3" t="s">
        <v>14</v>
      </c>
      <c r="U189" s="3" t="s">
        <v>14</v>
      </c>
      <c r="V189" s="3" t="s">
        <v>14</v>
      </c>
      <c r="W189" s="3" t="s">
        <v>14</v>
      </c>
      <c r="X189" s="3" t="s">
        <v>14</v>
      </c>
    </row>
    <row r="190" spans="1:24" x14ac:dyDescent="0.2">
      <c r="A190" s="3" t="s">
        <v>14</v>
      </c>
      <c r="B190" s="3" t="s">
        <v>14</v>
      </c>
      <c r="C190" s="3" t="s">
        <v>75</v>
      </c>
      <c r="D190" s="3">
        <v>1972</v>
      </c>
      <c r="E190" s="3">
        <v>3</v>
      </c>
      <c r="F190" s="3">
        <v>7</v>
      </c>
      <c r="G190" s="3">
        <v>15.9</v>
      </c>
      <c r="H190" s="3" t="s">
        <v>14</v>
      </c>
      <c r="M190" s="3">
        <v>1068.48</v>
      </c>
      <c r="N190" s="3">
        <v>80</v>
      </c>
      <c r="O190" s="3" t="s">
        <v>14</v>
      </c>
      <c r="P190" s="3" t="s">
        <v>14</v>
      </c>
      <c r="Q190" s="3" t="s">
        <v>14</v>
      </c>
      <c r="R190" s="3" t="s">
        <v>14</v>
      </c>
      <c r="S190" s="3" t="s">
        <v>14</v>
      </c>
      <c r="T190" s="3" t="s">
        <v>14</v>
      </c>
      <c r="U190" s="3" t="s">
        <v>14</v>
      </c>
      <c r="V190" s="3" t="s">
        <v>14</v>
      </c>
      <c r="W190" s="3" t="s">
        <v>14</v>
      </c>
      <c r="X190" s="3" t="s">
        <v>14</v>
      </c>
    </row>
    <row r="191" spans="1:24" x14ac:dyDescent="0.2">
      <c r="A191" s="3" t="s">
        <v>14</v>
      </c>
      <c r="B191" s="3" t="s">
        <v>14</v>
      </c>
      <c r="C191" s="3" t="s">
        <v>75</v>
      </c>
      <c r="D191" s="3">
        <v>1972</v>
      </c>
      <c r="E191" s="3">
        <v>3</v>
      </c>
      <c r="F191" s="3">
        <v>8</v>
      </c>
      <c r="G191" s="3">
        <v>19.2</v>
      </c>
      <c r="H191" s="3" t="s">
        <v>14</v>
      </c>
      <c r="M191" s="3">
        <v>1290.24</v>
      </c>
      <c r="N191" s="3">
        <v>80</v>
      </c>
      <c r="O191" s="3" t="s">
        <v>14</v>
      </c>
      <c r="P191" s="3" t="s">
        <v>14</v>
      </c>
      <c r="Q191" s="3" t="s">
        <v>14</v>
      </c>
      <c r="R191" s="3" t="s">
        <v>14</v>
      </c>
      <c r="S191" s="3" t="s">
        <v>14</v>
      </c>
      <c r="T191" s="3" t="s">
        <v>14</v>
      </c>
      <c r="U191" s="3" t="s">
        <v>14</v>
      </c>
      <c r="V191" s="3" t="s">
        <v>14</v>
      </c>
      <c r="W191" s="3" t="s">
        <v>14</v>
      </c>
      <c r="X191" s="3" t="s">
        <v>14</v>
      </c>
    </row>
    <row r="192" spans="1:24" x14ac:dyDescent="0.2">
      <c r="A192" s="3" t="s">
        <v>14</v>
      </c>
      <c r="B192" s="3" t="s">
        <v>14</v>
      </c>
      <c r="C192" s="3" t="s">
        <v>75</v>
      </c>
      <c r="D192" s="3">
        <v>1972</v>
      </c>
      <c r="E192" s="3">
        <v>3</v>
      </c>
      <c r="F192" s="3">
        <v>9</v>
      </c>
      <c r="G192" s="3">
        <v>16.8</v>
      </c>
      <c r="H192" s="3" t="s">
        <v>14</v>
      </c>
      <c r="M192" s="3">
        <v>1128.96</v>
      </c>
      <c r="N192" s="3">
        <v>80</v>
      </c>
      <c r="O192" s="3" t="s">
        <v>14</v>
      </c>
      <c r="P192" s="3" t="s">
        <v>14</v>
      </c>
      <c r="Q192" s="3" t="s">
        <v>14</v>
      </c>
      <c r="R192" s="3" t="s">
        <v>14</v>
      </c>
      <c r="S192" s="3" t="s">
        <v>14</v>
      </c>
      <c r="T192" s="3" t="s">
        <v>14</v>
      </c>
      <c r="U192" s="3" t="s">
        <v>14</v>
      </c>
      <c r="V192" s="3" t="s">
        <v>14</v>
      </c>
      <c r="W192" s="3" t="s">
        <v>14</v>
      </c>
      <c r="X192" s="3" t="s">
        <v>14</v>
      </c>
    </row>
    <row r="193" spans="1:24" x14ac:dyDescent="0.2">
      <c r="A193" s="3" t="s">
        <v>14</v>
      </c>
      <c r="B193" s="3" t="s">
        <v>14</v>
      </c>
      <c r="C193" s="3" t="s">
        <v>75</v>
      </c>
      <c r="D193" s="3">
        <v>1972</v>
      </c>
      <c r="E193" s="3">
        <v>3</v>
      </c>
      <c r="F193" s="3">
        <v>10</v>
      </c>
      <c r="G193" s="3">
        <v>20.100000000000001</v>
      </c>
      <c r="H193" s="3" t="s">
        <v>14</v>
      </c>
      <c r="M193" s="3">
        <v>1350.72</v>
      </c>
      <c r="N193" s="3">
        <v>0</v>
      </c>
      <c r="O193" s="3" t="s">
        <v>14</v>
      </c>
      <c r="P193" s="3" t="s">
        <v>14</v>
      </c>
      <c r="Q193" s="3" t="s">
        <v>14</v>
      </c>
      <c r="R193" s="3" t="s">
        <v>14</v>
      </c>
      <c r="S193" s="3" t="s">
        <v>14</v>
      </c>
      <c r="T193" s="3" t="s">
        <v>14</v>
      </c>
      <c r="U193" s="3" t="s">
        <v>14</v>
      </c>
      <c r="V193" s="3" t="s">
        <v>14</v>
      </c>
      <c r="W193" s="3" t="s">
        <v>14</v>
      </c>
      <c r="X193" s="3" t="s">
        <v>14</v>
      </c>
    </row>
    <row r="194" spans="1:24" x14ac:dyDescent="0.2">
      <c r="A194" s="3" t="s">
        <v>14</v>
      </c>
      <c r="B194" s="3" t="s">
        <v>14</v>
      </c>
      <c r="C194" s="3" t="s">
        <v>75</v>
      </c>
      <c r="D194" s="3">
        <v>1972</v>
      </c>
      <c r="E194" s="3">
        <v>3</v>
      </c>
      <c r="F194" s="3">
        <v>11</v>
      </c>
      <c r="G194" s="3">
        <v>30.2</v>
      </c>
      <c r="H194" s="3" t="s">
        <v>14</v>
      </c>
      <c r="M194" s="3">
        <v>2029.44</v>
      </c>
      <c r="N194" s="3">
        <v>120</v>
      </c>
      <c r="O194" s="3" t="s">
        <v>14</v>
      </c>
      <c r="P194" s="3" t="s">
        <v>14</v>
      </c>
      <c r="Q194" s="3" t="s">
        <v>14</v>
      </c>
      <c r="R194" s="3" t="s">
        <v>14</v>
      </c>
      <c r="S194" s="3" t="s">
        <v>14</v>
      </c>
      <c r="T194" s="3" t="s">
        <v>14</v>
      </c>
      <c r="U194" s="3" t="s">
        <v>14</v>
      </c>
      <c r="V194" s="3" t="s">
        <v>14</v>
      </c>
      <c r="W194" s="3" t="s">
        <v>14</v>
      </c>
      <c r="X194" s="3" t="s">
        <v>14</v>
      </c>
    </row>
    <row r="195" spans="1:24" x14ac:dyDescent="0.2">
      <c r="A195" s="3" t="s">
        <v>14</v>
      </c>
      <c r="B195" s="3" t="s">
        <v>14</v>
      </c>
      <c r="C195" s="3" t="s">
        <v>75</v>
      </c>
      <c r="D195" s="3">
        <v>1972</v>
      </c>
      <c r="E195" s="3">
        <v>3</v>
      </c>
      <c r="F195" s="3">
        <v>12</v>
      </c>
      <c r="G195" s="3">
        <v>13.3</v>
      </c>
      <c r="H195" s="3" t="s">
        <v>14</v>
      </c>
      <c r="M195" s="3">
        <v>893.76</v>
      </c>
      <c r="N195" s="3">
        <v>120</v>
      </c>
      <c r="O195" s="3" t="s">
        <v>14</v>
      </c>
      <c r="P195" s="3" t="s">
        <v>14</v>
      </c>
      <c r="Q195" s="3" t="s">
        <v>14</v>
      </c>
      <c r="R195" s="3" t="s">
        <v>14</v>
      </c>
      <c r="S195" s="3" t="s">
        <v>14</v>
      </c>
      <c r="T195" s="3" t="s">
        <v>14</v>
      </c>
      <c r="U195" s="3" t="s">
        <v>14</v>
      </c>
      <c r="V195" s="3" t="s">
        <v>14</v>
      </c>
      <c r="W195" s="3" t="s">
        <v>14</v>
      </c>
      <c r="X195" s="3" t="s">
        <v>14</v>
      </c>
    </row>
    <row r="196" spans="1:24" x14ac:dyDescent="0.2">
      <c r="A196" s="3" t="s">
        <v>14</v>
      </c>
      <c r="B196" s="3" t="s">
        <v>14</v>
      </c>
      <c r="C196" s="3" t="s">
        <v>75</v>
      </c>
      <c r="D196" s="3">
        <v>1972</v>
      </c>
      <c r="E196" s="3">
        <v>3</v>
      </c>
      <c r="F196" s="3">
        <v>13</v>
      </c>
      <c r="G196" s="3" t="s">
        <v>14</v>
      </c>
      <c r="H196" s="3" t="s">
        <v>14</v>
      </c>
      <c r="M196" s="3" t="s">
        <v>14</v>
      </c>
      <c r="N196" s="3">
        <v>80</v>
      </c>
      <c r="O196" s="3" t="s">
        <v>14</v>
      </c>
      <c r="P196" s="3" t="s">
        <v>14</v>
      </c>
      <c r="Q196" s="3" t="s">
        <v>14</v>
      </c>
      <c r="R196" s="3" t="s">
        <v>14</v>
      </c>
      <c r="S196" s="3" t="s">
        <v>14</v>
      </c>
      <c r="T196" s="3" t="s">
        <v>14</v>
      </c>
      <c r="U196" s="3" t="s">
        <v>14</v>
      </c>
      <c r="V196" s="3" t="s">
        <v>14</v>
      </c>
      <c r="W196" s="3" t="s">
        <v>14</v>
      </c>
      <c r="X196" s="3" t="s">
        <v>14</v>
      </c>
    </row>
    <row r="197" spans="1:24" x14ac:dyDescent="0.2">
      <c r="A197" s="3" t="s">
        <v>14</v>
      </c>
      <c r="B197" s="3" t="s">
        <v>14</v>
      </c>
      <c r="C197" s="3" t="s">
        <v>75</v>
      </c>
      <c r="D197" s="3">
        <v>1972</v>
      </c>
      <c r="E197" s="3">
        <v>4</v>
      </c>
      <c r="F197" s="3">
        <v>1</v>
      </c>
      <c r="G197" s="3">
        <v>22.7</v>
      </c>
      <c r="H197" s="3" t="s">
        <v>14</v>
      </c>
      <c r="M197" s="3">
        <v>1525.44</v>
      </c>
      <c r="N197" s="3">
        <v>0</v>
      </c>
      <c r="O197" s="3" t="s">
        <v>14</v>
      </c>
      <c r="P197" s="3" t="s">
        <v>14</v>
      </c>
      <c r="Q197" s="3" t="s">
        <v>14</v>
      </c>
      <c r="R197" s="3" t="s">
        <v>14</v>
      </c>
      <c r="S197" s="3" t="s">
        <v>14</v>
      </c>
      <c r="T197" s="3" t="s">
        <v>14</v>
      </c>
      <c r="U197" s="3" t="s">
        <v>14</v>
      </c>
      <c r="V197" s="3" t="s">
        <v>14</v>
      </c>
      <c r="W197" s="3" t="s">
        <v>14</v>
      </c>
      <c r="X197" s="3" t="s">
        <v>14</v>
      </c>
    </row>
    <row r="198" spans="1:24" x14ac:dyDescent="0.2">
      <c r="A198" s="3" t="s">
        <v>14</v>
      </c>
      <c r="B198" s="3" t="s">
        <v>14</v>
      </c>
      <c r="C198" s="3" t="s">
        <v>75</v>
      </c>
      <c r="D198" s="3">
        <v>1972</v>
      </c>
      <c r="E198" s="3">
        <v>4</v>
      </c>
      <c r="F198" s="3">
        <v>2</v>
      </c>
      <c r="G198" s="3">
        <v>24.6</v>
      </c>
      <c r="H198" s="3" t="s">
        <v>14</v>
      </c>
      <c r="M198" s="3">
        <v>1653.12</v>
      </c>
      <c r="N198" s="3">
        <v>40</v>
      </c>
      <c r="O198" s="3" t="s">
        <v>14</v>
      </c>
      <c r="P198" s="3" t="s">
        <v>14</v>
      </c>
      <c r="Q198" s="3" t="s">
        <v>14</v>
      </c>
      <c r="R198" s="3" t="s">
        <v>14</v>
      </c>
      <c r="S198" s="3" t="s">
        <v>14</v>
      </c>
      <c r="T198" s="3" t="s">
        <v>14</v>
      </c>
      <c r="U198" s="3" t="s">
        <v>14</v>
      </c>
      <c r="V198" s="3" t="s">
        <v>14</v>
      </c>
      <c r="W198" s="3" t="s">
        <v>14</v>
      </c>
      <c r="X198" s="3" t="s">
        <v>14</v>
      </c>
    </row>
    <row r="199" spans="1:24" x14ac:dyDescent="0.2">
      <c r="A199" s="3" t="s">
        <v>14</v>
      </c>
      <c r="B199" s="3" t="s">
        <v>14</v>
      </c>
      <c r="C199" s="3" t="s">
        <v>75</v>
      </c>
      <c r="D199" s="3">
        <v>1972</v>
      </c>
      <c r="E199" s="3">
        <v>4</v>
      </c>
      <c r="F199" s="3">
        <v>3</v>
      </c>
      <c r="G199" s="3">
        <v>24.5</v>
      </c>
      <c r="H199" s="3" t="s">
        <v>14</v>
      </c>
      <c r="M199" s="3">
        <v>1646.4</v>
      </c>
      <c r="N199" s="3">
        <v>80</v>
      </c>
      <c r="O199" s="3" t="s">
        <v>14</v>
      </c>
      <c r="P199" s="3" t="s">
        <v>14</v>
      </c>
      <c r="Q199" s="3" t="s">
        <v>14</v>
      </c>
      <c r="R199" s="3" t="s">
        <v>14</v>
      </c>
      <c r="S199" s="3" t="s">
        <v>14</v>
      </c>
      <c r="T199" s="3" t="s">
        <v>14</v>
      </c>
      <c r="U199" s="3" t="s">
        <v>14</v>
      </c>
      <c r="V199" s="3" t="s">
        <v>14</v>
      </c>
      <c r="W199" s="3" t="s">
        <v>14</v>
      </c>
      <c r="X199" s="3" t="s">
        <v>14</v>
      </c>
    </row>
    <row r="200" spans="1:24" x14ac:dyDescent="0.2">
      <c r="A200" s="3" t="s">
        <v>14</v>
      </c>
      <c r="B200" s="3" t="s">
        <v>14</v>
      </c>
      <c r="C200" s="3" t="s">
        <v>75</v>
      </c>
      <c r="D200" s="3">
        <v>1972</v>
      </c>
      <c r="E200" s="3">
        <v>4</v>
      </c>
      <c r="F200" s="3">
        <v>4</v>
      </c>
      <c r="G200" s="3">
        <v>20.7</v>
      </c>
      <c r="H200" s="3" t="s">
        <v>14</v>
      </c>
      <c r="M200" s="3">
        <v>1391.04</v>
      </c>
      <c r="N200" s="3">
        <v>120</v>
      </c>
      <c r="O200" s="3" t="s">
        <v>14</v>
      </c>
      <c r="P200" s="3" t="s">
        <v>14</v>
      </c>
      <c r="Q200" s="3" t="s">
        <v>14</v>
      </c>
      <c r="R200" s="3" t="s">
        <v>14</v>
      </c>
      <c r="S200" s="3" t="s">
        <v>14</v>
      </c>
      <c r="T200" s="3" t="s">
        <v>14</v>
      </c>
      <c r="U200" s="3" t="s">
        <v>14</v>
      </c>
      <c r="V200" s="3" t="s">
        <v>14</v>
      </c>
      <c r="W200" s="3" t="s">
        <v>14</v>
      </c>
      <c r="X200" s="3" t="s">
        <v>14</v>
      </c>
    </row>
    <row r="201" spans="1:24" x14ac:dyDescent="0.2">
      <c r="A201" s="3" t="s">
        <v>14</v>
      </c>
      <c r="B201" s="3" t="s">
        <v>14</v>
      </c>
      <c r="C201" s="3" t="s">
        <v>75</v>
      </c>
      <c r="D201" s="3">
        <v>1972</v>
      </c>
      <c r="E201" s="3">
        <v>4</v>
      </c>
      <c r="F201" s="3">
        <v>5</v>
      </c>
      <c r="G201" s="3">
        <v>26.7</v>
      </c>
      <c r="H201" s="3" t="s">
        <v>14</v>
      </c>
      <c r="M201" s="3">
        <v>1794.24</v>
      </c>
      <c r="N201" s="3">
        <v>80</v>
      </c>
      <c r="O201" s="3" t="s">
        <v>14</v>
      </c>
      <c r="P201" s="3" t="s">
        <v>14</v>
      </c>
      <c r="Q201" s="3" t="s">
        <v>14</v>
      </c>
      <c r="R201" s="3" t="s">
        <v>14</v>
      </c>
      <c r="S201" s="3" t="s">
        <v>14</v>
      </c>
      <c r="T201" s="3" t="s">
        <v>14</v>
      </c>
      <c r="U201" s="3" t="s">
        <v>14</v>
      </c>
      <c r="V201" s="3" t="s">
        <v>14</v>
      </c>
      <c r="W201" s="3" t="s">
        <v>14</v>
      </c>
      <c r="X201" s="3" t="s">
        <v>14</v>
      </c>
    </row>
    <row r="202" spans="1:24" x14ac:dyDescent="0.2">
      <c r="A202" s="3" t="s">
        <v>14</v>
      </c>
      <c r="B202" s="3" t="s">
        <v>14</v>
      </c>
      <c r="C202" s="3" t="s">
        <v>75</v>
      </c>
      <c r="D202" s="3">
        <v>1972</v>
      </c>
      <c r="E202" s="3">
        <v>4</v>
      </c>
      <c r="F202" s="3">
        <v>6</v>
      </c>
      <c r="G202" s="3">
        <v>27.6</v>
      </c>
      <c r="H202" s="3" t="s">
        <v>14</v>
      </c>
      <c r="M202" s="3">
        <v>1854.72</v>
      </c>
      <c r="N202" s="3">
        <v>80</v>
      </c>
      <c r="O202" s="3" t="s">
        <v>14</v>
      </c>
      <c r="P202" s="3" t="s">
        <v>14</v>
      </c>
      <c r="Q202" s="3" t="s">
        <v>14</v>
      </c>
      <c r="R202" s="3" t="s">
        <v>14</v>
      </c>
      <c r="S202" s="3" t="s">
        <v>14</v>
      </c>
      <c r="T202" s="3" t="s">
        <v>14</v>
      </c>
      <c r="U202" s="3" t="s">
        <v>14</v>
      </c>
      <c r="V202" s="3" t="s">
        <v>14</v>
      </c>
      <c r="W202" s="3" t="s">
        <v>14</v>
      </c>
      <c r="X202" s="3" t="s">
        <v>14</v>
      </c>
    </row>
    <row r="203" spans="1:24" x14ac:dyDescent="0.2">
      <c r="A203" s="3" t="s">
        <v>14</v>
      </c>
      <c r="B203" s="3" t="s">
        <v>14</v>
      </c>
      <c r="C203" s="3" t="s">
        <v>75</v>
      </c>
      <c r="D203" s="3">
        <v>1972</v>
      </c>
      <c r="E203" s="3">
        <v>4</v>
      </c>
      <c r="F203" s="3">
        <v>7</v>
      </c>
      <c r="G203" s="3">
        <v>22.3</v>
      </c>
      <c r="H203" s="3" t="s">
        <v>14</v>
      </c>
      <c r="M203" s="3">
        <v>1498.56</v>
      </c>
      <c r="N203" s="3">
        <v>80</v>
      </c>
      <c r="O203" s="3" t="s">
        <v>14</v>
      </c>
      <c r="P203" s="3" t="s">
        <v>14</v>
      </c>
      <c r="Q203" s="3" t="s">
        <v>14</v>
      </c>
      <c r="R203" s="3" t="s">
        <v>14</v>
      </c>
      <c r="S203" s="3" t="s">
        <v>14</v>
      </c>
      <c r="T203" s="3" t="s">
        <v>14</v>
      </c>
      <c r="U203" s="3" t="s">
        <v>14</v>
      </c>
      <c r="V203" s="3" t="s">
        <v>14</v>
      </c>
      <c r="W203" s="3" t="s">
        <v>14</v>
      </c>
      <c r="X203" s="3" t="s">
        <v>14</v>
      </c>
    </row>
    <row r="204" spans="1:24" x14ac:dyDescent="0.2">
      <c r="A204" s="3" t="s">
        <v>14</v>
      </c>
      <c r="B204" s="3" t="s">
        <v>14</v>
      </c>
      <c r="C204" s="3" t="s">
        <v>75</v>
      </c>
      <c r="D204" s="3">
        <v>1972</v>
      </c>
      <c r="E204" s="3">
        <v>4</v>
      </c>
      <c r="F204" s="3">
        <v>8</v>
      </c>
      <c r="G204" s="3">
        <v>23.4</v>
      </c>
      <c r="H204" s="3" t="s">
        <v>14</v>
      </c>
      <c r="M204" s="3">
        <v>1572.48</v>
      </c>
      <c r="N204" s="3">
        <v>80</v>
      </c>
      <c r="O204" s="3" t="s">
        <v>14</v>
      </c>
      <c r="P204" s="3" t="s">
        <v>14</v>
      </c>
      <c r="Q204" s="3" t="s">
        <v>14</v>
      </c>
      <c r="R204" s="3" t="s">
        <v>14</v>
      </c>
      <c r="S204" s="3" t="s">
        <v>14</v>
      </c>
      <c r="T204" s="3" t="s">
        <v>14</v>
      </c>
      <c r="U204" s="3" t="s">
        <v>14</v>
      </c>
      <c r="V204" s="3" t="s">
        <v>14</v>
      </c>
      <c r="W204" s="3" t="s">
        <v>14</v>
      </c>
      <c r="X204" s="3" t="s">
        <v>14</v>
      </c>
    </row>
    <row r="205" spans="1:24" x14ac:dyDescent="0.2">
      <c r="A205" s="3" t="s">
        <v>14</v>
      </c>
      <c r="B205" s="3" t="s">
        <v>14</v>
      </c>
      <c r="C205" s="3" t="s">
        <v>75</v>
      </c>
      <c r="D205" s="3">
        <v>1972</v>
      </c>
      <c r="E205" s="3">
        <v>4</v>
      </c>
      <c r="F205" s="3">
        <v>9</v>
      </c>
      <c r="G205" s="3">
        <v>24.6</v>
      </c>
      <c r="H205" s="3" t="s">
        <v>14</v>
      </c>
      <c r="M205" s="3">
        <v>1653.12</v>
      </c>
      <c r="N205" s="3">
        <v>80</v>
      </c>
      <c r="O205" s="3" t="s">
        <v>14</v>
      </c>
      <c r="P205" s="3" t="s">
        <v>14</v>
      </c>
      <c r="Q205" s="3" t="s">
        <v>14</v>
      </c>
      <c r="R205" s="3" t="s">
        <v>14</v>
      </c>
      <c r="S205" s="3" t="s">
        <v>14</v>
      </c>
      <c r="T205" s="3" t="s">
        <v>14</v>
      </c>
      <c r="U205" s="3" t="s">
        <v>14</v>
      </c>
      <c r="V205" s="3" t="s">
        <v>14</v>
      </c>
      <c r="W205" s="3" t="s">
        <v>14</v>
      </c>
      <c r="X205" s="3" t="s">
        <v>14</v>
      </c>
    </row>
    <row r="206" spans="1:24" x14ac:dyDescent="0.2">
      <c r="A206" s="3" t="s">
        <v>14</v>
      </c>
      <c r="B206" s="3" t="s">
        <v>14</v>
      </c>
      <c r="C206" s="3" t="s">
        <v>75</v>
      </c>
      <c r="D206" s="3">
        <v>1972</v>
      </c>
      <c r="E206" s="3">
        <v>4</v>
      </c>
      <c r="F206" s="3">
        <v>10</v>
      </c>
      <c r="G206" s="3">
        <v>21.9</v>
      </c>
      <c r="H206" s="3" t="s">
        <v>14</v>
      </c>
      <c r="M206" s="3">
        <v>1471.68</v>
      </c>
      <c r="N206" s="3">
        <v>0</v>
      </c>
      <c r="O206" s="3" t="s">
        <v>14</v>
      </c>
      <c r="P206" s="3" t="s">
        <v>14</v>
      </c>
      <c r="Q206" s="3" t="s">
        <v>14</v>
      </c>
      <c r="R206" s="3" t="s">
        <v>14</v>
      </c>
      <c r="S206" s="3" t="s">
        <v>14</v>
      </c>
      <c r="T206" s="3" t="s">
        <v>14</v>
      </c>
      <c r="U206" s="3" t="s">
        <v>14</v>
      </c>
      <c r="V206" s="3" t="s">
        <v>14</v>
      </c>
      <c r="W206" s="3" t="s">
        <v>14</v>
      </c>
      <c r="X206" s="3" t="s">
        <v>14</v>
      </c>
    </row>
    <row r="207" spans="1:24" x14ac:dyDescent="0.2">
      <c r="A207" s="3" t="s">
        <v>14</v>
      </c>
      <c r="B207" s="3" t="s">
        <v>14</v>
      </c>
      <c r="C207" s="3" t="s">
        <v>75</v>
      </c>
      <c r="D207" s="3">
        <v>1972</v>
      </c>
      <c r="E207" s="3">
        <v>4</v>
      </c>
      <c r="F207" s="3">
        <v>11</v>
      </c>
      <c r="G207" s="3">
        <v>26.1</v>
      </c>
      <c r="H207" s="3" t="s">
        <v>14</v>
      </c>
      <c r="M207" s="3">
        <v>1753.92</v>
      </c>
      <c r="N207" s="3">
        <v>120</v>
      </c>
      <c r="O207" s="3" t="s">
        <v>14</v>
      </c>
      <c r="P207" s="3" t="s">
        <v>14</v>
      </c>
      <c r="Q207" s="3" t="s">
        <v>14</v>
      </c>
      <c r="R207" s="3" t="s">
        <v>14</v>
      </c>
      <c r="S207" s="3" t="s">
        <v>14</v>
      </c>
      <c r="T207" s="3" t="s">
        <v>14</v>
      </c>
      <c r="U207" s="3" t="s">
        <v>14</v>
      </c>
      <c r="V207" s="3" t="s">
        <v>14</v>
      </c>
      <c r="W207" s="3" t="s">
        <v>14</v>
      </c>
      <c r="X207" s="3" t="s">
        <v>14</v>
      </c>
    </row>
    <row r="208" spans="1:24" x14ac:dyDescent="0.2">
      <c r="A208" s="3" t="s">
        <v>14</v>
      </c>
      <c r="B208" s="3" t="s">
        <v>14</v>
      </c>
      <c r="C208" s="3" t="s">
        <v>75</v>
      </c>
      <c r="D208" s="3">
        <v>1972</v>
      </c>
      <c r="E208" s="3">
        <v>4</v>
      </c>
      <c r="F208" s="3">
        <v>12</v>
      </c>
      <c r="G208" s="3">
        <v>17.2</v>
      </c>
      <c r="H208" s="3" t="s">
        <v>14</v>
      </c>
      <c r="M208" s="3">
        <v>1155.8399999999999</v>
      </c>
      <c r="N208" s="3">
        <v>120</v>
      </c>
      <c r="O208" s="3" t="s">
        <v>14</v>
      </c>
      <c r="P208" s="3" t="s">
        <v>14</v>
      </c>
      <c r="Q208" s="3" t="s">
        <v>14</v>
      </c>
      <c r="R208" s="3" t="s">
        <v>14</v>
      </c>
      <c r="S208" s="3" t="s">
        <v>14</v>
      </c>
      <c r="T208" s="3" t="s">
        <v>14</v>
      </c>
      <c r="U208" s="3" t="s">
        <v>14</v>
      </c>
      <c r="V208" s="3" t="s">
        <v>14</v>
      </c>
      <c r="W208" s="3" t="s">
        <v>14</v>
      </c>
      <c r="X208" s="3" t="s">
        <v>14</v>
      </c>
    </row>
    <row r="209" spans="1:24" x14ac:dyDescent="0.2">
      <c r="A209" s="3" t="s">
        <v>14</v>
      </c>
      <c r="B209" s="3" t="s">
        <v>14</v>
      </c>
      <c r="C209" s="3" t="s">
        <v>75</v>
      </c>
      <c r="D209" s="3">
        <v>1972</v>
      </c>
      <c r="E209" s="3">
        <v>4</v>
      </c>
      <c r="F209" s="3">
        <v>13</v>
      </c>
      <c r="G209" s="3" t="s">
        <v>14</v>
      </c>
      <c r="H209" s="3" t="s">
        <v>14</v>
      </c>
      <c r="M209" s="3" t="s">
        <v>14</v>
      </c>
      <c r="N209" s="3">
        <v>80</v>
      </c>
      <c r="O209" s="3" t="s">
        <v>14</v>
      </c>
      <c r="P209" s="3" t="s">
        <v>14</v>
      </c>
      <c r="Q209" s="3" t="s">
        <v>14</v>
      </c>
      <c r="R209" s="3" t="s">
        <v>14</v>
      </c>
      <c r="S209" s="3" t="s">
        <v>14</v>
      </c>
      <c r="T209" s="3" t="s">
        <v>14</v>
      </c>
      <c r="U209" s="3" t="s">
        <v>14</v>
      </c>
      <c r="V209" s="3" t="s">
        <v>14</v>
      </c>
      <c r="W209" s="3" t="s">
        <v>14</v>
      </c>
      <c r="X209" s="3" t="s">
        <v>14</v>
      </c>
    </row>
    <row r="210" spans="1:24" x14ac:dyDescent="0.2">
      <c r="A210" s="3" t="s">
        <v>14</v>
      </c>
      <c r="B210" s="3" t="s">
        <v>14</v>
      </c>
      <c r="C210" s="3" t="s">
        <v>75</v>
      </c>
      <c r="D210" s="3">
        <v>1973</v>
      </c>
      <c r="E210" s="3">
        <v>1</v>
      </c>
      <c r="F210" s="3">
        <v>1</v>
      </c>
      <c r="G210" s="3">
        <v>50.8</v>
      </c>
      <c r="H210" s="3">
        <v>2.1</v>
      </c>
      <c r="M210" s="3">
        <v>3413.97</v>
      </c>
      <c r="N210" s="3">
        <v>0</v>
      </c>
      <c r="O210" s="3" t="s">
        <v>14</v>
      </c>
      <c r="P210" s="3" t="s">
        <v>14</v>
      </c>
      <c r="Q210" s="3" t="s">
        <v>14</v>
      </c>
      <c r="R210" s="3" t="s">
        <v>14</v>
      </c>
      <c r="S210" s="3" t="s">
        <v>14</v>
      </c>
      <c r="T210" s="3" t="s">
        <v>14</v>
      </c>
      <c r="U210" s="3" t="s">
        <v>14</v>
      </c>
      <c r="V210" s="3" t="s">
        <v>14</v>
      </c>
      <c r="W210" s="3" t="s">
        <v>14</v>
      </c>
      <c r="X210" s="3" t="s">
        <v>14</v>
      </c>
    </row>
    <row r="211" spans="1:24" x14ac:dyDescent="0.2">
      <c r="A211" s="3" t="s">
        <v>14</v>
      </c>
      <c r="B211" s="3" t="s">
        <v>14</v>
      </c>
      <c r="C211" s="3" t="s">
        <v>75</v>
      </c>
      <c r="D211" s="3">
        <v>1973</v>
      </c>
      <c r="E211" s="3">
        <v>1</v>
      </c>
      <c r="F211" s="3">
        <v>2</v>
      </c>
      <c r="G211" s="3">
        <v>53.98</v>
      </c>
      <c r="H211" s="3">
        <v>2.1</v>
      </c>
      <c r="M211" s="3">
        <v>3627.35</v>
      </c>
      <c r="N211" s="3">
        <v>40</v>
      </c>
      <c r="O211" s="3" t="s">
        <v>14</v>
      </c>
      <c r="P211" s="3" t="s">
        <v>14</v>
      </c>
      <c r="Q211" s="3" t="s">
        <v>14</v>
      </c>
      <c r="R211" s="3" t="s">
        <v>14</v>
      </c>
      <c r="S211" s="3" t="s">
        <v>14</v>
      </c>
      <c r="T211" s="3" t="s">
        <v>14</v>
      </c>
      <c r="U211" s="3" t="s">
        <v>14</v>
      </c>
      <c r="V211" s="3" t="s">
        <v>14</v>
      </c>
      <c r="W211" s="3" t="s">
        <v>14</v>
      </c>
      <c r="X211" s="3" t="s">
        <v>14</v>
      </c>
    </row>
    <row r="212" spans="1:24" x14ac:dyDescent="0.2">
      <c r="A212" s="3" t="s">
        <v>14</v>
      </c>
      <c r="B212" s="3" t="s">
        <v>14</v>
      </c>
      <c r="C212" s="3" t="s">
        <v>75</v>
      </c>
      <c r="D212" s="3">
        <v>1973</v>
      </c>
      <c r="E212" s="3">
        <v>1</v>
      </c>
      <c r="F212" s="3">
        <v>3</v>
      </c>
      <c r="G212" s="3">
        <v>52.62</v>
      </c>
      <c r="H212" s="3">
        <v>2.9</v>
      </c>
      <c r="M212" s="3">
        <v>3535.9</v>
      </c>
      <c r="N212" s="3">
        <v>80</v>
      </c>
      <c r="O212" s="3" t="s">
        <v>14</v>
      </c>
      <c r="P212" s="3" t="s">
        <v>14</v>
      </c>
      <c r="Q212" s="3" t="s">
        <v>14</v>
      </c>
      <c r="R212" s="3" t="s">
        <v>14</v>
      </c>
      <c r="S212" s="3" t="s">
        <v>14</v>
      </c>
      <c r="T212" s="3" t="s">
        <v>14</v>
      </c>
      <c r="U212" s="3" t="s">
        <v>14</v>
      </c>
      <c r="V212" s="3" t="s">
        <v>14</v>
      </c>
      <c r="W212" s="3" t="s">
        <v>14</v>
      </c>
      <c r="X212" s="3" t="s">
        <v>14</v>
      </c>
    </row>
    <row r="213" spans="1:24" x14ac:dyDescent="0.2">
      <c r="A213" s="3" t="s">
        <v>14</v>
      </c>
      <c r="B213" s="3" t="s">
        <v>14</v>
      </c>
      <c r="C213" s="3" t="s">
        <v>75</v>
      </c>
      <c r="D213" s="3">
        <v>1973</v>
      </c>
      <c r="E213" s="3">
        <v>1</v>
      </c>
      <c r="F213" s="3">
        <v>4</v>
      </c>
      <c r="G213" s="3">
        <v>53.68</v>
      </c>
      <c r="H213" s="3">
        <v>3</v>
      </c>
      <c r="M213" s="3">
        <v>3607.03</v>
      </c>
      <c r="N213" s="3">
        <v>120</v>
      </c>
      <c r="O213" s="3" t="s">
        <v>14</v>
      </c>
      <c r="P213" s="3" t="s">
        <v>14</v>
      </c>
      <c r="Q213" s="3" t="s">
        <v>14</v>
      </c>
      <c r="R213" s="3" t="s">
        <v>14</v>
      </c>
      <c r="S213" s="3" t="s">
        <v>14</v>
      </c>
      <c r="T213" s="3" t="s">
        <v>14</v>
      </c>
      <c r="U213" s="3" t="s">
        <v>14</v>
      </c>
      <c r="V213" s="3" t="s">
        <v>14</v>
      </c>
      <c r="W213" s="3" t="s">
        <v>14</v>
      </c>
      <c r="X213" s="3" t="s">
        <v>14</v>
      </c>
    </row>
    <row r="214" spans="1:24" x14ac:dyDescent="0.2">
      <c r="A214" s="3" t="s">
        <v>14</v>
      </c>
      <c r="B214" s="3" t="s">
        <v>14</v>
      </c>
      <c r="C214" s="3" t="s">
        <v>75</v>
      </c>
      <c r="D214" s="3">
        <v>1973</v>
      </c>
      <c r="E214" s="3">
        <v>1</v>
      </c>
      <c r="F214" s="3">
        <v>5</v>
      </c>
      <c r="G214" s="3">
        <v>50.65</v>
      </c>
      <c r="H214" s="3">
        <v>2.6</v>
      </c>
      <c r="M214" s="3">
        <v>3403.81</v>
      </c>
      <c r="N214" s="3">
        <v>80</v>
      </c>
      <c r="O214" s="3" t="s">
        <v>14</v>
      </c>
      <c r="P214" s="3" t="s">
        <v>14</v>
      </c>
      <c r="Q214" s="3" t="s">
        <v>14</v>
      </c>
      <c r="R214" s="3" t="s">
        <v>14</v>
      </c>
      <c r="S214" s="3" t="s">
        <v>14</v>
      </c>
      <c r="T214" s="3" t="s">
        <v>14</v>
      </c>
      <c r="U214" s="3" t="s">
        <v>14</v>
      </c>
      <c r="V214" s="3" t="s">
        <v>14</v>
      </c>
      <c r="W214" s="3" t="s">
        <v>14</v>
      </c>
      <c r="X214" s="3" t="s">
        <v>14</v>
      </c>
    </row>
    <row r="215" spans="1:24" x14ac:dyDescent="0.2">
      <c r="A215" s="3" t="s">
        <v>14</v>
      </c>
      <c r="B215" s="3" t="s">
        <v>14</v>
      </c>
      <c r="C215" s="3" t="s">
        <v>75</v>
      </c>
      <c r="D215" s="3">
        <v>1973</v>
      </c>
      <c r="E215" s="3">
        <v>1</v>
      </c>
      <c r="F215" s="3">
        <v>6</v>
      </c>
      <c r="G215" s="3">
        <v>56.4</v>
      </c>
      <c r="H215" s="3">
        <v>2.1</v>
      </c>
      <c r="M215" s="3">
        <v>3789.92</v>
      </c>
      <c r="N215" s="3">
        <v>80</v>
      </c>
      <c r="O215" s="3" t="s">
        <v>14</v>
      </c>
      <c r="P215" s="3" t="s">
        <v>14</v>
      </c>
      <c r="Q215" s="3" t="s">
        <v>14</v>
      </c>
      <c r="R215" s="3" t="s">
        <v>14</v>
      </c>
      <c r="S215" s="3" t="s">
        <v>14</v>
      </c>
      <c r="T215" s="3" t="s">
        <v>14</v>
      </c>
      <c r="U215" s="3" t="s">
        <v>14</v>
      </c>
      <c r="V215" s="3" t="s">
        <v>14</v>
      </c>
      <c r="W215" s="3" t="s">
        <v>14</v>
      </c>
      <c r="X215" s="3" t="s">
        <v>14</v>
      </c>
    </row>
    <row r="216" spans="1:24" x14ac:dyDescent="0.2">
      <c r="A216" s="3" t="s">
        <v>14</v>
      </c>
      <c r="B216" s="3" t="s">
        <v>14</v>
      </c>
      <c r="C216" s="3" t="s">
        <v>75</v>
      </c>
      <c r="D216" s="3">
        <v>1973</v>
      </c>
      <c r="E216" s="3">
        <v>1</v>
      </c>
      <c r="F216" s="3">
        <v>7</v>
      </c>
      <c r="G216" s="3">
        <v>63.2</v>
      </c>
      <c r="H216" s="3">
        <v>1.9</v>
      </c>
      <c r="M216" s="3">
        <v>4247.1499999999996</v>
      </c>
      <c r="N216" s="3">
        <v>80</v>
      </c>
      <c r="O216" s="3" t="s">
        <v>14</v>
      </c>
      <c r="P216" s="3" t="s">
        <v>14</v>
      </c>
      <c r="Q216" s="3" t="s">
        <v>14</v>
      </c>
      <c r="R216" s="3" t="s">
        <v>14</v>
      </c>
      <c r="S216" s="3" t="s">
        <v>14</v>
      </c>
      <c r="T216" s="3" t="s">
        <v>14</v>
      </c>
      <c r="U216" s="3" t="s">
        <v>14</v>
      </c>
      <c r="V216" s="3" t="s">
        <v>14</v>
      </c>
      <c r="W216" s="3" t="s">
        <v>14</v>
      </c>
      <c r="X216" s="3" t="s">
        <v>14</v>
      </c>
    </row>
    <row r="217" spans="1:24" x14ac:dyDescent="0.2">
      <c r="A217" s="3" t="s">
        <v>14</v>
      </c>
      <c r="B217" s="3" t="s">
        <v>14</v>
      </c>
      <c r="C217" s="3" t="s">
        <v>75</v>
      </c>
      <c r="D217" s="3">
        <v>1973</v>
      </c>
      <c r="E217" s="3">
        <v>1</v>
      </c>
      <c r="F217" s="3">
        <v>8</v>
      </c>
      <c r="G217" s="3">
        <v>59.72</v>
      </c>
      <c r="H217" s="3">
        <v>2</v>
      </c>
      <c r="M217" s="3">
        <v>4013.45</v>
      </c>
      <c r="N217" s="3">
        <v>80</v>
      </c>
      <c r="O217" s="3" t="s">
        <v>14</v>
      </c>
      <c r="P217" s="3" t="s">
        <v>14</v>
      </c>
      <c r="Q217" s="3" t="s">
        <v>14</v>
      </c>
      <c r="R217" s="3" t="s">
        <v>14</v>
      </c>
      <c r="S217" s="3" t="s">
        <v>14</v>
      </c>
      <c r="T217" s="3" t="s">
        <v>14</v>
      </c>
      <c r="U217" s="3" t="s">
        <v>14</v>
      </c>
      <c r="V217" s="3" t="s">
        <v>14</v>
      </c>
      <c r="W217" s="3" t="s">
        <v>14</v>
      </c>
      <c r="X217" s="3" t="s">
        <v>14</v>
      </c>
    </row>
    <row r="218" spans="1:24" x14ac:dyDescent="0.2">
      <c r="A218" s="3" t="s">
        <v>14</v>
      </c>
      <c r="B218" s="3" t="s">
        <v>14</v>
      </c>
      <c r="C218" s="3" t="s">
        <v>75</v>
      </c>
      <c r="D218" s="3">
        <v>1973</v>
      </c>
      <c r="E218" s="3">
        <v>1</v>
      </c>
      <c r="F218" s="3">
        <v>9</v>
      </c>
      <c r="G218" s="3">
        <v>54.73</v>
      </c>
      <c r="H218" s="3">
        <v>2</v>
      </c>
      <c r="M218" s="3">
        <v>3678.15</v>
      </c>
      <c r="N218" s="3">
        <v>80</v>
      </c>
      <c r="O218" s="3" t="s">
        <v>14</v>
      </c>
      <c r="P218" s="3" t="s">
        <v>14</v>
      </c>
      <c r="Q218" s="3" t="s">
        <v>14</v>
      </c>
      <c r="R218" s="3" t="s">
        <v>14</v>
      </c>
      <c r="S218" s="3" t="s">
        <v>14</v>
      </c>
      <c r="T218" s="3" t="s">
        <v>14</v>
      </c>
      <c r="U218" s="3" t="s">
        <v>14</v>
      </c>
      <c r="V218" s="3" t="s">
        <v>14</v>
      </c>
      <c r="W218" s="3" t="s">
        <v>14</v>
      </c>
      <c r="X218" s="3" t="s">
        <v>14</v>
      </c>
    </row>
    <row r="219" spans="1:24" x14ac:dyDescent="0.2">
      <c r="A219" s="3" t="s">
        <v>14</v>
      </c>
      <c r="B219" s="3" t="s">
        <v>14</v>
      </c>
      <c r="C219" s="3" t="s">
        <v>75</v>
      </c>
      <c r="D219" s="3">
        <v>1973</v>
      </c>
      <c r="E219" s="3">
        <v>1</v>
      </c>
      <c r="F219" s="3">
        <v>10</v>
      </c>
      <c r="G219" s="3">
        <v>44.15</v>
      </c>
      <c r="H219" s="3">
        <v>2.2000000000000002</v>
      </c>
      <c r="M219" s="3">
        <v>2966.91</v>
      </c>
      <c r="N219" s="3">
        <v>0</v>
      </c>
      <c r="O219" s="3" t="s">
        <v>14</v>
      </c>
      <c r="P219" s="3" t="s">
        <v>14</v>
      </c>
      <c r="Q219" s="3" t="s">
        <v>14</v>
      </c>
      <c r="R219" s="3" t="s">
        <v>14</v>
      </c>
      <c r="S219" s="3" t="s">
        <v>14</v>
      </c>
      <c r="T219" s="3" t="s">
        <v>14</v>
      </c>
      <c r="U219" s="3" t="s">
        <v>14</v>
      </c>
      <c r="V219" s="3" t="s">
        <v>14</v>
      </c>
      <c r="W219" s="3" t="s">
        <v>14</v>
      </c>
      <c r="X219" s="3" t="s">
        <v>14</v>
      </c>
    </row>
    <row r="220" spans="1:24" x14ac:dyDescent="0.2">
      <c r="A220" s="3" t="s">
        <v>14</v>
      </c>
      <c r="B220" s="3" t="s">
        <v>14</v>
      </c>
      <c r="C220" s="3" t="s">
        <v>75</v>
      </c>
      <c r="D220" s="3">
        <v>1973</v>
      </c>
      <c r="E220" s="3">
        <v>1</v>
      </c>
      <c r="F220" s="3">
        <v>11</v>
      </c>
      <c r="G220" s="3">
        <v>48.08</v>
      </c>
      <c r="H220" s="3">
        <v>3.3</v>
      </c>
      <c r="M220" s="3">
        <v>3231.08</v>
      </c>
      <c r="N220" s="3">
        <v>120</v>
      </c>
      <c r="O220" s="3" t="s">
        <v>14</v>
      </c>
      <c r="P220" s="3" t="s">
        <v>14</v>
      </c>
      <c r="Q220" s="3" t="s">
        <v>14</v>
      </c>
      <c r="R220" s="3" t="s">
        <v>14</v>
      </c>
      <c r="S220" s="3" t="s">
        <v>14</v>
      </c>
      <c r="T220" s="3" t="s">
        <v>14</v>
      </c>
      <c r="U220" s="3" t="s">
        <v>14</v>
      </c>
      <c r="V220" s="3" t="s">
        <v>14</v>
      </c>
      <c r="W220" s="3" t="s">
        <v>14</v>
      </c>
      <c r="X220" s="3" t="s">
        <v>14</v>
      </c>
    </row>
    <row r="221" spans="1:24" x14ac:dyDescent="0.2">
      <c r="A221" s="3" t="s">
        <v>14</v>
      </c>
      <c r="B221" s="3" t="s">
        <v>14</v>
      </c>
      <c r="C221" s="3" t="s">
        <v>75</v>
      </c>
      <c r="D221" s="3">
        <v>1973</v>
      </c>
      <c r="E221" s="3">
        <v>1</v>
      </c>
      <c r="F221" s="3">
        <v>12</v>
      </c>
      <c r="G221" s="3">
        <v>50.65</v>
      </c>
      <c r="H221" s="3">
        <v>2.9</v>
      </c>
      <c r="M221" s="3">
        <v>3403.81</v>
      </c>
      <c r="N221" s="3">
        <v>120</v>
      </c>
      <c r="O221" s="3" t="s">
        <v>14</v>
      </c>
      <c r="P221" s="3" t="s">
        <v>14</v>
      </c>
      <c r="Q221" s="3" t="s">
        <v>14</v>
      </c>
      <c r="R221" s="3" t="s">
        <v>14</v>
      </c>
      <c r="S221" s="3" t="s">
        <v>14</v>
      </c>
      <c r="T221" s="3" t="s">
        <v>14</v>
      </c>
      <c r="U221" s="3" t="s">
        <v>14</v>
      </c>
      <c r="V221" s="3" t="s">
        <v>14</v>
      </c>
      <c r="W221" s="3" t="s">
        <v>14</v>
      </c>
      <c r="X221" s="3" t="s">
        <v>14</v>
      </c>
    </row>
    <row r="222" spans="1:24" x14ac:dyDescent="0.2">
      <c r="A222" s="3" t="s">
        <v>14</v>
      </c>
      <c r="B222" s="3" t="s">
        <v>14</v>
      </c>
      <c r="C222" s="3" t="s">
        <v>75</v>
      </c>
      <c r="D222" s="3">
        <v>1973</v>
      </c>
      <c r="E222" s="3">
        <v>1</v>
      </c>
      <c r="F222" s="3">
        <v>13</v>
      </c>
      <c r="G222" s="3">
        <v>47.02</v>
      </c>
      <c r="H222" s="3">
        <v>2.2999999999999998</v>
      </c>
      <c r="M222" s="3">
        <v>3159.96</v>
      </c>
      <c r="N222" s="3">
        <v>80</v>
      </c>
      <c r="O222" s="3" t="s">
        <v>14</v>
      </c>
      <c r="P222" s="3" t="s">
        <v>14</v>
      </c>
      <c r="Q222" s="3" t="s">
        <v>14</v>
      </c>
      <c r="R222" s="3" t="s">
        <v>14</v>
      </c>
      <c r="S222" s="3" t="s">
        <v>14</v>
      </c>
      <c r="T222" s="3" t="s">
        <v>14</v>
      </c>
      <c r="U222" s="3" t="s">
        <v>14</v>
      </c>
      <c r="V222" s="3" t="s">
        <v>14</v>
      </c>
      <c r="W222" s="3" t="s">
        <v>14</v>
      </c>
      <c r="X222" s="3" t="s">
        <v>14</v>
      </c>
    </row>
    <row r="223" spans="1:24" x14ac:dyDescent="0.2">
      <c r="A223" s="3" t="s">
        <v>14</v>
      </c>
      <c r="B223" s="3" t="s">
        <v>14</v>
      </c>
      <c r="C223" s="3" t="s">
        <v>75</v>
      </c>
      <c r="D223" s="3">
        <v>1973</v>
      </c>
      <c r="E223" s="3">
        <v>2</v>
      </c>
      <c r="F223" s="3">
        <v>1</v>
      </c>
      <c r="G223" s="3">
        <v>49.14</v>
      </c>
      <c r="H223" s="3">
        <v>2</v>
      </c>
      <c r="M223" s="3">
        <v>3302.21</v>
      </c>
      <c r="N223" s="3">
        <v>0</v>
      </c>
      <c r="O223" s="3" t="s">
        <v>14</v>
      </c>
      <c r="P223" s="3" t="s">
        <v>14</v>
      </c>
      <c r="Q223" s="3" t="s">
        <v>14</v>
      </c>
      <c r="R223" s="3" t="s">
        <v>14</v>
      </c>
      <c r="S223" s="3" t="s">
        <v>14</v>
      </c>
      <c r="T223" s="3" t="s">
        <v>14</v>
      </c>
      <c r="U223" s="3" t="s">
        <v>14</v>
      </c>
      <c r="V223" s="3" t="s">
        <v>14</v>
      </c>
      <c r="W223" s="3" t="s">
        <v>14</v>
      </c>
      <c r="X223" s="3" t="s">
        <v>14</v>
      </c>
    </row>
    <row r="224" spans="1:24" x14ac:dyDescent="0.2">
      <c r="A224" s="3" t="s">
        <v>14</v>
      </c>
      <c r="B224" s="3" t="s">
        <v>14</v>
      </c>
      <c r="C224" s="3" t="s">
        <v>75</v>
      </c>
      <c r="D224" s="3">
        <v>1973</v>
      </c>
      <c r="E224" s="3">
        <v>2</v>
      </c>
      <c r="F224" s="3">
        <v>2</v>
      </c>
      <c r="G224" s="3">
        <v>63.96</v>
      </c>
      <c r="H224" s="3">
        <v>1.9</v>
      </c>
      <c r="M224" s="3">
        <v>4297.95</v>
      </c>
      <c r="N224" s="3">
        <v>40</v>
      </c>
      <c r="O224" s="3" t="s">
        <v>14</v>
      </c>
      <c r="P224" s="3" t="s">
        <v>14</v>
      </c>
      <c r="Q224" s="3" t="s">
        <v>14</v>
      </c>
      <c r="R224" s="3" t="s">
        <v>14</v>
      </c>
      <c r="S224" s="3" t="s">
        <v>14</v>
      </c>
      <c r="T224" s="3" t="s">
        <v>14</v>
      </c>
      <c r="U224" s="3" t="s">
        <v>14</v>
      </c>
      <c r="V224" s="3" t="s">
        <v>14</v>
      </c>
      <c r="W224" s="3" t="s">
        <v>14</v>
      </c>
      <c r="X224" s="3" t="s">
        <v>14</v>
      </c>
    </row>
    <row r="225" spans="1:24" x14ac:dyDescent="0.2">
      <c r="A225" s="3" t="s">
        <v>14</v>
      </c>
      <c r="B225" s="3" t="s">
        <v>14</v>
      </c>
      <c r="C225" s="3" t="s">
        <v>75</v>
      </c>
      <c r="D225" s="3">
        <v>1973</v>
      </c>
      <c r="E225" s="3">
        <v>2</v>
      </c>
      <c r="F225" s="3">
        <v>3</v>
      </c>
      <c r="G225" s="3">
        <v>46.87</v>
      </c>
      <c r="H225" s="3">
        <v>2</v>
      </c>
      <c r="M225" s="3">
        <v>3149.8</v>
      </c>
      <c r="N225" s="3">
        <v>80</v>
      </c>
      <c r="O225" s="3" t="s">
        <v>14</v>
      </c>
      <c r="P225" s="3" t="s">
        <v>14</v>
      </c>
      <c r="Q225" s="3" t="s">
        <v>14</v>
      </c>
      <c r="R225" s="3" t="s">
        <v>14</v>
      </c>
      <c r="S225" s="3" t="s">
        <v>14</v>
      </c>
      <c r="T225" s="3" t="s">
        <v>14</v>
      </c>
      <c r="U225" s="3" t="s">
        <v>14</v>
      </c>
      <c r="V225" s="3" t="s">
        <v>14</v>
      </c>
      <c r="W225" s="3" t="s">
        <v>14</v>
      </c>
      <c r="X225" s="3" t="s">
        <v>14</v>
      </c>
    </row>
    <row r="226" spans="1:24" x14ac:dyDescent="0.2">
      <c r="A226" s="3" t="s">
        <v>14</v>
      </c>
      <c r="B226" s="3" t="s">
        <v>14</v>
      </c>
      <c r="C226" s="3" t="s">
        <v>75</v>
      </c>
      <c r="D226" s="3">
        <v>1973</v>
      </c>
      <c r="E226" s="3">
        <v>2</v>
      </c>
      <c r="F226" s="3">
        <v>4</v>
      </c>
      <c r="G226" s="3">
        <v>44.6</v>
      </c>
      <c r="H226" s="3">
        <v>2.5</v>
      </c>
      <c r="M226" s="3">
        <v>2997.39</v>
      </c>
      <c r="N226" s="3">
        <v>120</v>
      </c>
      <c r="O226" s="3" t="s">
        <v>14</v>
      </c>
      <c r="P226" s="3" t="s">
        <v>14</v>
      </c>
      <c r="Q226" s="3" t="s">
        <v>14</v>
      </c>
      <c r="R226" s="3" t="s">
        <v>14</v>
      </c>
      <c r="S226" s="3" t="s">
        <v>14</v>
      </c>
      <c r="T226" s="3" t="s">
        <v>14</v>
      </c>
      <c r="U226" s="3" t="s">
        <v>14</v>
      </c>
      <c r="V226" s="3" t="s">
        <v>14</v>
      </c>
      <c r="W226" s="3" t="s">
        <v>14</v>
      </c>
      <c r="X226" s="3" t="s">
        <v>14</v>
      </c>
    </row>
    <row r="227" spans="1:24" x14ac:dyDescent="0.2">
      <c r="A227" s="3" t="s">
        <v>14</v>
      </c>
      <c r="B227" s="3" t="s">
        <v>14</v>
      </c>
      <c r="C227" s="3" t="s">
        <v>75</v>
      </c>
      <c r="D227" s="3">
        <v>1973</v>
      </c>
      <c r="E227" s="3">
        <v>2</v>
      </c>
      <c r="F227" s="3">
        <v>5</v>
      </c>
      <c r="G227" s="3">
        <v>50.65</v>
      </c>
      <c r="H227" s="3">
        <v>2.1</v>
      </c>
      <c r="M227" s="3">
        <v>3403.81</v>
      </c>
      <c r="N227" s="3">
        <v>80</v>
      </c>
      <c r="O227" s="3" t="s">
        <v>14</v>
      </c>
      <c r="P227" s="3" t="s">
        <v>14</v>
      </c>
      <c r="Q227" s="3" t="s">
        <v>14</v>
      </c>
      <c r="R227" s="3" t="s">
        <v>14</v>
      </c>
      <c r="S227" s="3" t="s">
        <v>14</v>
      </c>
      <c r="T227" s="3" t="s">
        <v>14</v>
      </c>
      <c r="U227" s="3" t="s">
        <v>14</v>
      </c>
      <c r="V227" s="3" t="s">
        <v>14</v>
      </c>
      <c r="W227" s="3" t="s">
        <v>14</v>
      </c>
      <c r="X227" s="3" t="s">
        <v>14</v>
      </c>
    </row>
    <row r="228" spans="1:24" x14ac:dyDescent="0.2">
      <c r="A228" s="3" t="s">
        <v>14</v>
      </c>
      <c r="B228" s="3" t="s">
        <v>14</v>
      </c>
      <c r="C228" s="3" t="s">
        <v>75</v>
      </c>
      <c r="D228" s="3">
        <v>1973</v>
      </c>
      <c r="E228" s="3">
        <v>2</v>
      </c>
      <c r="F228" s="3">
        <v>6</v>
      </c>
      <c r="G228" s="3">
        <v>49.9</v>
      </c>
      <c r="H228" s="3">
        <v>2.5</v>
      </c>
      <c r="M228" s="3">
        <v>3353.01</v>
      </c>
      <c r="N228" s="3">
        <v>80</v>
      </c>
      <c r="O228" s="3" t="s">
        <v>14</v>
      </c>
      <c r="P228" s="3" t="s">
        <v>14</v>
      </c>
      <c r="Q228" s="3" t="s">
        <v>14</v>
      </c>
      <c r="R228" s="3" t="s">
        <v>14</v>
      </c>
      <c r="S228" s="3" t="s">
        <v>14</v>
      </c>
      <c r="T228" s="3" t="s">
        <v>14</v>
      </c>
      <c r="U228" s="3" t="s">
        <v>14</v>
      </c>
      <c r="V228" s="3" t="s">
        <v>14</v>
      </c>
      <c r="W228" s="3" t="s">
        <v>14</v>
      </c>
      <c r="X228" s="3" t="s">
        <v>14</v>
      </c>
    </row>
    <row r="229" spans="1:24" x14ac:dyDescent="0.2">
      <c r="A229" s="3" t="s">
        <v>14</v>
      </c>
      <c r="B229" s="3" t="s">
        <v>14</v>
      </c>
      <c r="C229" s="3" t="s">
        <v>75</v>
      </c>
      <c r="D229" s="3">
        <v>1973</v>
      </c>
      <c r="E229" s="3">
        <v>2</v>
      </c>
      <c r="F229" s="3">
        <v>7</v>
      </c>
      <c r="G229" s="3">
        <v>53.98</v>
      </c>
      <c r="H229" s="3">
        <v>2.2000000000000002</v>
      </c>
      <c r="M229" s="3">
        <v>3627.35</v>
      </c>
      <c r="N229" s="3">
        <v>80</v>
      </c>
      <c r="O229" s="3" t="s">
        <v>14</v>
      </c>
      <c r="P229" s="3" t="s">
        <v>14</v>
      </c>
      <c r="Q229" s="3" t="s">
        <v>14</v>
      </c>
      <c r="R229" s="3" t="s">
        <v>14</v>
      </c>
      <c r="S229" s="3" t="s">
        <v>14</v>
      </c>
      <c r="T229" s="3" t="s">
        <v>14</v>
      </c>
      <c r="U229" s="3" t="s">
        <v>14</v>
      </c>
      <c r="V229" s="3" t="s">
        <v>14</v>
      </c>
      <c r="W229" s="3" t="s">
        <v>14</v>
      </c>
      <c r="X229" s="3" t="s">
        <v>14</v>
      </c>
    </row>
    <row r="230" spans="1:24" x14ac:dyDescent="0.2">
      <c r="A230" s="3" t="s">
        <v>14</v>
      </c>
      <c r="B230" s="3" t="s">
        <v>14</v>
      </c>
      <c r="C230" s="3" t="s">
        <v>75</v>
      </c>
      <c r="D230" s="3">
        <v>1973</v>
      </c>
      <c r="E230" s="3">
        <v>2</v>
      </c>
      <c r="F230" s="3">
        <v>8</v>
      </c>
      <c r="G230" s="3">
        <v>47.93</v>
      </c>
      <c r="H230" s="3">
        <v>2.1</v>
      </c>
      <c r="M230" s="3">
        <v>3220.92</v>
      </c>
      <c r="N230" s="3">
        <v>80</v>
      </c>
      <c r="O230" s="3" t="s">
        <v>14</v>
      </c>
      <c r="P230" s="3" t="s">
        <v>14</v>
      </c>
      <c r="Q230" s="3" t="s">
        <v>14</v>
      </c>
      <c r="R230" s="3" t="s">
        <v>14</v>
      </c>
      <c r="S230" s="3" t="s">
        <v>14</v>
      </c>
      <c r="T230" s="3" t="s">
        <v>14</v>
      </c>
      <c r="U230" s="3" t="s">
        <v>14</v>
      </c>
      <c r="V230" s="3" t="s">
        <v>14</v>
      </c>
      <c r="W230" s="3" t="s">
        <v>14</v>
      </c>
      <c r="X230" s="3" t="s">
        <v>14</v>
      </c>
    </row>
    <row r="231" spans="1:24" x14ac:dyDescent="0.2">
      <c r="A231" s="3" t="s">
        <v>14</v>
      </c>
      <c r="B231" s="3" t="s">
        <v>14</v>
      </c>
      <c r="C231" s="3" t="s">
        <v>75</v>
      </c>
      <c r="D231" s="3">
        <v>1973</v>
      </c>
      <c r="E231" s="3">
        <v>2</v>
      </c>
      <c r="F231" s="3">
        <v>9</v>
      </c>
      <c r="G231" s="3">
        <v>47.63</v>
      </c>
      <c r="H231" s="3">
        <v>2.4</v>
      </c>
      <c r="M231" s="3">
        <v>3200.6</v>
      </c>
      <c r="N231" s="3">
        <v>80</v>
      </c>
      <c r="O231" s="3" t="s">
        <v>14</v>
      </c>
      <c r="P231" s="3" t="s">
        <v>14</v>
      </c>
      <c r="Q231" s="3" t="s">
        <v>14</v>
      </c>
      <c r="R231" s="3" t="s">
        <v>14</v>
      </c>
      <c r="S231" s="3" t="s">
        <v>14</v>
      </c>
      <c r="T231" s="3" t="s">
        <v>14</v>
      </c>
      <c r="U231" s="3" t="s">
        <v>14</v>
      </c>
      <c r="V231" s="3" t="s">
        <v>14</v>
      </c>
      <c r="W231" s="3" t="s">
        <v>14</v>
      </c>
      <c r="X231" s="3" t="s">
        <v>14</v>
      </c>
    </row>
    <row r="232" spans="1:24" x14ac:dyDescent="0.2">
      <c r="A232" s="3" t="s">
        <v>14</v>
      </c>
      <c r="B232" s="3" t="s">
        <v>14</v>
      </c>
      <c r="C232" s="3" t="s">
        <v>75</v>
      </c>
      <c r="D232" s="3">
        <v>1973</v>
      </c>
      <c r="E232" s="3">
        <v>2</v>
      </c>
      <c r="F232" s="3">
        <v>10</v>
      </c>
      <c r="G232" s="3">
        <v>52.32</v>
      </c>
      <c r="H232" s="3">
        <v>2.2000000000000002</v>
      </c>
      <c r="M232" s="3">
        <v>3515.58</v>
      </c>
      <c r="N232" s="3">
        <v>0</v>
      </c>
      <c r="O232" s="3" t="s">
        <v>14</v>
      </c>
      <c r="P232" s="3" t="s">
        <v>14</v>
      </c>
      <c r="Q232" s="3" t="s">
        <v>14</v>
      </c>
      <c r="R232" s="3" t="s">
        <v>14</v>
      </c>
      <c r="S232" s="3" t="s">
        <v>14</v>
      </c>
      <c r="T232" s="3" t="s">
        <v>14</v>
      </c>
      <c r="U232" s="3" t="s">
        <v>14</v>
      </c>
      <c r="V232" s="3" t="s">
        <v>14</v>
      </c>
      <c r="W232" s="3" t="s">
        <v>14</v>
      </c>
      <c r="X232" s="3" t="s">
        <v>14</v>
      </c>
    </row>
    <row r="233" spans="1:24" x14ac:dyDescent="0.2">
      <c r="A233" s="3" t="s">
        <v>14</v>
      </c>
      <c r="B233" s="3" t="s">
        <v>14</v>
      </c>
      <c r="C233" s="3" t="s">
        <v>75</v>
      </c>
      <c r="D233" s="3">
        <v>1973</v>
      </c>
      <c r="E233" s="3">
        <v>2</v>
      </c>
      <c r="F233" s="3">
        <v>11</v>
      </c>
      <c r="G233" s="3">
        <v>54.28</v>
      </c>
      <c r="H233" s="3">
        <v>2.4</v>
      </c>
      <c r="M233" s="3">
        <v>3647.67</v>
      </c>
      <c r="N233" s="3">
        <v>120</v>
      </c>
      <c r="O233" s="3" t="s">
        <v>14</v>
      </c>
      <c r="P233" s="3" t="s">
        <v>14</v>
      </c>
      <c r="Q233" s="3" t="s">
        <v>14</v>
      </c>
      <c r="R233" s="3" t="s">
        <v>14</v>
      </c>
      <c r="S233" s="3" t="s">
        <v>14</v>
      </c>
      <c r="T233" s="3" t="s">
        <v>14</v>
      </c>
      <c r="U233" s="3" t="s">
        <v>14</v>
      </c>
      <c r="V233" s="3" t="s">
        <v>14</v>
      </c>
      <c r="W233" s="3" t="s">
        <v>14</v>
      </c>
      <c r="X233" s="3" t="s">
        <v>14</v>
      </c>
    </row>
    <row r="234" spans="1:24" x14ac:dyDescent="0.2">
      <c r="A234" s="3" t="s">
        <v>14</v>
      </c>
      <c r="B234" s="3" t="s">
        <v>14</v>
      </c>
      <c r="C234" s="3" t="s">
        <v>75</v>
      </c>
      <c r="D234" s="3">
        <v>1973</v>
      </c>
      <c r="E234" s="3">
        <v>2</v>
      </c>
      <c r="F234" s="3">
        <v>12</v>
      </c>
      <c r="G234" s="3">
        <v>48.84</v>
      </c>
      <c r="H234" s="3">
        <v>2.4</v>
      </c>
      <c r="M234" s="3">
        <v>3281.89</v>
      </c>
      <c r="N234" s="3">
        <v>120</v>
      </c>
      <c r="O234" s="3" t="s">
        <v>14</v>
      </c>
      <c r="P234" s="3" t="s">
        <v>14</v>
      </c>
      <c r="Q234" s="3" t="s">
        <v>14</v>
      </c>
      <c r="R234" s="3" t="s">
        <v>14</v>
      </c>
      <c r="S234" s="3" t="s">
        <v>14</v>
      </c>
      <c r="T234" s="3" t="s">
        <v>14</v>
      </c>
      <c r="U234" s="3" t="s">
        <v>14</v>
      </c>
      <c r="V234" s="3" t="s">
        <v>14</v>
      </c>
      <c r="W234" s="3" t="s">
        <v>14</v>
      </c>
      <c r="X234" s="3" t="s">
        <v>14</v>
      </c>
    </row>
    <row r="235" spans="1:24" x14ac:dyDescent="0.2">
      <c r="A235" s="3" t="s">
        <v>14</v>
      </c>
      <c r="B235" s="3" t="s">
        <v>14</v>
      </c>
      <c r="C235" s="3" t="s">
        <v>75</v>
      </c>
      <c r="D235" s="3">
        <v>1973</v>
      </c>
      <c r="E235" s="3">
        <v>2</v>
      </c>
      <c r="F235" s="3">
        <v>13</v>
      </c>
      <c r="G235" s="3">
        <v>58.97</v>
      </c>
      <c r="H235" s="3">
        <v>2.4</v>
      </c>
      <c r="M235" s="3">
        <v>3962.65</v>
      </c>
      <c r="N235" s="3">
        <v>80</v>
      </c>
      <c r="O235" s="3" t="s">
        <v>14</v>
      </c>
      <c r="P235" s="3" t="s">
        <v>14</v>
      </c>
      <c r="Q235" s="3" t="s">
        <v>14</v>
      </c>
      <c r="R235" s="3" t="s">
        <v>14</v>
      </c>
      <c r="S235" s="3" t="s">
        <v>14</v>
      </c>
      <c r="T235" s="3" t="s">
        <v>14</v>
      </c>
      <c r="U235" s="3" t="s">
        <v>14</v>
      </c>
      <c r="V235" s="3" t="s">
        <v>14</v>
      </c>
      <c r="W235" s="3" t="s">
        <v>14</v>
      </c>
      <c r="X235" s="3" t="s">
        <v>14</v>
      </c>
    </row>
    <row r="236" spans="1:24" x14ac:dyDescent="0.2">
      <c r="A236" s="3" t="s">
        <v>14</v>
      </c>
      <c r="B236" s="3" t="s">
        <v>14</v>
      </c>
      <c r="C236" s="3" t="s">
        <v>75</v>
      </c>
      <c r="D236" s="3">
        <v>1973</v>
      </c>
      <c r="E236" s="3">
        <v>3</v>
      </c>
      <c r="F236" s="3">
        <v>1</v>
      </c>
      <c r="G236" s="3">
        <v>56.4</v>
      </c>
      <c r="H236" s="3">
        <v>2</v>
      </c>
      <c r="M236" s="3">
        <v>3789.92</v>
      </c>
      <c r="N236" s="3">
        <v>0</v>
      </c>
      <c r="O236" s="3" t="s">
        <v>14</v>
      </c>
      <c r="P236" s="3" t="s">
        <v>14</v>
      </c>
      <c r="Q236" s="3" t="s">
        <v>14</v>
      </c>
      <c r="R236" s="3" t="s">
        <v>14</v>
      </c>
      <c r="S236" s="3" t="s">
        <v>14</v>
      </c>
      <c r="T236" s="3" t="s">
        <v>14</v>
      </c>
      <c r="U236" s="3" t="s">
        <v>14</v>
      </c>
      <c r="V236" s="3" t="s">
        <v>14</v>
      </c>
      <c r="W236" s="3" t="s">
        <v>14</v>
      </c>
      <c r="X236" s="3" t="s">
        <v>14</v>
      </c>
    </row>
    <row r="237" spans="1:24" x14ac:dyDescent="0.2">
      <c r="A237" s="3" t="s">
        <v>14</v>
      </c>
      <c r="B237" s="3" t="s">
        <v>14</v>
      </c>
      <c r="C237" s="3" t="s">
        <v>75</v>
      </c>
      <c r="D237" s="3">
        <v>1973</v>
      </c>
      <c r="E237" s="3">
        <v>3</v>
      </c>
      <c r="F237" s="3">
        <v>2</v>
      </c>
      <c r="G237" s="3">
        <v>50.65</v>
      </c>
      <c r="H237" s="3">
        <v>2.9</v>
      </c>
      <c r="M237" s="3">
        <v>3403.81</v>
      </c>
      <c r="N237" s="3">
        <v>40</v>
      </c>
      <c r="O237" s="3" t="s">
        <v>14</v>
      </c>
      <c r="P237" s="3" t="s">
        <v>14</v>
      </c>
      <c r="Q237" s="3" t="s">
        <v>14</v>
      </c>
      <c r="R237" s="3" t="s">
        <v>14</v>
      </c>
      <c r="S237" s="3" t="s">
        <v>14</v>
      </c>
      <c r="T237" s="3" t="s">
        <v>14</v>
      </c>
      <c r="U237" s="3" t="s">
        <v>14</v>
      </c>
      <c r="V237" s="3" t="s">
        <v>14</v>
      </c>
      <c r="W237" s="3" t="s">
        <v>14</v>
      </c>
      <c r="X237" s="3" t="s">
        <v>14</v>
      </c>
    </row>
    <row r="238" spans="1:24" x14ac:dyDescent="0.2">
      <c r="A238" s="3" t="s">
        <v>14</v>
      </c>
      <c r="B238" s="3" t="s">
        <v>14</v>
      </c>
      <c r="C238" s="3" t="s">
        <v>75</v>
      </c>
      <c r="D238" s="3">
        <v>1973</v>
      </c>
      <c r="E238" s="3">
        <v>3</v>
      </c>
      <c r="F238" s="3">
        <v>3</v>
      </c>
      <c r="G238" s="3">
        <v>53.52</v>
      </c>
      <c r="H238" s="3">
        <v>2</v>
      </c>
      <c r="M238" s="3">
        <v>3596.87</v>
      </c>
      <c r="N238" s="3">
        <v>80</v>
      </c>
      <c r="O238" s="3" t="s">
        <v>14</v>
      </c>
      <c r="P238" s="3" t="s">
        <v>14</v>
      </c>
      <c r="Q238" s="3" t="s">
        <v>14</v>
      </c>
      <c r="R238" s="3" t="s">
        <v>14</v>
      </c>
      <c r="S238" s="3" t="s">
        <v>14</v>
      </c>
      <c r="T238" s="3" t="s">
        <v>14</v>
      </c>
      <c r="U238" s="3" t="s">
        <v>14</v>
      </c>
      <c r="V238" s="3" t="s">
        <v>14</v>
      </c>
      <c r="W238" s="3" t="s">
        <v>14</v>
      </c>
      <c r="X238" s="3" t="s">
        <v>14</v>
      </c>
    </row>
    <row r="239" spans="1:24" x14ac:dyDescent="0.2">
      <c r="A239" s="3" t="s">
        <v>14</v>
      </c>
      <c r="B239" s="3" t="s">
        <v>14</v>
      </c>
      <c r="C239" s="3" t="s">
        <v>75</v>
      </c>
      <c r="D239" s="3">
        <v>1973</v>
      </c>
      <c r="E239" s="3">
        <v>3</v>
      </c>
      <c r="F239" s="3">
        <v>4</v>
      </c>
      <c r="G239" s="3">
        <v>55.94</v>
      </c>
      <c r="H239" s="3">
        <v>2.7</v>
      </c>
      <c r="M239" s="3">
        <v>3759.44</v>
      </c>
      <c r="N239" s="3">
        <v>120</v>
      </c>
      <c r="O239" s="3" t="s">
        <v>14</v>
      </c>
      <c r="P239" s="3" t="s">
        <v>14</v>
      </c>
      <c r="Q239" s="3" t="s">
        <v>14</v>
      </c>
      <c r="R239" s="3" t="s">
        <v>14</v>
      </c>
      <c r="S239" s="3" t="s">
        <v>14</v>
      </c>
      <c r="T239" s="3" t="s">
        <v>14</v>
      </c>
      <c r="U239" s="3" t="s">
        <v>14</v>
      </c>
      <c r="V239" s="3" t="s">
        <v>14</v>
      </c>
      <c r="W239" s="3" t="s">
        <v>14</v>
      </c>
      <c r="X239" s="3" t="s">
        <v>14</v>
      </c>
    </row>
    <row r="240" spans="1:24" x14ac:dyDescent="0.2">
      <c r="A240" s="3" t="s">
        <v>14</v>
      </c>
      <c r="B240" s="3" t="s">
        <v>14</v>
      </c>
      <c r="C240" s="3" t="s">
        <v>75</v>
      </c>
      <c r="D240" s="3">
        <v>1973</v>
      </c>
      <c r="E240" s="3">
        <v>3</v>
      </c>
      <c r="F240" s="3">
        <v>5</v>
      </c>
      <c r="G240" s="3">
        <v>52.62</v>
      </c>
      <c r="H240" s="3">
        <v>2.7</v>
      </c>
      <c r="M240" s="3">
        <v>3535.9</v>
      </c>
      <c r="N240" s="3">
        <v>80</v>
      </c>
      <c r="O240" s="3" t="s">
        <v>14</v>
      </c>
      <c r="P240" s="3" t="s">
        <v>14</v>
      </c>
      <c r="Q240" s="3" t="s">
        <v>14</v>
      </c>
      <c r="R240" s="3" t="s">
        <v>14</v>
      </c>
      <c r="S240" s="3" t="s">
        <v>14</v>
      </c>
      <c r="T240" s="3" t="s">
        <v>14</v>
      </c>
      <c r="U240" s="3" t="s">
        <v>14</v>
      </c>
      <c r="V240" s="3" t="s">
        <v>14</v>
      </c>
      <c r="W240" s="3" t="s">
        <v>14</v>
      </c>
      <c r="X240" s="3" t="s">
        <v>14</v>
      </c>
    </row>
    <row r="241" spans="1:24" x14ac:dyDescent="0.2">
      <c r="A241" s="3" t="s">
        <v>14</v>
      </c>
      <c r="B241" s="3" t="s">
        <v>14</v>
      </c>
      <c r="C241" s="3" t="s">
        <v>75</v>
      </c>
      <c r="D241" s="3">
        <v>1973</v>
      </c>
      <c r="E241" s="3">
        <v>3</v>
      </c>
      <c r="F241" s="3">
        <v>6</v>
      </c>
      <c r="G241" s="3">
        <v>50.5</v>
      </c>
      <c r="H241" s="3">
        <v>2.8</v>
      </c>
      <c r="M241" s="3">
        <v>3393.65</v>
      </c>
      <c r="N241" s="3">
        <v>80</v>
      </c>
      <c r="O241" s="3" t="s">
        <v>14</v>
      </c>
      <c r="P241" s="3" t="s">
        <v>14</v>
      </c>
      <c r="Q241" s="3" t="s">
        <v>14</v>
      </c>
      <c r="R241" s="3" t="s">
        <v>14</v>
      </c>
      <c r="S241" s="3" t="s">
        <v>14</v>
      </c>
      <c r="T241" s="3" t="s">
        <v>14</v>
      </c>
      <c r="U241" s="3" t="s">
        <v>14</v>
      </c>
      <c r="V241" s="3" t="s">
        <v>14</v>
      </c>
      <c r="W241" s="3" t="s">
        <v>14</v>
      </c>
      <c r="X241" s="3" t="s">
        <v>14</v>
      </c>
    </row>
    <row r="242" spans="1:24" x14ac:dyDescent="0.2">
      <c r="A242" s="3" t="s">
        <v>14</v>
      </c>
      <c r="B242" s="3" t="s">
        <v>14</v>
      </c>
      <c r="C242" s="3" t="s">
        <v>75</v>
      </c>
      <c r="D242" s="3">
        <v>1973</v>
      </c>
      <c r="E242" s="3">
        <v>3</v>
      </c>
      <c r="F242" s="3">
        <v>7</v>
      </c>
      <c r="G242" s="3">
        <v>53.68</v>
      </c>
      <c r="H242" s="3">
        <v>3</v>
      </c>
      <c r="M242" s="3">
        <v>3607.03</v>
      </c>
      <c r="N242" s="3">
        <v>80</v>
      </c>
      <c r="O242" s="3" t="s">
        <v>14</v>
      </c>
      <c r="P242" s="3" t="s">
        <v>14</v>
      </c>
      <c r="Q242" s="3" t="s">
        <v>14</v>
      </c>
      <c r="R242" s="3" t="s">
        <v>14</v>
      </c>
      <c r="S242" s="3" t="s">
        <v>14</v>
      </c>
      <c r="T242" s="3" t="s">
        <v>14</v>
      </c>
      <c r="U242" s="3" t="s">
        <v>14</v>
      </c>
      <c r="V242" s="3" t="s">
        <v>14</v>
      </c>
      <c r="W242" s="3" t="s">
        <v>14</v>
      </c>
      <c r="X242" s="3" t="s">
        <v>14</v>
      </c>
    </row>
    <row r="243" spans="1:24" x14ac:dyDescent="0.2">
      <c r="A243" s="3" t="s">
        <v>14</v>
      </c>
      <c r="B243" s="3" t="s">
        <v>14</v>
      </c>
      <c r="C243" s="3" t="s">
        <v>75</v>
      </c>
      <c r="D243" s="3">
        <v>1973</v>
      </c>
      <c r="E243" s="3">
        <v>3</v>
      </c>
      <c r="F243" s="3">
        <v>8</v>
      </c>
      <c r="G243" s="3">
        <v>50.05</v>
      </c>
      <c r="H243" s="3">
        <v>2.8</v>
      </c>
      <c r="M243" s="3">
        <v>3363.17</v>
      </c>
      <c r="N243" s="3">
        <v>80</v>
      </c>
      <c r="O243" s="3" t="s">
        <v>14</v>
      </c>
      <c r="P243" s="3" t="s">
        <v>14</v>
      </c>
      <c r="Q243" s="3" t="s">
        <v>14</v>
      </c>
      <c r="R243" s="3" t="s">
        <v>14</v>
      </c>
      <c r="S243" s="3" t="s">
        <v>14</v>
      </c>
      <c r="T243" s="3" t="s">
        <v>14</v>
      </c>
      <c r="U243" s="3" t="s">
        <v>14</v>
      </c>
      <c r="V243" s="3" t="s">
        <v>14</v>
      </c>
      <c r="W243" s="3" t="s">
        <v>14</v>
      </c>
      <c r="X243" s="3" t="s">
        <v>14</v>
      </c>
    </row>
    <row r="244" spans="1:24" x14ac:dyDescent="0.2">
      <c r="A244" s="3" t="s">
        <v>14</v>
      </c>
      <c r="B244" s="3" t="s">
        <v>14</v>
      </c>
      <c r="C244" s="3" t="s">
        <v>75</v>
      </c>
      <c r="D244" s="3">
        <v>1973</v>
      </c>
      <c r="E244" s="3">
        <v>3</v>
      </c>
      <c r="F244" s="3">
        <v>9</v>
      </c>
      <c r="G244" s="3">
        <v>51.41</v>
      </c>
      <c r="H244" s="3">
        <v>2.8</v>
      </c>
      <c r="M244" s="3">
        <v>3454.62</v>
      </c>
      <c r="N244" s="3">
        <v>80</v>
      </c>
      <c r="O244" s="3" t="s">
        <v>14</v>
      </c>
      <c r="P244" s="3" t="s">
        <v>14</v>
      </c>
      <c r="Q244" s="3" t="s">
        <v>14</v>
      </c>
      <c r="R244" s="3" t="s">
        <v>14</v>
      </c>
      <c r="S244" s="3" t="s">
        <v>14</v>
      </c>
      <c r="T244" s="3" t="s">
        <v>14</v>
      </c>
      <c r="U244" s="3" t="s">
        <v>14</v>
      </c>
      <c r="V244" s="3" t="s">
        <v>14</v>
      </c>
      <c r="W244" s="3" t="s">
        <v>14</v>
      </c>
      <c r="X244" s="3" t="s">
        <v>14</v>
      </c>
    </row>
    <row r="245" spans="1:24" x14ac:dyDescent="0.2">
      <c r="A245" s="3" t="s">
        <v>14</v>
      </c>
      <c r="B245" s="3" t="s">
        <v>14</v>
      </c>
      <c r="C245" s="3" t="s">
        <v>75</v>
      </c>
      <c r="D245" s="3">
        <v>1973</v>
      </c>
      <c r="E245" s="3">
        <v>3</v>
      </c>
      <c r="F245" s="3">
        <v>10</v>
      </c>
      <c r="G245" s="3">
        <v>48.54</v>
      </c>
      <c r="H245" s="3">
        <v>2.2999999999999998</v>
      </c>
      <c r="M245" s="3">
        <v>3261.57</v>
      </c>
      <c r="N245" s="3">
        <v>0</v>
      </c>
      <c r="O245" s="3" t="s">
        <v>14</v>
      </c>
      <c r="P245" s="3" t="s">
        <v>14</v>
      </c>
      <c r="Q245" s="3" t="s">
        <v>14</v>
      </c>
      <c r="R245" s="3" t="s">
        <v>14</v>
      </c>
      <c r="S245" s="3" t="s">
        <v>14</v>
      </c>
      <c r="T245" s="3" t="s">
        <v>14</v>
      </c>
      <c r="U245" s="3" t="s">
        <v>14</v>
      </c>
      <c r="V245" s="3" t="s">
        <v>14</v>
      </c>
      <c r="W245" s="3" t="s">
        <v>14</v>
      </c>
      <c r="X245" s="3" t="s">
        <v>14</v>
      </c>
    </row>
    <row r="246" spans="1:24" x14ac:dyDescent="0.2">
      <c r="A246" s="3" t="s">
        <v>14</v>
      </c>
      <c r="B246" s="3" t="s">
        <v>14</v>
      </c>
      <c r="C246" s="3" t="s">
        <v>75</v>
      </c>
      <c r="D246" s="3">
        <v>1973</v>
      </c>
      <c r="E246" s="3">
        <v>3</v>
      </c>
      <c r="F246" s="3">
        <v>11</v>
      </c>
      <c r="G246" s="3">
        <v>47.63</v>
      </c>
      <c r="H246" s="3">
        <v>2.9</v>
      </c>
      <c r="M246" s="3">
        <v>3200.6</v>
      </c>
      <c r="N246" s="3">
        <v>120</v>
      </c>
      <c r="O246" s="3" t="s">
        <v>14</v>
      </c>
      <c r="P246" s="3" t="s">
        <v>14</v>
      </c>
      <c r="Q246" s="3" t="s">
        <v>14</v>
      </c>
      <c r="R246" s="3" t="s">
        <v>14</v>
      </c>
      <c r="S246" s="3" t="s">
        <v>14</v>
      </c>
      <c r="T246" s="3" t="s">
        <v>14</v>
      </c>
      <c r="U246" s="3" t="s">
        <v>14</v>
      </c>
      <c r="V246" s="3" t="s">
        <v>14</v>
      </c>
      <c r="W246" s="3" t="s">
        <v>14</v>
      </c>
      <c r="X246" s="3" t="s">
        <v>14</v>
      </c>
    </row>
    <row r="247" spans="1:24" x14ac:dyDescent="0.2">
      <c r="A247" s="3" t="s">
        <v>14</v>
      </c>
      <c r="B247" s="3" t="s">
        <v>14</v>
      </c>
      <c r="C247" s="3" t="s">
        <v>75</v>
      </c>
      <c r="D247" s="3">
        <v>1973</v>
      </c>
      <c r="E247" s="3">
        <v>3</v>
      </c>
      <c r="F247" s="3">
        <v>12</v>
      </c>
      <c r="G247" s="3">
        <v>50.65</v>
      </c>
      <c r="H247" s="3">
        <v>2.9</v>
      </c>
      <c r="M247" s="3">
        <v>3403.81</v>
      </c>
      <c r="N247" s="3">
        <v>120</v>
      </c>
      <c r="O247" s="3" t="s">
        <v>14</v>
      </c>
      <c r="P247" s="3" t="s">
        <v>14</v>
      </c>
      <c r="Q247" s="3" t="s">
        <v>14</v>
      </c>
      <c r="R247" s="3" t="s">
        <v>14</v>
      </c>
      <c r="S247" s="3" t="s">
        <v>14</v>
      </c>
      <c r="T247" s="3" t="s">
        <v>14</v>
      </c>
      <c r="U247" s="3" t="s">
        <v>14</v>
      </c>
      <c r="V247" s="3" t="s">
        <v>14</v>
      </c>
      <c r="W247" s="3" t="s">
        <v>14</v>
      </c>
      <c r="X247" s="3" t="s">
        <v>14</v>
      </c>
    </row>
    <row r="248" spans="1:24" x14ac:dyDescent="0.2">
      <c r="A248" s="3" t="s">
        <v>14</v>
      </c>
      <c r="B248" s="3" t="s">
        <v>14</v>
      </c>
      <c r="C248" s="3" t="s">
        <v>75</v>
      </c>
      <c r="D248" s="3">
        <v>1973</v>
      </c>
      <c r="E248" s="3">
        <v>3</v>
      </c>
      <c r="F248" s="3">
        <v>13</v>
      </c>
      <c r="G248" s="3">
        <v>55.94</v>
      </c>
      <c r="H248" s="3">
        <v>2.2999999999999998</v>
      </c>
      <c r="M248" s="3">
        <v>3759.44</v>
      </c>
      <c r="N248" s="3">
        <v>80</v>
      </c>
      <c r="O248" s="3" t="s">
        <v>14</v>
      </c>
      <c r="P248" s="3" t="s">
        <v>14</v>
      </c>
      <c r="Q248" s="3" t="s">
        <v>14</v>
      </c>
      <c r="R248" s="3" t="s">
        <v>14</v>
      </c>
      <c r="S248" s="3" t="s">
        <v>14</v>
      </c>
      <c r="T248" s="3" t="s">
        <v>14</v>
      </c>
      <c r="U248" s="3" t="s">
        <v>14</v>
      </c>
      <c r="V248" s="3" t="s">
        <v>14</v>
      </c>
      <c r="W248" s="3" t="s">
        <v>14</v>
      </c>
      <c r="X248" s="3" t="s">
        <v>14</v>
      </c>
    </row>
    <row r="249" spans="1:24" x14ac:dyDescent="0.2">
      <c r="A249" s="3" t="s">
        <v>14</v>
      </c>
      <c r="B249" s="3" t="s">
        <v>14</v>
      </c>
      <c r="C249" s="3" t="s">
        <v>75</v>
      </c>
      <c r="D249" s="3">
        <v>1973</v>
      </c>
      <c r="E249" s="3">
        <v>4</v>
      </c>
      <c r="F249" s="3">
        <v>1</v>
      </c>
      <c r="G249" s="3">
        <v>50.65</v>
      </c>
      <c r="H249" s="3">
        <v>1.7</v>
      </c>
      <c r="M249" s="3">
        <v>3403.81</v>
      </c>
      <c r="N249" s="3">
        <v>0</v>
      </c>
      <c r="O249" s="3" t="s">
        <v>14</v>
      </c>
      <c r="P249" s="3" t="s">
        <v>14</v>
      </c>
      <c r="Q249" s="3" t="s">
        <v>14</v>
      </c>
      <c r="R249" s="3" t="s">
        <v>14</v>
      </c>
      <c r="S249" s="3" t="s">
        <v>14</v>
      </c>
      <c r="T249" s="3" t="s">
        <v>14</v>
      </c>
      <c r="U249" s="3" t="s">
        <v>14</v>
      </c>
      <c r="V249" s="3" t="s">
        <v>14</v>
      </c>
      <c r="W249" s="3" t="s">
        <v>14</v>
      </c>
      <c r="X249" s="3" t="s">
        <v>14</v>
      </c>
    </row>
    <row r="250" spans="1:24" x14ac:dyDescent="0.2">
      <c r="A250" s="3" t="s">
        <v>14</v>
      </c>
      <c r="B250" s="3" t="s">
        <v>14</v>
      </c>
      <c r="C250" s="3" t="s">
        <v>75</v>
      </c>
      <c r="D250" s="3">
        <v>1973</v>
      </c>
      <c r="E250" s="3">
        <v>4</v>
      </c>
      <c r="F250" s="3">
        <v>2</v>
      </c>
      <c r="G250" s="3">
        <v>60.63</v>
      </c>
      <c r="H250" s="3">
        <v>2.2999999999999998</v>
      </c>
      <c r="M250" s="3">
        <v>4074.42</v>
      </c>
      <c r="N250" s="3">
        <v>40</v>
      </c>
      <c r="O250" s="3" t="s">
        <v>14</v>
      </c>
      <c r="P250" s="3" t="s">
        <v>14</v>
      </c>
      <c r="Q250" s="3" t="s">
        <v>14</v>
      </c>
      <c r="R250" s="3" t="s">
        <v>14</v>
      </c>
      <c r="S250" s="3" t="s">
        <v>14</v>
      </c>
      <c r="T250" s="3" t="s">
        <v>14</v>
      </c>
      <c r="U250" s="3" t="s">
        <v>14</v>
      </c>
      <c r="V250" s="3" t="s">
        <v>14</v>
      </c>
      <c r="W250" s="3" t="s">
        <v>14</v>
      </c>
      <c r="X250" s="3" t="s">
        <v>14</v>
      </c>
    </row>
    <row r="251" spans="1:24" x14ac:dyDescent="0.2">
      <c r="A251" s="3" t="s">
        <v>14</v>
      </c>
      <c r="B251" s="3" t="s">
        <v>14</v>
      </c>
      <c r="C251" s="3" t="s">
        <v>75</v>
      </c>
      <c r="D251" s="3">
        <v>1973</v>
      </c>
      <c r="E251" s="3">
        <v>4</v>
      </c>
      <c r="F251" s="3">
        <v>3</v>
      </c>
      <c r="G251" s="3">
        <v>51.56</v>
      </c>
      <c r="H251" s="3">
        <v>2.2999999999999998</v>
      </c>
      <c r="M251" s="3">
        <v>3464.78</v>
      </c>
      <c r="N251" s="3">
        <v>80</v>
      </c>
      <c r="O251" s="3" t="s">
        <v>14</v>
      </c>
      <c r="P251" s="3" t="s">
        <v>14</v>
      </c>
      <c r="Q251" s="3" t="s">
        <v>14</v>
      </c>
      <c r="R251" s="3" t="s">
        <v>14</v>
      </c>
      <c r="S251" s="3" t="s">
        <v>14</v>
      </c>
      <c r="T251" s="3" t="s">
        <v>14</v>
      </c>
      <c r="U251" s="3" t="s">
        <v>14</v>
      </c>
      <c r="V251" s="3" t="s">
        <v>14</v>
      </c>
      <c r="W251" s="3" t="s">
        <v>14</v>
      </c>
      <c r="X251" s="3" t="s">
        <v>14</v>
      </c>
    </row>
    <row r="252" spans="1:24" x14ac:dyDescent="0.2">
      <c r="A252" s="3" t="s">
        <v>14</v>
      </c>
      <c r="B252" s="3" t="s">
        <v>14</v>
      </c>
      <c r="C252" s="3" t="s">
        <v>75</v>
      </c>
      <c r="D252" s="3">
        <v>1973</v>
      </c>
      <c r="E252" s="3">
        <v>4</v>
      </c>
      <c r="F252" s="3">
        <v>4</v>
      </c>
      <c r="G252" s="3">
        <v>49.9</v>
      </c>
      <c r="H252" s="3">
        <v>2.6</v>
      </c>
      <c r="M252" s="3">
        <v>3353.01</v>
      </c>
      <c r="N252" s="3">
        <v>120</v>
      </c>
      <c r="O252" s="3" t="s">
        <v>14</v>
      </c>
      <c r="P252" s="3" t="s">
        <v>14</v>
      </c>
      <c r="Q252" s="3" t="s">
        <v>14</v>
      </c>
      <c r="R252" s="3" t="s">
        <v>14</v>
      </c>
      <c r="S252" s="3" t="s">
        <v>14</v>
      </c>
      <c r="T252" s="3" t="s">
        <v>14</v>
      </c>
      <c r="U252" s="3" t="s">
        <v>14</v>
      </c>
      <c r="V252" s="3" t="s">
        <v>14</v>
      </c>
      <c r="W252" s="3" t="s">
        <v>14</v>
      </c>
      <c r="X252" s="3" t="s">
        <v>14</v>
      </c>
    </row>
    <row r="253" spans="1:24" x14ac:dyDescent="0.2">
      <c r="A253" s="3" t="s">
        <v>14</v>
      </c>
      <c r="B253" s="3" t="s">
        <v>14</v>
      </c>
      <c r="C253" s="3" t="s">
        <v>75</v>
      </c>
      <c r="D253" s="3">
        <v>1973</v>
      </c>
      <c r="E253" s="3">
        <v>4</v>
      </c>
      <c r="F253" s="3">
        <v>5</v>
      </c>
      <c r="G253" s="3">
        <v>47.48</v>
      </c>
      <c r="H253" s="3">
        <v>2</v>
      </c>
      <c r="M253" s="3">
        <v>3190.44</v>
      </c>
      <c r="N253" s="3">
        <v>80</v>
      </c>
      <c r="O253" s="3" t="s">
        <v>14</v>
      </c>
      <c r="P253" s="3" t="s">
        <v>14</v>
      </c>
      <c r="Q253" s="3" t="s">
        <v>14</v>
      </c>
      <c r="R253" s="3" t="s">
        <v>14</v>
      </c>
      <c r="S253" s="3" t="s">
        <v>14</v>
      </c>
      <c r="T253" s="3" t="s">
        <v>14</v>
      </c>
      <c r="U253" s="3" t="s">
        <v>14</v>
      </c>
      <c r="V253" s="3" t="s">
        <v>14</v>
      </c>
      <c r="W253" s="3" t="s">
        <v>14</v>
      </c>
      <c r="X253" s="3" t="s">
        <v>14</v>
      </c>
    </row>
    <row r="254" spans="1:24" x14ac:dyDescent="0.2">
      <c r="A254" s="3" t="s">
        <v>14</v>
      </c>
      <c r="B254" s="3" t="s">
        <v>14</v>
      </c>
      <c r="C254" s="3" t="s">
        <v>75</v>
      </c>
      <c r="D254" s="3">
        <v>1973</v>
      </c>
      <c r="E254" s="3">
        <v>4</v>
      </c>
      <c r="F254" s="3">
        <v>6</v>
      </c>
      <c r="G254" s="3">
        <v>56.1</v>
      </c>
      <c r="H254" s="3">
        <v>2.2000000000000002</v>
      </c>
      <c r="M254" s="3">
        <v>3769.6</v>
      </c>
      <c r="N254" s="3">
        <v>80</v>
      </c>
      <c r="O254" s="3" t="s">
        <v>14</v>
      </c>
      <c r="P254" s="3" t="s">
        <v>14</v>
      </c>
      <c r="Q254" s="3" t="s">
        <v>14</v>
      </c>
      <c r="R254" s="3" t="s">
        <v>14</v>
      </c>
      <c r="S254" s="3" t="s">
        <v>14</v>
      </c>
      <c r="T254" s="3" t="s">
        <v>14</v>
      </c>
      <c r="U254" s="3" t="s">
        <v>14</v>
      </c>
      <c r="V254" s="3" t="s">
        <v>14</v>
      </c>
      <c r="W254" s="3" t="s">
        <v>14</v>
      </c>
      <c r="X254" s="3" t="s">
        <v>14</v>
      </c>
    </row>
    <row r="255" spans="1:24" x14ac:dyDescent="0.2">
      <c r="A255" s="3" t="s">
        <v>14</v>
      </c>
      <c r="B255" s="3" t="s">
        <v>14</v>
      </c>
      <c r="C255" s="3" t="s">
        <v>75</v>
      </c>
      <c r="D255" s="3">
        <v>1973</v>
      </c>
      <c r="E255" s="3">
        <v>4</v>
      </c>
      <c r="F255" s="3">
        <v>7</v>
      </c>
      <c r="G255" s="3">
        <v>49.29</v>
      </c>
      <c r="H255" s="3">
        <v>2.2000000000000002</v>
      </c>
      <c r="M255" s="3">
        <v>3312.37</v>
      </c>
      <c r="N255" s="3">
        <v>80</v>
      </c>
      <c r="O255" s="3" t="s">
        <v>14</v>
      </c>
      <c r="P255" s="3" t="s">
        <v>14</v>
      </c>
      <c r="Q255" s="3" t="s">
        <v>14</v>
      </c>
      <c r="R255" s="3" t="s">
        <v>14</v>
      </c>
      <c r="S255" s="3" t="s">
        <v>14</v>
      </c>
      <c r="T255" s="3" t="s">
        <v>14</v>
      </c>
      <c r="U255" s="3" t="s">
        <v>14</v>
      </c>
      <c r="V255" s="3" t="s">
        <v>14</v>
      </c>
      <c r="W255" s="3" t="s">
        <v>14</v>
      </c>
      <c r="X255" s="3" t="s">
        <v>14</v>
      </c>
    </row>
    <row r="256" spans="1:24" x14ac:dyDescent="0.2">
      <c r="A256" s="3" t="s">
        <v>14</v>
      </c>
      <c r="B256" s="3" t="s">
        <v>14</v>
      </c>
      <c r="C256" s="3" t="s">
        <v>75</v>
      </c>
      <c r="D256" s="3">
        <v>1973</v>
      </c>
      <c r="E256" s="3">
        <v>4</v>
      </c>
      <c r="F256" s="3">
        <v>8</v>
      </c>
      <c r="G256" s="3">
        <v>48.38</v>
      </c>
      <c r="H256" s="3">
        <v>1.8</v>
      </c>
      <c r="M256" s="3">
        <v>3251.4</v>
      </c>
      <c r="N256" s="3">
        <v>80</v>
      </c>
      <c r="O256" s="3" t="s">
        <v>14</v>
      </c>
      <c r="P256" s="3" t="s">
        <v>14</v>
      </c>
      <c r="Q256" s="3" t="s">
        <v>14</v>
      </c>
      <c r="R256" s="3" t="s">
        <v>14</v>
      </c>
      <c r="S256" s="3" t="s">
        <v>14</v>
      </c>
      <c r="T256" s="3" t="s">
        <v>14</v>
      </c>
      <c r="U256" s="3" t="s">
        <v>14</v>
      </c>
      <c r="V256" s="3" t="s">
        <v>14</v>
      </c>
      <c r="W256" s="3" t="s">
        <v>14</v>
      </c>
      <c r="X256" s="3" t="s">
        <v>14</v>
      </c>
    </row>
    <row r="257" spans="1:24" x14ac:dyDescent="0.2">
      <c r="A257" s="3" t="s">
        <v>14</v>
      </c>
      <c r="B257" s="3" t="s">
        <v>14</v>
      </c>
      <c r="C257" s="3" t="s">
        <v>75</v>
      </c>
      <c r="D257" s="3">
        <v>1973</v>
      </c>
      <c r="E257" s="3">
        <v>4</v>
      </c>
      <c r="F257" s="3">
        <v>9</v>
      </c>
      <c r="G257" s="3">
        <v>49.44</v>
      </c>
      <c r="H257" s="3">
        <v>2.1</v>
      </c>
      <c r="M257" s="3">
        <v>3322.53</v>
      </c>
      <c r="N257" s="3">
        <v>80</v>
      </c>
      <c r="O257" s="3" t="s">
        <v>14</v>
      </c>
      <c r="P257" s="3" t="s">
        <v>14</v>
      </c>
      <c r="Q257" s="3" t="s">
        <v>14</v>
      </c>
      <c r="R257" s="3" t="s">
        <v>14</v>
      </c>
      <c r="S257" s="3" t="s">
        <v>14</v>
      </c>
      <c r="T257" s="3" t="s">
        <v>14</v>
      </c>
      <c r="U257" s="3" t="s">
        <v>14</v>
      </c>
      <c r="V257" s="3" t="s">
        <v>14</v>
      </c>
      <c r="W257" s="3" t="s">
        <v>14</v>
      </c>
      <c r="X257" s="3" t="s">
        <v>14</v>
      </c>
    </row>
    <row r="258" spans="1:24" x14ac:dyDescent="0.2">
      <c r="A258" s="3" t="s">
        <v>14</v>
      </c>
      <c r="B258" s="3" t="s">
        <v>14</v>
      </c>
      <c r="C258" s="3" t="s">
        <v>75</v>
      </c>
      <c r="D258" s="3">
        <v>1973</v>
      </c>
      <c r="E258" s="3">
        <v>4</v>
      </c>
      <c r="F258" s="3">
        <v>10</v>
      </c>
      <c r="G258" s="3">
        <v>38.1</v>
      </c>
      <c r="H258" s="3">
        <v>2.2000000000000002</v>
      </c>
      <c r="M258" s="3">
        <v>2560.48</v>
      </c>
      <c r="N258" s="3">
        <v>0</v>
      </c>
      <c r="O258" s="3" t="s">
        <v>14</v>
      </c>
      <c r="P258" s="3" t="s">
        <v>14</v>
      </c>
      <c r="Q258" s="3" t="s">
        <v>14</v>
      </c>
      <c r="R258" s="3" t="s">
        <v>14</v>
      </c>
      <c r="S258" s="3" t="s">
        <v>14</v>
      </c>
      <c r="T258" s="3" t="s">
        <v>14</v>
      </c>
      <c r="U258" s="3" t="s">
        <v>14</v>
      </c>
      <c r="V258" s="3" t="s">
        <v>14</v>
      </c>
      <c r="W258" s="3" t="s">
        <v>14</v>
      </c>
      <c r="X258" s="3" t="s">
        <v>14</v>
      </c>
    </row>
    <row r="259" spans="1:24" x14ac:dyDescent="0.2">
      <c r="A259" s="3" t="s">
        <v>14</v>
      </c>
      <c r="B259" s="3" t="s">
        <v>14</v>
      </c>
      <c r="C259" s="3" t="s">
        <v>75</v>
      </c>
      <c r="D259" s="3">
        <v>1973</v>
      </c>
      <c r="E259" s="3">
        <v>4</v>
      </c>
      <c r="F259" s="3">
        <v>11</v>
      </c>
      <c r="G259" s="3">
        <v>51.41</v>
      </c>
      <c r="H259" s="3">
        <v>2.4</v>
      </c>
      <c r="M259" s="3">
        <v>3454.62</v>
      </c>
      <c r="N259" s="3">
        <v>120</v>
      </c>
      <c r="O259" s="3" t="s">
        <v>14</v>
      </c>
      <c r="P259" s="3" t="s">
        <v>14</v>
      </c>
      <c r="Q259" s="3" t="s">
        <v>14</v>
      </c>
      <c r="R259" s="3" t="s">
        <v>14</v>
      </c>
      <c r="S259" s="3" t="s">
        <v>14</v>
      </c>
      <c r="T259" s="3" t="s">
        <v>14</v>
      </c>
      <c r="U259" s="3" t="s">
        <v>14</v>
      </c>
      <c r="V259" s="3" t="s">
        <v>14</v>
      </c>
      <c r="W259" s="3" t="s">
        <v>14</v>
      </c>
      <c r="X259" s="3" t="s">
        <v>14</v>
      </c>
    </row>
    <row r="260" spans="1:24" x14ac:dyDescent="0.2">
      <c r="A260" s="3" t="s">
        <v>14</v>
      </c>
      <c r="B260" s="3" t="s">
        <v>14</v>
      </c>
      <c r="C260" s="3" t="s">
        <v>75</v>
      </c>
      <c r="D260" s="3">
        <v>1973</v>
      </c>
      <c r="E260" s="3">
        <v>4</v>
      </c>
      <c r="F260" s="3">
        <v>12</v>
      </c>
      <c r="G260" s="3">
        <v>50.65</v>
      </c>
      <c r="H260" s="3">
        <v>2.1</v>
      </c>
      <c r="M260" s="3">
        <v>3403.81</v>
      </c>
      <c r="N260" s="3">
        <v>120</v>
      </c>
      <c r="O260" s="3" t="s">
        <v>14</v>
      </c>
      <c r="P260" s="3" t="s">
        <v>14</v>
      </c>
      <c r="Q260" s="3" t="s">
        <v>14</v>
      </c>
      <c r="R260" s="3" t="s">
        <v>14</v>
      </c>
      <c r="S260" s="3" t="s">
        <v>14</v>
      </c>
      <c r="T260" s="3" t="s">
        <v>14</v>
      </c>
      <c r="U260" s="3" t="s">
        <v>14</v>
      </c>
      <c r="V260" s="3" t="s">
        <v>14</v>
      </c>
      <c r="W260" s="3" t="s">
        <v>14</v>
      </c>
      <c r="X260" s="3" t="s">
        <v>14</v>
      </c>
    </row>
    <row r="261" spans="1:24" x14ac:dyDescent="0.2">
      <c r="A261" s="3" t="s">
        <v>14</v>
      </c>
      <c r="B261" s="3" t="s">
        <v>14</v>
      </c>
      <c r="C261" s="3" t="s">
        <v>75</v>
      </c>
      <c r="D261" s="3">
        <v>1973</v>
      </c>
      <c r="E261" s="3">
        <v>4</v>
      </c>
      <c r="F261" s="3">
        <v>13</v>
      </c>
      <c r="G261" s="3">
        <v>47.48</v>
      </c>
      <c r="H261" s="3">
        <v>2.4</v>
      </c>
      <c r="M261" s="3">
        <v>3190.44</v>
      </c>
      <c r="N261" s="3">
        <v>80</v>
      </c>
      <c r="O261" s="3" t="s">
        <v>14</v>
      </c>
      <c r="P261" s="3" t="s">
        <v>14</v>
      </c>
      <c r="Q261" s="3" t="s">
        <v>14</v>
      </c>
      <c r="R261" s="3" t="s">
        <v>14</v>
      </c>
      <c r="S261" s="3" t="s">
        <v>14</v>
      </c>
      <c r="T261" s="3" t="s">
        <v>14</v>
      </c>
      <c r="U261" s="3" t="s">
        <v>14</v>
      </c>
      <c r="V261" s="3" t="s">
        <v>14</v>
      </c>
      <c r="W261" s="3" t="s">
        <v>14</v>
      </c>
      <c r="X261" s="3" t="s">
        <v>14</v>
      </c>
    </row>
    <row r="262" spans="1:24" x14ac:dyDescent="0.2">
      <c r="A262" s="3" t="s">
        <v>14</v>
      </c>
      <c r="B262" s="3" t="s">
        <v>14</v>
      </c>
      <c r="C262" s="3" t="s">
        <v>76</v>
      </c>
      <c r="D262" s="3">
        <v>1975</v>
      </c>
      <c r="E262" s="3">
        <v>1</v>
      </c>
      <c r="F262" s="3">
        <v>1</v>
      </c>
      <c r="G262" s="3" t="s">
        <v>14</v>
      </c>
      <c r="H262" s="3">
        <v>2.1</v>
      </c>
      <c r="M262" s="3" t="s">
        <v>14</v>
      </c>
      <c r="N262" s="3">
        <v>0</v>
      </c>
      <c r="O262" s="3">
        <v>4100</v>
      </c>
      <c r="P262" s="3">
        <v>3400</v>
      </c>
      <c r="Q262" s="3" t="s">
        <v>14</v>
      </c>
      <c r="R262" s="3" t="s">
        <v>14</v>
      </c>
      <c r="S262" s="3" t="s">
        <v>14</v>
      </c>
      <c r="T262" s="3" t="s">
        <v>14</v>
      </c>
      <c r="U262" s="3" t="s">
        <v>14</v>
      </c>
      <c r="V262" s="3" t="s">
        <v>14</v>
      </c>
      <c r="W262" s="3" t="s">
        <v>14</v>
      </c>
      <c r="X262" s="3" t="s">
        <v>14</v>
      </c>
    </row>
    <row r="263" spans="1:24" x14ac:dyDescent="0.2">
      <c r="A263" s="3" t="s">
        <v>14</v>
      </c>
      <c r="B263" s="3" t="s">
        <v>14</v>
      </c>
      <c r="C263" s="3" t="s">
        <v>76</v>
      </c>
      <c r="D263" s="3">
        <v>1975</v>
      </c>
      <c r="E263" s="3">
        <v>1</v>
      </c>
      <c r="F263" s="3">
        <v>2</v>
      </c>
      <c r="G263" s="3" t="s">
        <v>14</v>
      </c>
      <c r="H263" s="3">
        <v>1.75</v>
      </c>
      <c r="M263" s="3" t="s">
        <v>14</v>
      </c>
      <c r="N263" s="3">
        <v>40</v>
      </c>
      <c r="O263" s="3">
        <v>3800</v>
      </c>
      <c r="P263" s="3">
        <v>3400</v>
      </c>
      <c r="Q263" s="3" t="s">
        <v>14</v>
      </c>
      <c r="R263" s="3" t="s">
        <v>14</v>
      </c>
      <c r="S263" s="3" t="s">
        <v>14</v>
      </c>
      <c r="T263" s="3" t="s">
        <v>14</v>
      </c>
      <c r="U263" s="3" t="s">
        <v>14</v>
      </c>
      <c r="V263" s="3" t="s">
        <v>14</v>
      </c>
      <c r="W263" s="3" t="s">
        <v>14</v>
      </c>
      <c r="X263" s="3" t="s">
        <v>14</v>
      </c>
    </row>
    <row r="264" spans="1:24" x14ac:dyDescent="0.2">
      <c r="A264" s="3" t="s">
        <v>14</v>
      </c>
      <c r="B264" s="3" t="s">
        <v>14</v>
      </c>
      <c r="C264" s="3" t="s">
        <v>76</v>
      </c>
      <c r="D264" s="3">
        <v>1975</v>
      </c>
      <c r="E264" s="3">
        <v>1</v>
      </c>
      <c r="F264" s="3">
        <v>3</v>
      </c>
      <c r="G264" s="3" t="s">
        <v>14</v>
      </c>
      <c r="H264" s="3">
        <v>2.33</v>
      </c>
      <c r="M264" s="3" t="s">
        <v>14</v>
      </c>
      <c r="N264" s="3">
        <v>80</v>
      </c>
      <c r="O264" s="3">
        <v>3000</v>
      </c>
      <c r="P264" s="3">
        <v>3100</v>
      </c>
      <c r="Q264" s="3" t="s">
        <v>14</v>
      </c>
      <c r="R264" s="3" t="s">
        <v>14</v>
      </c>
      <c r="S264" s="3" t="s">
        <v>14</v>
      </c>
      <c r="T264" s="3" t="s">
        <v>14</v>
      </c>
      <c r="U264" s="3" t="s">
        <v>14</v>
      </c>
      <c r="V264" s="3" t="s">
        <v>14</v>
      </c>
      <c r="W264" s="3" t="s">
        <v>14</v>
      </c>
      <c r="X264" s="3" t="s">
        <v>14</v>
      </c>
    </row>
    <row r="265" spans="1:24" x14ac:dyDescent="0.2">
      <c r="A265" s="3" t="s">
        <v>14</v>
      </c>
      <c r="B265" s="3" t="s">
        <v>14</v>
      </c>
      <c r="C265" s="3" t="s">
        <v>76</v>
      </c>
      <c r="D265" s="3">
        <v>1975</v>
      </c>
      <c r="E265" s="3">
        <v>1</v>
      </c>
      <c r="F265" s="3">
        <v>4</v>
      </c>
      <c r="G265" s="3" t="s">
        <v>14</v>
      </c>
      <c r="H265" s="3">
        <v>2.4</v>
      </c>
      <c r="M265" s="3" t="s">
        <v>14</v>
      </c>
      <c r="N265" s="3">
        <v>120</v>
      </c>
      <c r="O265" s="3">
        <v>4100</v>
      </c>
      <c r="P265" s="3">
        <v>3700</v>
      </c>
      <c r="Q265" s="3" t="s">
        <v>14</v>
      </c>
      <c r="R265" s="3" t="s">
        <v>14</v>
      </c>
      <c r="S265" s="3" t="s">
        <v>14</v>
      </c>
      <c r="T265" s="3" t="s">
        <v>14</v>
      </c>
      <c r="U265" s="3" t="s">
        <v>14</v>
      </c>
      <c r="V265" s="3" t="s">
        <v>14</v>
      </c>
      <c r="W265" s="3" t="s">
        <v>14</v>
      </c>
      <c r="X265" s="3" t="s">
        <v>14</v>
      </c>
    </row>
    <row r="266" spans="1:24" x14ac:dyDescent="0.2">
      <c r="A266" s="3" t="s">
        <v>14</v>
      </c>
      <c r="B266" s="3" t="s">
        <v>14</v>
      </c>
      <c r="C266" s="3" t="s">
        <v>76</v>
      </c>
      <c r="D266" s="3">
        <v>1975</v>
      </c>
      <c r="E266" s="3">
        <v>1</v>
      </c>
      <c r="F266" s="3">
        <v>5</v>
      </c>
      <c r="G266" s="3" t="s">
        <v>14</v>
      </c>
      <c r="H266" s="3">
        <v>2.38</v>
      </c>
      <c r="M266" s="3" t="s">
        <v>14</v>
      </c>
      <c r="N266" s="3">
        <v>80</v>
      </c>
      <c r="O266" s="3">
        <v>2800</v>
      </c>
      <c r="P266" s="3">
        <v>3000</v>
      </c>
      <c r="Q266" s="3" t="s">
        <v>14</v>
      </c>
      <c r="R266" s="3" t="s">
        <v>14</v>
      </c>
      <c r="S266" s="3" t="s">
        <v>14</v>
      </c>
      <c r="T266" s="3" t="s">
        <v>14</v>
      </c>
      <c r="U266" s="3" t="s">
        <v>14</v>
      </c>
      <c r="V266" s="3" t="s">
        <v>14</v>
      </c>
      <c r="W266" s="3" t="s">
        <v>14</v>
      </c>
      <c r="X266" s="3" t="s">
        <v>14</v>
      </c>
    </row>
    <row r="267" spans="1:24" x14ac:dyDescent="0.2">
      <c r="A267" s="3" t="s">
        <v>14</v>
      </c>
      <c r="B267" s="3" t="s">
        <v>14</v>
      </c>
      <c r="C267" s="3" t="s">
        <v>76</v>
      </c>
      <c r="D267" s="3">
        <v>1975</v>
      </c>
      <c r="E267" s="3">
        <v>1</v>
      </c>
      <c r="F267" s="3">
        <v>6</v>
      </c>
      <c r="G267" s="3" t="s">
        <v>14</v>
      </c>
      <c r="H267" s="3">
        <v>2.06</v>
      </c>
      <c r="M267" s="3" t="s">
        <v>14</v>
      </c>
      <c r="N267" s="3">
        <v>80</v>
      </c>
      <c r="O267" s="3">
        <v>3200</v>
      </c>
      <c r="P267" s="3">
        <v>3100</v>
      </c>
      <c r="Q267" s="3" t="s">
        <v>14</v>
      </c>
      <c r="R267" s="3" t="s">
        <v>14</v>
      </c>
      <c r="S267" s="3" t="s">
        <v>14</v>
      </c>
      <c r="T267" s="3" t="s">
        <v>14</v>
      </c>
      <c r="U267" s="3" t="s">
        <v>14</v>
      </c>
      <c r="V267" s="3" t="s">
        <v>14</v>
      </c>
      <c r="W267" s="3" t="s">
        <v>14</v>
      </c>
      <c r="X267" s="3" t="s">
        <v>14</v>
      </c>
    </row>
    <row r="268" spans="1:24" x14ac:dyDescent="0.2">
      <c r="A268" s="3" t="s">
        <v>14</v>
      </c>
      <c r="B268" s="3" t="s">
        <v>14</v>
      </c>
      <c r="C268" s="3" t="s">
        <v>76</v>
      </c>
      <c r="D268" s="3">
        <v>1975</v>
      </c>
      <c r="E268" s="3">
        <v>1</v>
      </c>
      <c r="F268" s="3">
        <v>7</v>
      </c>
      <c r="G268" s="3" t="s">
        <v>14</v>
      </c>
      <c r="H268" s="3">
        <v>2.41</v>
      </c>
      <c r="M268" s="3" t="s">
        <v>14</v>
      </c>
      <c r="N268" s="3">
        <v>80</v>
      </c>
      <c r="O268" s="3">
        <v>3800</v>
      </c>
      <c r="P268" s="3">
        <v>3400</v>
      </c>
      <c r="Q268" s="3" t="s">
        <v>14</v>
      </c>
      <c r="R268" s="3" t="s">
        <v>14</v>
      </c>
      <c r="S268" s="3" t="s">
        <v>14</v>
      </c>
      <c r="T268" s="3" t="s">
        <v>14</v>
      </c>
      <c r="U268" s="3" t="s">
        <v>14</v>
      </c>
      <c r="V268" s="3" t="s">
        <v>14</v>
      </c>
      <c r="W268" s="3" t="s">
        <v>14</v>
      </c>
      <c r="X268" s="3" t="s">
        <v>14</v>
      </c>
    </row>
    <row r="269" spans="1:24" x14ac:dyDescent="0.2">
      <c r="A269" s="3" t="s">
        <v>14</v>
      </c>
      <c r="B269" s="3" t="s">
        <v>14</v>
      </c>
      <c r="C269" s="3" t="s">
        <v>76</v>
      </c>
      <c r="D269" s="3">
        <v>1975</v>
      </c>
      <c r="E269" s="3">
        <v>1</v>
      </c>
      <c r="F269" s="3">
        <v>8</v>
      </c>
      <c r="G269" s="3" t="s">
        <v>14</v>
      </c>
      <c r="H269" s="3">
        <v>2.46</v>
      </c>
      <c r="M269" s="3" t="s">
        <v>14</v>
      </c>
      <c r="N269" s="3">
        <v>80</v>
      </c>
      <c r="O269" s="3">
        <v>3100</v>
      </c>
      <c r="P269" s="3">
        <v>3100</v>
      </c>
      <c r="Q269" s="3" t="s">
        <v>14</v>
      </c>
      <c r="R269" s="3" t="s">
        <v>14</v>
      </c>
      <c r="S269" s="3" t="s">
        <v>14</v>
      </c>
      <c r="T269" s="3" t="s">
        <v>14</v>
      </c>
      <c r="U269" s="3" t="s">
        <v>14</v>
      </c>
      <c r="V269" s="3" t="s">
        <v>14</v>
      </c>
      <c r="W269" s="3" t="s">
        <v>14</v>
      </c>
      <c r="X269" s="3" t="s">
        <v>14</v>
      </c>
    </row>
    <row r="270" spans="1:24" x14ac:dyDescent="0.2">
      <c r="A270" s="3" t="s">
        <v>14</v>
      </c>
      <c r="B270" s="3" t="s">
        <v>14</v>
      </c>
      <c r="C270" s="3" t="s">
        <v>76</v>
      </c>
      <c r="D270" s="3">
        <v>1975</v>
      </c>
      <c r="E270" s="3">
        <v>1</v>
      </c>
      <c r="F270" s="3">
        <v>9</v>
      </c>
      <c r="G270" s="3" t="s">
        <v>14</v>
      </c>
      <c r="H270" s="3">
        <v>2.13</v>
      </c>
      <c r="M270" s="3" t="s">
        <v>14</v>
      </c>
      <c r="N270" s="3">
        <v>80</v>
      </c>
      <c r="O270" s="3">
        <v>3300</v>
      </c>
      <c r="P270" s="3">
        <v>3000</v>
      </c>
      <c r="Q270" s="3" t="s">
        <v>14</v>
      </c>
      <c r="R270" s="3" t="s">
        <v>14</v>
      </c>
      <c r="S270" s="3" t="s">
        <v>14</v>
      </c>
      <c r="T270" s="3" t="s">
        <v>14</v>
      </c>
      <c r="U270" s="3" t="s">
        <v>14</v>
      </c>
      <c r="V270" s="3" t="s">
        <v>14</v>
      </c>
      <c r="W270" s="3" t="s">
        <v>14</v>
      </c>
      <c r="X270" s="3" t="s">
        <v>14</v>
      </c>
    </row>
    <row r="271" spans="1:24" x14ac:dyDescent="0.2">
      <c r="A271" s="3" t="s">
        <v>14</v>
      </c>
      <c r="B271" s="3" t="s">
        <v>14</v>
      </c>
      <c r="C271" s="3" t="s">
        <v>76</v>
      </c>
      <c r="D271" s="3">
        <v>1975</v>
      </c>
      <c r="E271" s="3">
        <v>1</v>
      </c>
      <c r="F271" s="3">
        <v>10</v>
      </c>
      <c r="G271" s="3" t="s">
        <v>14</v>
      </c>
      <c r="H271" s="3">
        <v>1.9</v>
      </c>
      <c r="M271" s="3" t="s">
        <v>14</v>
      </c>
      <c r="N271" s="3">
        <v>0</v>
      </c>
      <c r="O271" s="3">
        <v>4100</v>
      </c>
      <c r="P271" s="3">
        <v>3500</v>
      </c>
      <c r="Q271" s="3" t="s">
        <v>14</v>
      </c>
      <c r="R271" s="3" t="s">
        <v>14</v>
      </c>
      <c r="S271" s="3" t="s">
        <v>14</v>
      </c>
      <c r="T271" s="3" t="s">
        <v>14</v>
      </c>
      <c r="U271" s="3" t="s">
        <v>14</v>
      </c>
      <c r="V271" s="3" t="s">
        <v>14</v>
      </c>
      <c r="W271" s="3" t="s">
        <v>14</v>
      </c>
      <c r="X271" s="3" t="s">
        <v>14</v>
      </c>
    </row>
    <row r="272" spans="1:24" x14ac:dyDescent="0.2">
      <c r="A272" s="3" t="s">
        <v>14</v>
      </c>
      <c r="B272" s="3" t="s">
        <v>14</v>
      </c>
      <c r="C272" s="3" t="s">
        <v>76</v>
      </c>
      <c r="D272" s="3">
        <v>1975</v>
      </c>
      <c r="E272" s="3">
        <v>1</v>
      </c>
      <c r="F272" s="3">
        <v>11</v>
      </c>
      <c r="G272" s="3" t="s">
        <v>14</v>
      </c>
      <c r="H272" s="3">
        <v>2.56</v>
      </c>
      <c r="M272" s="3" t="s">
        <v>14</v>
      </c>
      <c r="N272" s="3">
        <v>120</v>
      </c>
      <c r="O272" s="3">
        <v>3700</v>
      </c>
      <c r="P272" s="3">
        <v>3400</v>
      </c>
      <c r="Q272" s="3" t="s">
        <v>14</v>
      </c>
      <c r="R272" s="3" t="s">
        <v>14</v>
      </c>
      <c r="S272" s="3" t="s">
        <v>14</v>
      </c>
      <c r="T272" s="3" t="s">
        <v>14</v>
      </c>
      <c r="U272" s="3" t="s">
        <v>14</v>
      </c>
      <c r="V272" s="3" t="s">
        <v>14</v>
      </c>
      <c r="W272" s="3" t="s">
        <v>14</v>
      </c>
      <c r="X272" s="3" t="s">
        <v>14</v>
      </c>
    </row>
    <row r="273" spans="1:24" x14ac:dyDescent="0.2">
      <c r="A273" s="3" t="s">
        <v>14</v>
      </c>
      <c r="B273" s="3" t="s">
        <v>14</v>
      </c>
      <c r="C273" s="3" t="s">
        <v>76</v>
      </c>
      <c r="D273" s="3">
        <v>1975</v>
      </c>
      <c r="E273" s="3">
        <v>1</v>
      </c>
      <c r="F273" s="3">
        <v>12</v>
      </c>
      <c r="G273" s="3" t="s">
        <v>14</v>
      </c>
      <c r="H273" s="3">
        <v>2.7</v>
      </c>
      <c r="M273" s="3" t="s">
        <v>14</v>
      </c>
      <c r="N273" s="3">
        <v>120</v>
      </c>
      <c r="O273" s="3">
        <v>3500</v>
      </c>
      <c r="P273" s="3">
        <v>3500</v>
      </c>
      <c r="Q273" s="3" t="s">
        <v>14</v>
      </c>
      <c r="R273" s="3" t="s">
        <v>14</v>
      </c>
      <c r="S273" s="3" t="s">
        <v>14</v>
      </c>
      <c r="T273" s="3" t="s">
        <v>14</v>
      </c>
      <c r="U273" s="3" t="s">
        <v>14</v>
      </c>
      <c r="V273" s="3" t="s">
        <v>14</v>
      </c>
      <c r="W273" s="3" t="s">
        <v>14</v>
      </c>
      <c r="X273" s="3" t="s">
        <v>14</v>
      </c>
    </row>
    <row r="274" spans="1:24" x14ac:dyDescent="0.2">
      <c r="A274" s="3" t="s">
        <v>14</v>
      </c>
      <c r="B274" s="3" t="s">
        <v>14</v>
      </c>
      <c r="C274" s="3" t="s">
        <v>76</v>
      </c>
      <c r="D274" s="3">
        <v>1975</v>
      </c>
      <c r="E274" s="3">
        <v>1</v>
      </c>
      <c r="F274" s="3">
        <v>13</v>
      </c>
      <c r="G274" s="3" t="s">
        <v>14</v>
      </c>
      <c r="H274" s="3">
        <v>1.82</v>
      </c>
      <c r="M274" s="3" t="s">
        <v>14</v>
      </c>
      <c r="N274" s="3">
        <v>80</v>
      </c>
      <c r="O274" s="3">
        <v>3000</v>
      </c>
      <c r="P274" s="3">
        <v>2700</v>
      </c>
      <c r="Q274" s="3" t="s">
        <v>14</v>
      </c>
      <c r="R274" s="3" t="s">
        <v>14</v>
      </c>
      <c r="S274" s="3" t="s">
        <v>14</v>
      </c>
      <c r="T274" s="3" t="s">
        <v>14</v>
      </c>
      <c r="U274" s="3" t="s">
        <v>14</v>
      </c>
      <c r="V274" s="3" t="s">
        <v>14</v>
      </c>
      <c r="W274" s="3" t="s">
        <v>14</v>
      </c>
      <c r="X274" s="3" t="s">
        <v>14</v>
      </c>
    </row>
    <row r="275" spans="1:24" x14ac:dyDescent="0.2">
      <c r="A275" s="3" t="s">
        <v>14</v>
      </c>
      <c r="B275" s="3" t="s">
        <v>14</v>
      </c>
      <c r="C275" s="3" t="s">
        <v>76</v>
      </c>
      <c r="D275" s="3">
        <v>1975</v>
      </c>
      <c r="E275" s="3">
        <v>2</v>
      </c>
      <c r="F275" s="3">
        <v>1</v>
      </c>
      <c r="G275" s="3" t="s">
        <v>14</v>
      </c>
      <c r="H275" s="3">
        <v>2</v>
      </c>
      <c r="M275" s="3" t="s">
        <v>14</v>
      </c>
      <c r="N275" s="3">
        <v>0</v>
      </c>
      <c r="O275" s="3">
        <v>4100</v>
      </c>
      <c r="P275" s="3">
        <v>3200</v>
      </c>
      <c r="Q275" s="3" t="s">
        <v>14</v>
      </c>
      <c r="R275" s="3" t="s">
        <v>14</v>
      </c>
      <c r="S275" s="3" t="s">
        <v>14</v>
      </c>
      <c r="T275" s="3" t="s">
        <v>14</v>
      </c>
      <c r="U275" s="3" t="s">
        <v>14</v>
      </c>
      <c r="V275" s="3" t="s">
        <v>14</v>
      </c>
      <c r="W275" s="3" t="s">
        <v>14</v>
      </c>
      <c r="X275" s="3" t="s">
        <v>14</v>
      </c>
    </row>
    <row r="276" spans="1:24" x14ac:dyDescent="0.2">
      <c r="A276" s="3" t="s">
        <v>14</v>
      </c>
      <c r="B276" s="3" t="s">
        <v>14</v>
      </c>
      <c r="C276" s="3" t="s">
        <v>76</v>
      </c>
      <c r="D276" s="3">
        <v>1975</v>
      </c>
      <c r="E276" s="3">
        <v>2</v>
      </c>
      <c r="F276" s="3">
        <v>2</v>
      </c>
      <c r="G276" s="3" t="s">
        <v>14</v>
      </c>
      <c r="H276" s="3">
        <v>1.87</v>
      </c>
      <c r="M276" s="3" t="s">
        <v>14</v>
      </c>
      <c r="N276" s="3">
        <v>40</v>
      </c>
      <c r="O276" s="3">
        <v>3800</v>
      </c>
      <c r="P276" s="3">
        <v>3300</v>
      </c>
      <c r="Q276" s="3" t="s">
        <v>14</v>
      </c>
      <c r="R276" s="3" t="s">
        <v>14</v>
      </c>
      <c r="S276" s="3" t="s">
        <v>14</v>
      </c>
      <c r="T276" s="3" t="s">
        <v>14</v>
      </c>
      <c r="U276" s="3" t="s">
        <v>14</v>
      </c>
      <c r="V276" s="3" t="s">
        <v>14</v>
      </c>
      <c r="W276" s="3" t="s">
        <v>14</v>
      </c>
      <c r="X276" s="3" t="s">
        <v>14</v>
      </c>
    </row>
    <row r="277" spans="1:24" x14ac:dyDescent="0.2">
      <c r="A277" s="3" t="s">
        <v>14</v>
      </c>
      <c r="B277" s="3" t="s">
        <v>14</v>
      </c>
      <c r="C277" s="3" t="s">
        <v>76</v>
      </c>
      <c r="D277" s="3">
        <v>1975</v>
      </c>
      <c r="E277" s="3">
        <v>2</v>
      </c>
      <c r="F277" s="3">
        <v>3</v>
      </c>
      <c r="G277" s="3" t="s">
        <v>14</v>
      </c>
      <c r="H277" s="3">
        <v>1.93</v>
      </c>
      <c r="M277" s="3" t="s">
        <v>14</v>
      </c>
      <c r="N277" s="3">
        <v>80</v>
      </c>
      <c r="O277" s="3">
        <v>3000</v>
      </c>
      <c r="P277" s="3">
        <v>2800</v>
      </c>
      <c r="Q277" s="3" t="s">
        <v>14</v>
      </c>
      <c r="R277" s="3" t="s">
        <v>14</v>
      </c>
      <c r="S277" s="3" t="s">
        <v>14</v>
      </c>
      <c r="T277" s="3" t="s">
        <v>14</v>
      </c>
      <c r="U277" s="3" t="s">
        <v>14</v>
      </c>
      <c r="V277" s="3" t="s">
        <v>14</v>
      </c>
      <c r="W277" s="3" t="s">
        <v>14</v>
      </c>
      <c r="X277" s="3" t="s">
        <v>14</v>
      </c>
    </row>
    <row r="278" spans="1:24" x14ac:dyDescent="0.2">
      <c r="A278" s="3" t="s">
        <v>14</v>
      </c>
      <c r="B278" s="3" t="s">
        <v>14</v>
      </c>
      <c r="C278" s="3" t="s">
        <v>76</v>
      </c>
      <c r="D278" s="3">
        <v>1975</v>
      </c>
      <c r="E278" s="3">
        <v>2</v>
      </c>
      <c r="F278" s="3">
        <v>4</v>
      </c>
      <c r="G278" s="3" t="s">
        <v>14</v>
      </c>
      <c r="H278" s="3">
        <v>2.36</v>
      </c>
      <c r="M278" s="3" t="s">
        <v>14</v>
      </c>
      <c r="N278" s="3">
        <v>120</v>
      </c>
      <c r="O278" s="3">
        <v>3800</v>
      </c>
      <c r="P278" s="3">
        <v>3300</v>
      </c>
      <c r="Q278" s="3" t="s">
        <v>14</v>
      </c>
      <c r="R278" s="3" t="s">
        <v>14</v>
      </c>
      <c r="S278" s="3" t="s">
        <v>14</v>
      </c>
      <c r="T278" s="3" t="s">
        <v>14</v>
      </c>
      <c r="U278" s="3" t="s">
        <v>14</v>
      </c>
      <c r="V278" s="3" t="s">
        <v>14</v>
      </c>
      <c r="W278" s="3" t="s">
        <v>14</v>
      </c>
      <c r="X278" s="3" t="s">
        <v>14</v>
      </c>
    </row>
    <row r="279" spans="1:24" x14ac:dyDescent="0.2">
      <c r="A279" s="3" t="s">
        <v>14</v>
      </c>
      <c r="B279" s="3" t="s">
        <v>14</v>
      </c>
      <c r="C279" s="3" t="s">
        <v>76</v>
      </c>
      <c r="D279" s="3">
        <v>1975</v>
      </c>
      <c r="E279" s="3">
        <v>2</v>
      </c>
      <c r="F279" s="3">
        <v>5</v>
      </c>
      <c r="G279" s="3" t="s">
        <v>14</v>
      </c>
      <c r="H279" s="3">
        <v>2.38</v>
      </c>
      <c r="M279" s="3" t="s">
        <v>14</v>
      </c>
      <c r="N279" s="3">
        <v>80</v>
      </c>
      <c r="O279" s="3">
        <v>2500</v>
      </c>
      <c r="P279" s="3">
        <v>2600</v>
      </c>
      <c r="Q279" s="3" t="s">
        <v>14</v>
      </c>
      <c r="R279" s="3" t="s">
        <v>14</v>
      </c>
      <c r="S279" s="3" t="s">
        <v>14</v>
      </c>
      <c r="T279" s="3" t="s">
        <v>14</v>
      </c>
      <c r="U279" s="3" t="s">
        <v>14</v>
      </c>
      <c r="V279" s="3" t="s">
        <v>14</v>
      </c>
      <c r="W279" s="3" t="s">
        <v>14</v>
      </c>
      <c r="X279" s="3" t="s">
        <v>14</v>
      </c>
    </row>
    <row r="280" spans="1:24" x14ac:dyDescent="0.2">
      <c r="A280" s="3" t="s">
        <v>14</v>
      </c>
      <c r="B280" s="3" t="s">
        <v>14</v>
      </c>
      <c r="C280" s="3" t="s">
        <v>76</v>
      </c>
      <c r="D280" s="3">
        <v>1975</v>
      </c>
      <c r="E280" s="3">
        <v>2</v>
      </c>
      <c r="F280" s="3">
        <v>6</v>
      </c>
      <c r="G280" s="3" t="s">
        <v>14</v>
      </c>
      <c r="H280" s="3">
        <v>2.63</v>
      </c>
      <c r="M280" s="3" t="s">
        <v>14</v>
      </c>
      <c r="N280" s="3">
        <v>80</v>
      </c>
      <c r="O280" s="3">
        <v>3300</v>
      </c>
      <c r="P280" s="3">
        <v>3000</v>
      </c>
      <c r="Q280" s="3" t="s">
        <v>14</v>
      </c>
      <c r="R280" s="3" t="s">
        <v>14</v>
      </c>
      <c r="S280" s="3" t="s">
        <v>14</v>
      </c>
      <c r="T280" s="3" t="s">
        <v>14</v>
      </c>
      <c r="U280" s="3" t="s">
        <v>14</v>
      </c>
      <c r="V280" s="3" t="s">
        <v>14</v>
      </c>
      <c r="W280" s="3" t="s">
        <v>14</v>
      </c>
      <c r="X280" s="3" t="s">
        <v>14</v>
      </c>
    </row>
    <row r="281" spans="1:24" x14ac:dyDescent="0.2">
      <c r="A281" s="3" t="s">
        <v>14</v>
      </c>
      <c r="B281" s="3" t="s">
        <v>14</v>
      </c>
      <c r="C281" s="3" t="s">
        <v>76</v>
      </c>
      <c r="D281" s="3">
        <v>1975</v>
      </c>
      <c r="E281" s="3">
        <v>2</v>
      </c>
      <c r="F281" s="3">
        <v>7</v>
      </c>
      <c r="G281" s="3" t="s">
        <v>14</v>
      </c>
      <c r="H281" s="3">
        <v>2.11</v>
      </c>
      <c r="M281" s="3" t="s">
        <v>14</v>
      </c>
      <c r="N281" s="3">
        <v>80</v>
      </c>
      <c r="O281" s="3">
        <v>3400</v>
      </c>
      <c r="P281" s="3">
        <v>3200</v>
      </c>
      <c r="Q281" s="3" t="s">
        <v>14</v>
      </c>
      <c r="R281" s="3" t="s">
        <v>14</v>
      </c>
      <c r="S281" s="3" t="s">
        <v>14</v>
      </c>
      <c r="T281" s="3" t="s">
        <v>14</v>
      </c>
      <c r="U281" s="3" t="s">
        <v>14</v>
      </c>
      <c r="V281" s="3" t="s">
        <v>14</v>
      </c>
      <c r="W281" s="3" t="s">
        <v>14</v>
      </c>
      <c r="X281" s="3" t="s">
        <v>14</v>
      </c>
    </row>
    <row r="282" spans="1:24" x14ac:dyDescent="0.2">
      <c r="A282" s="3" t="s">
        <v>14</v>
      </c>
      <c r="B282" s="3" t="s">
        <v>14</v>
      </c>
      <c r="C282" s="3" t="s">
        <v>76</v>
      </c>
      <c r="D282" s="3">
        <v>1975</v>
      </c>
      <c r="E282" s="3">
        <v>2</v>
      </c>
      <c r="F282" s="3">
        <v>8</v>
      </c>
      <c r="G282" s="3" t="s">
        <v>14</v>
      </c>
      <c r="H282" s="3">
        <v>2.2000000000000002</v>
      </c>
      <c r="M282" s="3" t="s">
        <v>14</v>
      </c>
      <c r="N282" s="3">
        <v>80</v>
      </c>
      <c r="O282" s="3">
        <v>3000</v>
      </c>
      <c r="P282" s="3">
        <v>2800</v>
      </c>
      <c r="Q282" s="3" t="s">
        <v>14</v>
      </c>
      <c r="R282" s="3" t="s">
        <v>14</v>
      </c>
      <c r="S282" s="3" t="s">
        <v>14</v>
      </c>
      <c r="T282" s="3" t="s">
        <v>14</v>
      </c>
      <c r="U282" s="3" t="s">
        <v>14</v>
      </c>
      <c r="V282" s="3" t="s">
        <v>14</v>
      </c>
      <c r="W282" s="3" t="s">
        <v>14</v>
      </c>
      <c r="X282" s="3" t="s">
        <v>14</v>
      </c>
    </row>
    <row r="283" spans="1:24" x14ac:dyDescent="0.2">
      <c r="A283" s="3" t="s">
        <v>14</v>
      </c>
      <c r="B283" s="3" t="s">
        <v>14</v>
      </c>
      <c r="C283" s="3" t="s">
        <v>76</v>
      </c>
      <c r="D283" s="3">
        <v>1975</v>
      </c>
      <c r="E283" s="3">
        <v>2</v>
      </c>
      <c r="F283" s="3">
        <v>9</v>
      </c>
      <c r="G283" s="3" t="s">
        <v>14</v>
      </c>
      <c r="H283" s="3">
        <v>2.2000000000000002</v>
      </c>
      <c r="M283" s="3" t="s">
        <v>14</v>
      </c>
      <c r="N283" s="3">
        <v>80</v>
      </c>
      <c r="O283" s="3">
        <v>3400</v>
      </c>
      <c r="P283" s="3">
        <v>2800</v>
      </c>
      <c r="Q283" s="3" t="s">
        <v>14</v>
      </c>
      <c r="R283" s="3" t="s">
        <v>14</v>
      </c>
      <c r="S283" s="3" t="s">
        <v>14</v>
      </c>
      <c r="T283" s="3" t="s">
        <v>14</v>
      </c>
      <c r="U283" s="3" t="s">
        <v>14</v>
      </c>
      <c r="V283" s="3" t="s">
        <v>14</v>
      </c>
      <c r="W283" s="3" t="s">
        <v>14</v>
      </c>
      <c r="X283" s="3" t="s">
        <v>14</v>
      </c>
    </row>
    <row r="284" spans="1:24" x14ac:dyDescent="0.2">
      <c r="A284" s="3" t="s">
        <v>14</v>
      </c>
      <c r="B284" s="3" t="s">
        <v>14</v>
      </c>
      <c r="C284" s="3" t="s">
        <v>76</v>
      </c>
      <c r="D284" s="3">
        <v>1975</v>
      </c>
      <c r="E284" s="3">
        <v>2</v>
      </c>
      <c r="F284" s="3">
        <v>10</v>
      </c>
      <c r="G284" s="3" t="s">
        <v>14</v>
      </c>
      <c r="H284" s="3">
        <v>2.06</v>
      </c>
      <c r="M284" s="3" t="s">
        <v>14</v>
      </c>
      <c r="N284" s="3">
        <v>0</v>
      </c>
      <c r="O284" s="3">
        <v>3600</v>
      </c>
      <c r="P284" s="3">
        <v>3000</v>
      </c>
      <c r="Q284" s="3" t="s">
        <v>14</v>
      </c>
      <c r="R284" s="3" t="s">
        <v>14</v>
      </c>
      <c r="S284" s="3" t="s">
        <v>14</v>
      </c>
      <c r="T284" s="3" t="s">
        <v>14</v>
      </c>
      <c r="U284" s="3" t="s">
        <v>14</v>
      </c>
      <c r="V284" s="3" t="s">
        <v>14</v>
      </c>
      <c r="W284" s="3" t="s">
        <v>14</v>
      </c>
      <c r="X284" s="3" t="s">
        <v>14</v>
      </c>
    </row>
    <row r="285" spans="1:24" x14ac:dyDescent="0.2">
      <c r="A285" s="3" t="s">
        <v>14</v>
      </c>
      <c r="B285" s="3" t="s">
        <v>14</v>
      </c>
      <c r="C285" s="3" t="s">
        <v>76</v>
      </c>
      <c r="D285" s="3">
        <v>1975</v>
      </c>
      <c r="E285" s="3">
        <v>2</v>
      </c>
      <c r="F285" s="3">
        <v>11</v>
      </c>
      <c r="G285" s="3" t="s">
        <v>14</v>
      </c>
      <c r="H285" s="3">
        <v>2.35</v>
      </c>
      <c r="M285" s="3" t="s">
        <v>14</v>
      </c>
      <c r="N285" s="3">
        <v>120</v>
      </c>
      <c r="O285" s="3">
        <v>3400</v>
      </c>
      <c r="P285" s="3">
        <v>3100</v>
      </c>
      <c r="Q285" s="3" t="s">
        <v>14</v>
      </c>
      <c r="R285" s="3" t="s">
        <v>14</v>
      </c>
      <c r="S285" s="3" t="s">
        <v>14</v>
      </c>
      <c r="T285" s="3" t="s">
        <v>14</v>
      </c>
      <c r="U285" s="3" t="s">
        <v>14</v>
      </c>
      <c r="V285" s="3" t="s">
        <v>14</v>
      </c>
      <c r="W285" s="3" t="s">
        <v>14</v>
      </c>
      <c r="X285" s="3" t="s">
        <v>14</v>
      </c>
    </row>
    <row r="286" spans="1:24" x14ac:dyDescent="0.2">
      <c r="A286" s="3" t="s">
        <v>14</v>
      </c>
      <c r="B286" s="3" t="s">
        <v>14</v>
      </c>
      <c r="C286" s="3" t="s">
        <v>76</v>
      </c>
      <c r="D286" s="3">
        <v>1975</v>
      </c>
      <c r="E286" s="3">
        <v>2</v>
      </c>
      <c r="F286" s="3">
        <v>12</v>
      </c>
      <c r="G286" s="3" t="s">
        <v>14</v>
      </c>
      <c r="H286" s="3">
        <v>2.4700000000000002</v>
      </c>
      <c r="M286" s="3" t="s">
        <v>14</v>
      </c>
      <c r="N286" s="3">
        <v>120</v>
      </c>
      <c r="O286" s="3">
        <v>3500</v>
      </c>
      <c r="P286" s="3">
        <v>3200</v>
      </c>
      <c r="Q286" s="3" t="s">
        <v>14</v>
      </c>
      <c r="R286" s="3" t="s">
        <v>14</v>
      </c>
      <c r="S286" s="3" t="s">
        <v>14</v>
      </c>
      <c r="T286" s="3" t="s">
        <v>14</v>
      </c>
      <c r="U286" s="3" t="s">
        <v>14</v>
      </c>
      <c r="V286" s="3" t="s">
        <v>14</v>
      </c>
      <c r="W286" s="3" t="s">
        <v>14</v>
      </c>
      <c r="X286" s="3" t="s">
        <v>14</v>
      </c>
    </row>
    <row r="287" spans="1:24" x14ac:dyDescent="0.2">
      <c r="A287" s="3" t="s">
        <v>14</v>
      </c>
      <c r="B287" s="3" t="s">
        <v>14</v>
      </c>
      <c r="C287" s="3" t="s">
        <v>76</v>
      </c>
      <c r="D287" s="3">
        <v>1975</v>
      </c>
      <c r="E287" s="3">
        <v>2</v>
      </c>
      <c r="F287" s="3">
        <v>13</v>
      </c>
      <c r="G287" s="3" t="s">
        <v>14</v>
      </c>
      <c r="H287" s="3">
        <v>1.93</v>
      </c>
      <c r="M287" s="3" t="s">
        <v>14</v>
      </c>
      <c r="N287" s="3">
        <v>80</v>
      </c>
      <c r="O287" s="3">
        <v>3200</v>
      </c>
      <c r="P287" s="3">
        <v>3000</v>
      </c>
      <c r="Q287" s="3" t="s">
        <v>14</v>
      </c>
      <c r="R287" s="3" t="s">
        <v>14</v>
      </c>
      <c r="S287" s="3" t="s">
        <v>14</v>
      </c>
      <c r="T287" s="3" t="s">
        <v>14</v>
      </c>
      <c r="U287" s="3" t="s">
        <v>14</v>
      </c>
      <c r="V287" s="3" t="s">
        <v>14</v>
      </c>
      <c r="W287" s="3" t="s">
        <v>14</v>
      </c>
      <c r="X287" s="3" t="s">
        <v>14</v>
      </c>
    </row>
    <row r="288" spans="1:24" x14ac:dyDescent="0.2">
      <c r="A288" s="3" t="s">
        <v>14</v>
      </c>
      <c r="B288" s="3" t="s">
        <v>14</v>
      </c>
      <c r="C288" s="3" t="s">
        <v>76</v>
      </c>
      <c r="D288" s="3">
        <v>1975</v>
      </c>
      <c r="E288" s="3">
        <v>3</v>
      </c>
      <c r="F288" s="3">
        <v>1</v>
      </c>
      <c r="G288" s="3" t="s">
        <v>14</v>
      </c>
      <c r="H288" s="3">
        <v>2</v>
      </c>
      <c r="M288" s="3" t="s">
        <v>14</v>
      </c>
      <c r="N288" s="3">
        <v>0</v>
      </c>
      <c r="O288" s="3">
        <v>3800</v>
      </c>
      <c r="P288" s="3">
        <v>3500</v>
      </c>
      <c r="Q288" s="3" t="s">
        <v>14</v>
      </c>
      <c r="R288" s="3" t="s">
        <v>14</v>
      </c>
      <c r="S288" s="3" t="s">
        <v>14</v>
      </c>
      <c r="T288" s="3" t="s">
        <v>14</v>
      </c>
      <c r="U288" s="3" t="s">
        <v>14</v>
      </c>
      <c r="V288" s="3" t="s">
        <v>14</v>
      </c>
      <c r="W288" s="3" t="s">
        <v>14</v>
      </c>
      <c r="X288" s="3" t="s">
        <v>14</v>
      </c>
    </row>
    <row r="289" spans="1:24" x14ac:dyDescent="0.2">
      <c r="A289" s="3" t="s">
        <v>14</v>
      </c>
      <c r="B289" s="3" t="s">
        <v>14</v>
      </c>
      <c r="C289" s="3" t="s">
        <v>76</v>
      </c>
      <c r="D289" s="3">
        <v>1975</v>
      </c>
      <c r="E289" s="3">
        <v>3</v>
      </c>
      <c r="F289" s="3">
        <v>2</v>
      </c>
      <c r="G289" s="3" t="s">
        <v>14</v>
      </c>
      <c r="H289" s="3">
        <v>1.8</v>
      </c>
      <c r="M289" s="3" t="s">
        <v>14</v>
      </c>
      <c r="N289" s="3">
        <v>40</v>
      </c>
      <c r="O289" s="3">
        <v>3900</v>
      </c>
      <c r="P289" s="3">
        <v>3600</v>
      </c>
      <c r="Q289" s="3" t="s">
        <v>14</v>
      </c>
      <c r="R289" s="3" t="s">
        <v>14</v>
      </c>
      <c r="S289" s="3" t="s">
        <v>14</v>
      </c>
      <c r="T289" s="3" t="s">
        <v>14</v>
      </c>
      <c r="U289" s="3" t="s">
        <v>14</v>
      </c>
      <c r="V289" s="3" t="s">
        <v>14</v>
      </c>
      <c r="W289" s="3" t="s">
        <v>14</v>
      </c>
      <c r="X289" s="3" t="s">
        <v>14</v>
      </c>
    </row>
    <row r="290" spans="1:24" x14ac:dyDescent="0.2">
      <c r="A290" s="3" t="s">
        <v>14</v>
      </c>
      <c r="B290" s="3" t="s">
        <v>14</v>
      </c>
      <c r="C290" s="3" t="s">
        <v>76</v>
      </c>
      <c r="D290" s="3">
        <v>1975</v>
      </c>
      <c r="E290" s="3">
        <v>3</v>
      </c>
      <c r="F290" s="3">
        <v>3</v>
      </c>
      <c r="G290" s="3" t="s">
        <v>14</v>
      </c>
      <c r="H290" s="3">
        <v>1.85</v>
      </c>
      <c r="M290" s="3" t="s">
        <v>14</v>
      </c>
      <c r="N290" s="3">
        <v>80</v>
      </c>
      <c r="O290" s="3">
        <v>3500</v>
      </c>
      <c r="P290" s="3">
        <v>3000</v>
      </c>
      <c r="Q290" s="3" t="s">
        <v>14</v>
      </c>
      <c r="R290" s="3" t="s">
        <v>14</v>
      </c>
      <c r="S290" s="3" t="s">
        <v>14</v>
      </c>
      <c r="T290" s="3" t="s">
        <v>14</v>
      </c>
      <c r="U290" s="3" t="s">
        <v>14</v>
      </c>
      <c r="V290" s="3" t="s">
        <v>14</v>
      </c>
      <c r="W290" s="3" t="s">
        <v>14</v>
      </c>
      <c r="X290" s="3" t="s">
        <v>14</v>
      </c>
    </row>
    <row r="291" spans="1:24" x14ac:dyDescent="0.2">
      <c r="A291" s="3" t="s">
        <v>14</v>
      </c>
      <c r="B291" s="3" t="s">
        <v>14</v>
      </c>
      <c r="C291" s="3" t="s">
        <v>76</v>
      </c>
      <c r="D291" s="3">
        <v>1975</v>
      </c>
      <c r="E291" s="3">
        <v>3</v>
      </c>
      <c r="F291" s="3">
        <v>4</v>
      </c>
      <c r="G291" s="3" t="s">
        <v>14</v>
      </c>
      <c r="H291" s="3">
        <v>2.56</v>
      </c>
      <c r="M291" s="3" t="s">
        <v>14</v>
      </c>
      <c r="N291" s="3">
        <v>120</v>
      </c>
      <c r="O291" s="3">
        <v>3700</v>
      </c>
      <c r="P291" s="3">
        <v>3100</v>
      </c>
      <c r="Q291" s="3" t="s">
        <v>14</v>
      </c>
      <c r="R291" s="3" t="s">
        <v>14</v>
      </c>
      <c r="S291" s="3" t="s">
        <v>14</v>
      </c>
      <c r="T291" s="3" t="s">
        <v>14</v>
      </c>
      <c r="U291" s="3" t="s">
        <v>14</v>
      </c>
      <c r="V291" s="3" t="s">
        <v>14</v>
      </c>
      <c r="W291" s="3" t="s">
        <v>14</v>
      </c>
      <c r="X291" s="3" t="s">
        <v>14</v>
      </c>
    </row>
    <row r="292" spans="1:24" x14ac:dyDescent="0.2">
      <c r="A292" s="3" t="s">
        <v>14</v>
      </c>
      <c r="B292" s="3" t="s">
        <v>14</v>
      </c>
      <c r="C292" s="3" t="s">
        <v>76</v>
      </c>
      <c r="D292" s="3">
        <v>1975</v>
      </c>
      <c r="E292" s="3">
        <v>3</v>
      </c>
      <c r="F292" s="3">
        <v>5</v>
      </c>
      <c r="G292" s="3" t="s">
        <v>14</v>
      </c>
      <c r="H292" s="3">
        <v>2.4300000000000002</v>
      </c>
      <c r="M292" s="3" t="s">
        <v>14</v>
      </c>
      <c r="N292" s="3">
        <v>80</v>
      </c>
      <c r="O292" s="3">
        <v>2700</v>
      </c>
      <c r="P292" s="3">
        <v>2600</v>
      </c>
      <c r="Q292" s="3" t="s">
        <v>14</v>
      </c>
      <c r="R292" s="3" t="s">
        <v>14</v>
      </c>
      <c r="S292" s="3" t="s">
        <v>14</v>
      </c>
      <c r="T292" s="3" t="s">
        <v>14</v>
      </c>
      <c r="U292" s="3" t="s">
        <v>14</v>
      </c>
      <c r="V292" s="3" t="s">
        <v>14</v>
      </c>
      <c r="W292" s="3" t="s">
        <v>14</v>
      </c>
      <c r="X292" s="3" t="s">
        <v>14</v>
      </c>
    </row>
    <row r="293" spans="1:24" x14ac:dyDescent="0.2">
      <c r="A293" s="3" t="s">
        <v>14</v>
      </c>
      <c r="B293" s="3" t="s">
        <v>14</v>
      </c>
      <c r="C293" s="3" t="s">
        <v>76</v>
      </c>
      <c r="D293" s="3">
        <v>1975</v>
      </c>
      <c r="E293" s="3">
        <v>3</v>
      </c>
      <c r="F293" s="3">
        <v>6</v>
      </c>
      <c r="G293" s="3" t="s">
        <v>14</v>
      </c>
      <c r="H293" s="3">
        <v>2.16</v>
      </c>
      <c r="M293" s="3" t="s">
        <v>14</v>
      </c>
      <c r="N293" s="3">
        <v>80</v>
      </c>
      <c r="O293" s="3">
        <v>3200</v>
      </c>
      <c r="P293" s="3">
        <v>2900</v>
      </c>
      <c r="Q293" s="3" t="s">
        <v>14</v>
      </c>
      <c r="R293" s="3" t="s">
        <v>14</v>
      </c>
      <c r="S293" s="3" t="s">
        <v>14</v>
      </c>
      <c r="T293" s="3" t="s">
        <v>14</v>
      </c>
      <c r="U293" s="3" t="s">
        <v>14</v>
      </c>
      <c r="V293" s="3" t="s">
        <v>14</v>
      </c>
      <c r="W293" s="3" t="s">
        <v>14</v>
      </c>
      <c r="X293" s="3" t="s">
        <v>14</v>
      </c>
    </row>
    <row r="294" spans="1:24" x14ac:dyDescent="0.2">
      <c r="A294" s="3" t="s">
        <v>14</v>
      </c>
      <c r="B294" s="3" t="s">
        <v>14</v>
      </c>
      <c r="C294" s="3" t="s">
        <v>76</v>
      </c>
      <c r="D294" s="3">
        <v>1975</v>
      </c>
      <c r="E294" s="3">
        <v>3</v>
      </c>
      <c r="F294" s="3">
        <v>7</v>
      </c>
      <c r="G294" s="3" t="s">
        <v>14</v>
      </c>
      <c r="H294" s="3">
        <v>2.15</v>
      </c>
      <c r="M294" s="3" t="s">
        <v>14</v>
      </c>
      <c r="N294" s="3">
        <v>80</v>
      </c>
      <c r="O294" s="3">
        <v>3700</v>
      </c>
      <c r="P294" s="3">
        <v>3400</v>
      </c>
      <c r="Q294" s="3" t="s">
        <v>14</v>
      </c>
      <c r="R294" s="3" t="s">
        <v>14</v>
      </c>
      <c r="S294" s="3" t="s">
        <v>14</v>
      </c>
      <c r="T294" s="3" t="s">
        <v>14</v>
      </c>
      <c r="U294" s="3" t="s">
        <v>14</v>
      </c>
      <c r="V294" s="3" t="s">
        <v>14</v>
      </c>
      <c r="W294" s="3" t="s">
        <v>14</v>
      </c>
      <c r="X294" s="3" t="s">
        <v>14</v>
      </c>
    </row>
    <row r="295" spans="1:24" x14ac:dyDescent="0.2">
      <c r="A295" s="3" t="s">
        <v>14</v>
      </c>
      <c r="B295" s="3" t="s">
        <v>14</v>
      </c>
      <c r="C295" s="3" t="s">
        <v>76</v>
      </c>
      <c r="D295" s="3">
        <v>1975</v>
      </c>
      <c r="E295" s="3">
        <v>3</v>
      </c>
      <c r="F295" s="3">
        <v>8</v>
      </c>
      <c r="G295" s="3" t="s">
        <v>14</v>
      </c>
      <c r="H295" s="3">
        <v>2.2599999999999998</v>
      </c>
      <c r="M295" s="3" t="s">
        <v>14</v>
      </c>
      <c r="N295" s="3">
        <v>80</v>
      </c>
      <c r="O295" s="3">
        <v>3000</v>
      </c>
      <c r="P295" s="3">
        <v>3000</v>
      </c>
      <c r="Q295" s="3" t="s">
        <v>14</v>
      </c>
      <c r="R295" s="3" t="s">
        <v>14</v>
      </c>
      <c r="S295" s="3" t="s">
        <v>14</v>
      </c>
      <c r="T295" s="3" t="s">
        <v>14</v>
      </c>
      <c r="U295" s="3" t="s">
        <v>14</v>
      </c>
      <c r="V295" s="3" t="s">
        <v>14</v>
      </c>
      <c r="W295" s="3" t="s">
        <v>14</v>
      </c>
      <c r="X295" s="3" t="s">
        <v>14</v>
      </c>
    </row>
    <row r="296" spans="1:24" x14ac:dyDescent="0.2">
      <c r="A296" s="3" t="s">
        <v>14</v>
      </c>
      <c r="B296" s="3" t="s">
        <v>14</v>
      </c>
      <c r="C296" s="3" t="s">
        <v>76</v>
      </c>
      <c r="D296" s="3">
        <v>1975</v>
      </c>
      <c r="E296" s="3">
        <v>3</v>
      </c>
      <c r="F296" s="3">
        <v>9</v>
      </c>
      <c r="G296" s="3" t="s">
        <v>14</v>
      </c>
      <c r="H296" s="3">
        <v>2.23</v>
      </c>
      <c r="M296" s="3" t="s">
        <v>14</v>
      </c>
      <c r="N296" s="3">
        <v>80</v>
      </c>
      <c r="O296" s="3">
        <v>3200</v>
      </c>
      <c r="P296" s="3">
        <v>3000</v>
      </c>
      <c r="Q296" s="3" t="s">
        <v>14</v>
      </c>
      <c r="R296" s="3" t="s">
        <v>14</v>
      </c>
      <c r="S296" s="3" t="s">
        <v>14</v>
      </c>
      <c r="T296" s="3" t="s">
        <v>14</v>
      </c>
      <c r="U296" s="3" t="s">
        <v>14</v>
      </c>
      <c r="V296" s="3" t="s">
        <v>14</v>
      </c>
      <c r="W296" s="3" t="s">
        <v>14</v>
      </c>
      <c r="X296" s="3" t="s">
        <v>14</v>
      </c>
    </row>
    <row r="297" spans="1:24" x14ac:dyDescent="0.2">
      <c r="A297" s="3" t="s">
        <v>14</v>
      </c>
      <c r="B297" s="3" t="s">
        <v>14</v>
      </c>
      <c r="C297" s="3" t="s">
        <v>76</v>
      </c>
      <c r="D297" s="3">
        <v>1975</v>
      </c>
      <c r="E297" s="3">
        <v>3</v>
      </c>
      <c r="F297" s="3">
        <v>10</v>
      </c>
      <c r="G297" s="3" t="s">
        <v>14</v>
      </c>
      <c r="H297" s="3">
        <v>2.1</v>
      </c>
      <c r="M297" s="3" t="s">
        <v>14</v>
      </c>
      <c r="N297" s="3">
        <v>0</v>
      </c>
      <c r="O297" s="3">
        <v>3800</v>
      </c>
      <c r="P297" s="3">
        <v>3100</v>
      </c>
      <c r="Q297" s="3" t="s">
        <v>14</v>
      </c>
      <c r="R297" s="3" t="s">
        <v>14</v>
      </c>
      <c r="S297" s="3" t="s">
        <v>14</v>
      </c>
      <c r="T297" s="3" t="s">
        <v>14</v>
      </c>
      <c r="U297" s="3" t="s">
        <v>14</v>
      </c>
      <c r="V297" s="3" t="s">
        <v>14</v>
      </c>
      <c r="W297" s="3" t="s">
        <v>14</v>
      </c>
      <c r="X297" s="3" t="s">
        <v>14</v>
      </c>
    </row>
    <row r="298" spans="1:24" x14ac:dyDescent="0.2">
      <c r="A298" s="3" t="s">
        <v>14</v>
      </c>
      <c r="B298" s="3" t="s">
        <v>14</v>
      </c>
      <c r="C298" s="3" t="s">
        <v>76</v>
      </c>
      <c r="D298" s="3">
        <v>1975</v>
      </c>
      <c r="E298" s="3">
        <v>3</v>
      </c>
      <c r="F298" s="3">
        <v>11</v>
      </c>
      <c r="G298" s="3" t="s">
        <v>14</v>
      </c>
      <c r="H298" s="3">
        <v>2.2999999999999998</v>
      </c>
      <c r="M298" s="3" t="s">
        <v>14</v>
      </c>
      <c r="N298" s="3">
        <v>120</v>
      </c>
      <c r="O298" s="3">
        <v>3500</v>
      </c>
      <c r="P298" s="3">
        <v>3000</v>
      </c>
      <c r="Q298" s="3" t="s">
        <v>14</v>
      </c>
      <c r="R298" s="3" t="s">
        <v>14</v>
      </c>
      <c r="S298" s="3" t="s">
        <v>14</v>
      </c>
      <c r="T298" s="3" t="s">
        <v>14</v>
      </c>
      <c r="U298" s="3" t="s">
        <v>14</v>
      </c>
      <c r="V298" s="3" t="s">
        <v>14</v>
      </c>
      <c r="W298" s="3" t="s">
        <v>14</v>
      </c>
      <c r="X298" s="3" t="s">
        <v>14</v>
      </c>
    </row>
    <row r="299" spans="1:24" x14ac:dyDescent="0.2">
      <c r="A299" s="3" t="s">
        <v>14</v>
      </c>
      <c r="B299" s="3" t="s">
        <v>14</v>
      </c>
      <c r="C299" s="3" t="s">
        <v>76</v>
      </c>
      <c r="D299" s="3">
        <v>1975</v>
      </c>
      <c r="E299" s="3">
        <v>3</v>
      </c>
      <c r="F299" s="3">
        <v>12</v>
      </c>
      <c r="G299" s="3" t="s">
        <v>14</v>
      </c>
      <c r="H299" s="3">
        <v>2.5299999999999998</v>
      </c>
      <c r="M299" s="3" t="s">
        <v>14</v>
      </c>
      <c r="N299" s="3">
        <v>120</v>
      </c>
      <c r="O299" s="3">
        <v>3500</v>
      </c>
      <c r="P299" s="3">
        <v>3400</v>
      </c>
      <c r="Q299" s="3" t="s">
        <v>14</v>
      </c>
      <c r="R299" s="3" t="s">
        <v>14</v>
      </c>
      <c r="S299" s="3" t="s">
        <v>14</v>
      </c>
      <c r="T299" s="3" t="s">
        <v>14</v>
      </c>
      <c r="U299" s="3" t="s">
        <v>14</v>
      </c>
      <c r="V299" s="3" t="s">
        <v>14</v>
      </c>
      <c r="W299" s="3" t="s">
        <v>14</v>
      </c>
      <c r="X299" s="3" t="s">
        <v>14</v>
      </c>
    </row>
    <row r="300" spans="1:24" x14ac:dyDescent="0.2">
      <c r="A300" s="3" t="s">
        <v>14</v>
      </c>
      <c r="B300" s="3" t="s">
        <v>14</v>
      </c>
      <c r="C300" s="3" t="s">
        <v>76</v>
      </c>
      <c r="D300" s="3">
        <v>1975</v>
      </c>
      <c r="E300" s="3">
        <v>3</v>
      </c>
      <c r="F300" s="3">
        <v>13</v>
      </c>
      <c r="G300" s="3" t="s">
        <v>14</v>
      </c>
      <c r="H300" s="3">
        <v>2.04</v>
      </c>
      <c r="M300" s="3" t="s">
        <v>14</v>
      </c>
      <c r="N300" s="3">
        <v>80</v>
      </c>
      <c r="O300" s="3">
        <v>3000</v>
      </c>
      <c r="P300" s="3">
        <v>2800</v>
      </c>
      <c r="Q300" s="3" t="s">
        <v>14</v>
      </c>
      <c r="R300" s="3" t="s">
        <v>14</v>
      </c>
      <c r="S300" s="3" t="s">
        <v>14</v>
      </c>
      <c r="T300" s="3" t="s">
        <v>14</v>
      </c>
      <c r="U300" s="3" t="s">
        <v>14</v>
      </c>
      <c r="V300" s="3" t="s">
        <v>14</v>
      </c>
      <c r="W300" s="3" t="s">
        <v>14</v>
      </c>
      <c r="X300" s="3" t="s">
        <v>14</v>
      </c>
    </row>
    <row r="301" spans="1:24" x14ac:dyDescent="0.2">
      <c r="A301" s="3" t="s">
        <v>14</v>
      </c>
      <c r="B301" s="3" t="s">
        <v>14</v>
      </c>
      <c r="C301" s="3" t="s">
        <v>76</v>
      </c>
      <c r="D301" s="3">
        <v>1975</v>
      </c>
      <c r="E301" s="3">
        <v>4</v>
      </c>
      <c r="F301" s="3">
        <v>1</v>
      </c>
      <c r="G301" s="3" t="s">
        <v>14</v>
      </c>
      <c r="H301" s="3">
        <v>2.0099999999999998</v>
      </c>
      <c r="M301" s="3" t="s">
        <v>14</v>
      </c>
      <c r="N301" s="3">
        <v>0</v>
      </c>
      <c r="O301" s="3">
        <v>4100</v>
      </c>
      <c r="P301" s="3">
        <v>3300</v>
      </c>
      <c r="Q301" s="3" t="s">
        <v>14</v>
      </c>
      <c r="R301" s="3" t="s">
        <v>14</v>
      </c>
      <c r="S301" s="3" t="s">
        <v>14</v>
      </c>
      <c r="T301" s="3" t="s">
        <v>14</v>
      </c>
      <c r="U301" s="3" t="s">
        <v>14</v>
      </c>
      <c r="V301" s="3" t="s">
        <v>14</v>
      </c>
      <c r="W301" s="3" t="s">
        <v>14</v>
      </c>
      <c r="X301" s="3" t="s">
        <v>14</v>
      </c>
    </row>
    <row r="302" spans="1:24" x14ac:dyDescent="0.2">
      <c r="A302" s="3" t="s">
        <v>14</v>
      </c>
      <c r="B302" s="3" t="s">
        <v>14</v>
      </c>
      <c r="C302" s="3" t="s">
        <v>76</v>
      </c>
      <c r="D302" s="3">
        <v>1975</v>
      </c>
      <c r="E302" s="3">
        <v>4</v>
      </c>
      <c r="F302" s="3">
        <v>2</v>
      </c>
      <c r="G302" s="3" t="s">
        <v>14</v>
      </c>
      <c r="H302" s="3">
        <v>1.83</v>
      </c>
      <c r="M302" s="3" t="s">
        <v>14</v>
      </c>
      <c r="N302" s="3">
        <v>40</v>
      </c>
      <c r="O302" s="3">
        <v>3800</v>
      </c>
      <c r="P302" s="3">
        <v>3500</v>
      </c>
      <c r="Q302" s="3" t="s">
        <v>14</v>
      </c>
      <c r="R302" s="3" t="s">
        <v>14</v>
      </c>
      <c r="S302" s="3" t="s">
        <v>14</v>
      </c>
      <c r="T302" s="3" t="s">
        <v>14</v>
      </c>
      <c r="U302" s="3" t="s">
        <v>14</v>
      </c>
      <c r="V302" s="3" t="s">
        <v>14</v>
      </c>
      <c r="W302" s="3" t="s">
        <v>14</v>
      </c>
      <c r="X302" s="3" t="s">
        <v>14</v>
      </c>
    </row>
    <row r="303" spans="1:24" x14ac:dyDescent="0.2">
      <c r="A303" s="3" t="s">
        <v>14</v>
      </c>
      <c r="B303" s="3" t="s">
        <v>14</v>
      </c>
      <c r="C303" s="3" t="s">
        <v>76</v>
      </c>
      <c r="D303" s="3">
        <v>1975</v>
      </c>
      <c r="E303" s="3">
        <v>4</v>
      </c>
      <c r="F303" s="3">
        <v>3</v>
      </c>
      <c r="G303" s="3" t="s">
        <v>14</v>
      </c>
      <c r="H303" s="3">
        <v>1.83</v>
      </c>
      <c r="M303" s="3" t="s">
        <v>14</v>
      </c>
      <c r="N303" s="3">
        <v>80</v>
      </c>
      <c r="O303" s="3">
        <v>3200</v>
      </c>
      <c r="P303" s="3">
        <v>2800</v>
      </c>
      <c r="Q303" s="3" t="s">
        <v>14</v>
      </c>
      <c r="R303" s="3" t="s">
        <v>14</v>
      </c>
      <c r="S303" s="3" t="s">
        <v>14</v>
      </c>
      <c r="T303" s="3" t="s">
        <v>14</v>
      </c>
      <c r="U303" s="3" t="s">
        <v>14</v>
      </c>
      <c r="V303" s="3" t="s">
        <v>14</v>
      </c>
      <c r="W303" s="3" t="s">
        <v>14</v>
      </c>
      <c r="X303" s="3" t="s">
        <v>14</v>
      </c>
    </row>
    <row r="304" spans="1:24" x14ac:dyDescent="0.2">
      <c r="A304" s="3" t="s">
        <v>14</v>
      </c>
      <c r="B304" s="3" t="s">
        <v>14</v>
      </c>
      <c r="C304" s="3" t="s">
        <v>76</v>
      </c>
      <c r="D304" s="3">
        <v>1975</v>
      </c>
      <c r="E304" s="3">
        <v>4</v>
      </c>
      <c r="F304" s="3">
        <v>4</v>
      </c>
      <c r="G304" s="3" t="s">
        <v>14</v>
      </c>
      <c r="H304" s="3">
        <v>2.5</v>
      </c>
      <c r="M304" s="3" t="s">
        <v>14</v>
      </c>
      <c r="N304" s="3">
        <v>120</v>
      </c>
      <c r="O304" s="3">
        <v>3200</v>
      </c>
      <c r="P304" s="3">
        <v>2800</v>
      </c>
      <c r="Q304" s="3" t="s">
        <v>14</v>
      </c>
      <c r="R304" s="3" t="s">
        <v>14</v>
      </c>
      <c r="S304" s="3" t="s">
        <v>14</v>
      </c>
      <c r="T304" s="3" t="s">
        <v>14</v>
      </c>
      <c r="U304" s="3" t="s">
        <v>14</v>
      </c>
      <c r="V304" s="3" t="s">
        <v>14</v>
      </c>
      <c r="W304" s="3" t="s">
        <v>14</v>
      </c>
      <c r="X304" s="3" t="s">
        <v>14</v>
      </c>
    </row>
    <row r="305" spans="1:24" x14ac:dyDescent="0.2">
      <c r="A305" s="3" t="s">
        <v>14</v>
      </c>
      <c r="B305" s="3" t="s">
        <v>14</v>
      </c>
      <c r="C305" s="3" t="s">
        <v>76</v>
      </c>
      <c r="D305" s="3">
        <v>1975</v>
      </c>
      <c r="E305" s="3">
        <v>4</v>
      </c>
      <c r="F305" s="3">
        <v>5</v>
      </c>
      <c r="G305" s="3" t="s">
        <v>14</v>
      </c>
      <c r="H305" s="3">
        <v>2.04</v>
      </c>
      <c r="M305" s="3" t="s">
        <v>14</v>
      </c>
      <c r="N305" s="3">
        <v>80</v>
      </c>
      <c r="O305" s="3">
        <v>2900</v>
      </c>
      <c r="P305" s="3">
        <v>3300</v>
      </c>
      <c r="Q305" s="3" t="s">
        <v>14</v>
      </c>
      <c r="R305" s="3" t="s">
        <v>14</v>
      </c>
      <c r="S305" s="3" t="s">
        <v>14</v>
      </c>
      <c r="T305" s="3" t="s">
        <v>14</v>
      </c>
      <c r="U305" s="3" t="s">
        <v>14</v>
      </c>
      <c r="V305" s="3" t="s">
        <v>14</v>
      </c>
      <c r="W305" s="3" t="s">
        <v>14</v>
      </c>
      <c r="X305" s="3" t="s">
        <v>14</v>
      </c>
    </row>
    <row r="306" spans="1:24" x14ac:dyDescent="0.2">
      <c r="A306" s="3" t="s">
        <v>14</v>
      </c>
      <c r="B306" s="3" t="s">
        <v>14</v>
      </c>
      <c r="C306" s="3" t="s">
        <v>76</v>
      </c>
      <c r="D306" s="3">
        <v>1975</v>
      </c>
      <c r="E306" s="3">
        <v>4</v>
      </c>
      <c r="F306" s="3">
        <v>6</v>
      </c>
      <c r="G306" s="3" t="s">
        <v>14</v>
      </c>
      <c r="H306" s="3">
        <v>2.0299999999999998</v>
      </c>
      <c r="M306" s="3" t="s">
        <v>14</v>
      </c>
      <c r="N306" s="3">
        <v>80</v>
      </c>
      <c r="O306" s="3">
        <v>3600</v>
      </c>
      <c r="P306" s="3">
        <v>3100</v>
      </c>
      <c r="Q306" s="3" t="s">
        <v>14</v>
      </c>
      <c r="R306" s="3" t="s">
        <v>14</v>
      </c>
      <c r="S306" s="3" t="s">
        <v>14</v>
      </c>
      <c r="T306" s="3" t="s">
        <v>14</v>
      </c>
      <c r="U306" s="3" t="s">
        <v>14</v>
      </c>
      <c r="V306" s="3" t="s">
        <v>14</v>
      </c>
      <c r="W306" s="3" t="s">
        <v>14</v>
      </c>
      <c r="X306" s="3" t="s">
        <v>14</v>
      </c>
    </row>
    <row r="307" spans="1:24" x14ac:dyDescent="0.2">
      <c r="A307" s="3" t="s">
        <v>14</v>
      </c>
      <c r="B307" s="3" t="s">
        <v>14</v>
      </c>
      <c r="C307" s="3" t="s">
        <v>76</v>
      </c>
      <c r="D307" s="3">
        <v>1975</v>
      </c>
      <c r="E307" s="3">
        <v>4</v>
      </c>
      <c r="F307" s="3">
        <v>7</v>
      </c>
      <c r="G307" s="3" t="s">
        <v>14</v>
      </c>
      <c r="H307" s="3">
        <v>2.02</v>
      </c>
      <c r="M307" s="3" t="s">
        <v>14</v>
      </c>
      <c r="N307" s="3">
        <v>80</v>
      </c>
      <c r="O307" s="3">
        <v>3000</v>
      </c>
      <c r="P307" s="3">
        <v>3200</v>
      </c>
      <c r="Q307" s="3" t="s">
        <v>14</v>
      </c>
      <c r="R307" s="3" t="s">
        <v>14</v>
      </c>
      <c r="S307" s="3" t="s">
        <v>14</v>
      </c>
      <c r="T307" s="3" t="s">
        <v>14</v>
      </c>
      <c r="U307" s="3" t="s">
        <v>14</v>
      </c>
      <c r="V307" s="3" t="s">
        <v>14</v>
      </c>
      <c r="W307" s="3" t="s">
        <v>14</v>
      </c>
      <c r="X307" s="3" t="s">
        <v>14</v>
      </c>
    </row>
    <row r="308" spans="1:24" x14ac:dyDescent="0.2">
      <c r="A308" s="3" t="s">
        <v>14</v>
      </c>
      <c r="B308" s="3" t="s">
        <v>14</v>
      </c>
      <c r="C308" s="3" t="s">
        <v>76</v>
      </c>
      <c r="D308" s="3">
        <v>1975</v>
      </c>
      <c r="E308" s="3">
        <v>4</v>
      </c>
      <c r="F308" s="3">
        <v>8</v>
      </c>
      <c r="G308" s="3" t="s">
        <v>14</v>
      </c>
      <c r="H308" s="3">
        <v>2.33</v>
      </c>
      <c r="M308" s="3" t="s">
        <v>14</v>
      </c>
      <c r="N308" s="3">
        <v>80</v>
      </c>
      <c r="O308" s="3">
        <v>3100</v>
      </c>
      <c r="P308" s="3">
        <v>3000</v>
      </c>
      <c r="Q308" s="3" t="s">
        <v>14</v>
      </c>
      <c r="R308" s="3" t="s">
        <v>14</v>
      </c>
      <c r="S308" s="3" t="s">
        <v>14</v>
      </c>
      <c r="T308" s="3" t="s">
        <v>14</v>
      </c>
      <c r="U308" s="3" t="s">
        <v>14</v>
      </c>
      <c r="V308" s="3" t="s">
        <v>14</v>
      </c>
      <c r="W308" s="3" t="s">
        <v>14</v>
      </c>
      <c r="X308" s="3" t="s">
        <v>14</v>
      </c>
    </row>
    <row r="309" spans="1:24" x14ac:dyDescent="0.2">
      <c r="A309" s="3" t="s">
        <v>14</v>
      </c>
      <c r="B309" s="3" t="s">
        <v>14</v>
      </c>
      <c r="C309" s="3" t="s">
        <v>76</v>
      </c>
      <c r="D309" s="3">
        <v>1975</v>
      </c>
      <c r="E309" s="3">
        <v>4</v>
      </c>
      <c r="F309" s="3">
        <v>9</v>
      </c>
      <c r="G309" s="3" t="s">
        <v>14</v>
      </c>
      <c r="H309" s="3">
        <v>2</v>
      </c>
      <c r="M309" s="3" t="s">
        <v>14</v>
      </c>
      <c r="N309" s="3">
        <v>80</v>
      </c>
      <c r="O309" s="3">
        <v>3500</v>
      </c>
      <c r="P309" s="3">
        <v>3200</v>
      </c>
      <c r="Q309" s="3" t="s">
        <v>14</v>
      </c>
      <c r="R309" s="3" t="s">
        <v>14</v>
      </c>
      <c r="S309" s="3" t="s">
        <v>14</v>
      </c>
      <c r="T309" s="3" t="s">
        <v>14</v>
      </c>
      <c r="U309" s="3" t="s">
        <v>14</v>
      </c>
      <c r="V309" s="3" t="s">
        <v>14</v>
      </c>
      <c r="W309" s="3" t="s">
        <v>14</v>
      </c>
      <c r="X309" s="3" t="s">
        <v>14</v>
      </c>
    </row>
    <row r="310" spans="1:24" x14ac:dyDescent="0.2">
      <c r="A310" s="3" t="s">
        <v>14</v>
      </c>
      <c r="B310" s="3" t="s">
        <v>14</v>
      </c>
      <c r="C310" s="3" t="s">
        <v>76</v>
      </c>
      <c r="D310" s="3">
        <v>1975</v>
      </c>
      <c r="E310" s="3">
        <v>4</v>
      </c>
      <c r="F310" s="3">
        <v>10</v>
      </c>
      <c r="G310" s="3" t="s">
        <v>14</v>
      </c>
      <c r="H310" s="3">
        <v>2.19</v>
      </c>
      <c r="M310" s="3" t="s">
        <v>14</v>
      </c>
      <c r="N310" s="3">
        <v>0</v>
      </c>
      <c r="O310" s="3">
        <v>3700</v>
      </c>
      <c r="P310" s="3">
        <v>3300</v>
      </c>
      <c r="Q310" s="3" t="s">
        <v>14</v>
      </c>
      <c r="R310" s="3" t="s">
        <v>14</v>
      </c>
      <c r="S310" s="3" t="s">
        <v>14</v>
      </c>
      <c r="T310" s="3" t="s">
        <v>14</v>
      </c>
      <c r="U310" s="3" t="s">
        <v>14</v>
      </c>
      <c r="V310" s="3" t="s">
        <v>14</v>
      </c>
      <c r="W310" s="3" t="s">
        <v>14</v>
      </c>
      <c r="X310" s="3" t="s">
        <v>14</v>
      </c>
    </row>
    <row r="311" spans="1:24" x14ac:dyDescent="0.2">
      <c r="A311" s="3" t="s">
        <v>14</v>
      </c>
      <c r="B311" s="3" t="s">
        <v>14</v>
      </c>
      <c r="C311" s="3" t="s">
        <v>76</v>
      </c>
      <c r="D311" s="3">
        <v>1975</v>
      </c>
      <c r="E311" s="3">
        <v>4</v>
      </c>
      <c r="F311" s="3">
        <v>11</v>
      </c>
      <c r="G311" s="3" t="s">
        <v>14</v>
      </c>
      <c r="H311" s="3">
        <v>2.16</v>
      </c>
      <c r="M311" s="3" t="s">
        <v>14</v>
      </c>
      <c r="N311" s="3">
        <v>120</v>
      </c>
      <c r="O311" s="3">
        <v>3100</v>
      </c>
      <c r="P311" s="3">
        <v>2800</v>
      </c>
      <c r="Q311" s="3" t="s">
        <v>14</v>
      </c>
      <c r="R311" s="3" t="s">
        <v>14</v>
      </c>
      <c r="S311" s="3" t="s">
        <v>14</v>
      </c>
      <c r="T311" s="3" t="s">
        <v>14</v>
      </c>
      <c r="U311" s="3" t="s">
        <v>14</v>
      </c>
      <c r="V311" s="3" t="s">
        <v>14</v>
      </c>
      <c r="W311" s="3" t="s">
        <v>14</v>
      </c>
      <c r="X311" s="3" t="s">
        <v>14</v>
      </c>
    </row>
    <row r="312" spans="1:24" x14ac:dyDescent="0.2">
      <c r="A312" s="3" t="s">
        <v>14</v>
      </c>
      <c r="B312" s="3" t="s">
        <v>14</v>
      </c>
      <c r="C312" s="3" t="s">
        <v>76</v>
      </c>
      <c r="D312" s="3">
        <v>1975</v>
      </c>
      <c r="E312" s="3">
        <v>4</v>
      </c>
      <c r="F312" s="3">
        <v>12</v>
      </c>
      <c r="G312" s="3" t="s">
        <v>14</v>
      </c>
      <c r="H312" s="3">
        <v>2.62</v>
      </c>
      <c r="M312" s="3" t="s">
        <v>14</v>
      </c>
      <c r="N312" s="3">
        <v>120</v>
      </c>
      <c r="O312" s="3">
        <v>3100</v>
      </c>
      <c r="P312" s="3">
        <v>3300</v>
      </c>
      <c r="Q312" s="3" t="s">
        <v>14</v>
      </c>
      <c r="R312" s="3" t="s">
        <v>14</v>
      </c>
      <c r="S312" s="3" t="s">
        <v>14</v>
      </c>
      <c r="T312" s="3" t="s">
        <v>14</v>
      </c>
      <c r="U312" s="3" t="s">
        <v>14</v>
      </c>
      <c r="V312" s="3" t="s">
        <v>14</v>
      </c>
      <c r="W312" s="3" t="s">
        <v>14</v>
      </c>
      <c r="X312" s="3" t="s">
        <v>14</v>
      </c>
    </row>
    <row r="313" spans="1:24" x14ac:dyDescent="0.2">
      <c r="A313" s="3" t="s">
        <v>14</v>
      </c>
      <c r="B313" s="3" t="s">
        <v>14</v>
      </c>
      <c r="C313" s="3" t="s">
        <v>76</v>
      </c>
      <c r="D313" s="3">
        <v>1975</v>
      </c>
      <c r="E313" s="3">
        <v>4</v>
      </c>
      <c r="F313" s="3">
        <v>13</v>
      </c>
      <c r="G313" s="3" t="s">
        <v>14</v>
      </c>
      <c r="H313" s="3">
        <v>2</v>
      </c>
      <c r="M313" s="3" t="s">
        <v>14</v>
      </c>
      <c r="N313" s="3">
        <v>80</v>
      </c>
      <c r="O313" s="3">
        <v>3400</v>
      </c>
      <c r="P313" s="3">
        <v>3100</v>
      </c>
      <c r="Q313" s="3" t="s">
        <v>14</v>
      </c>
      <c r="R313" s="3" t="s">
        <v>14</v>
      </c>
      <c r="S313" s="3" t="s">
        <v>14</v>
      </c>
      <c r="T313" s="3" t="s">
        <v>14</v>
      </c>
      <c r="U313" s="3" t="s">
        <v>14</v>
      </c>
      <c r="V313" s="3" t="s">
        <v>14</v>
      </c>
      <c r="W313" s="3" t="s">
        <v>14</v>
      </c>
      <c r="X313" s="3" t="s">
        <v>14</v>
      </c>
    </row>
    <row r="314" spans="1:24" x14ac:dyDescent="0.2">
      <c r="A314" s="3" t="s">
        <v>14</v>
      </c>
      <c r="B314" s="3" t="s">
        <v>14</v>
      </c>
      <c r="C314" s="3" t="s">
        <v>76</v>
      </c>
      <c r="D314" s="3">
        <v>1976</v>
      </c>
      <c r="E314" s="3">
        <v>1</v>
      </c>
      <c r="F314" s="3">
        <v>1</v>
      </c>
      <c r="G314" s="3">
        <v>23.6</v>
      </c>
      <c r="H314" s="3" t="s">
        <v>14</v>
      </c>
      <c r="M314" s="3">
        <v>1585.92</v>
      </c>
      <c r="N314" s="3">
        <v>0</v>
      </c>
      <c r="O314" s="3" t="s">
        <v>14</v>
      </c>
      <c r="P314" s="3" t="s">
        <v>14</v>
      </c>
      <c r="Q314" s="3" t="s">
        <v>14</v>
      </c>
      <c r="R314" s="3" t="s">
        <v>14</v>
      </c>
      <c r="S314" s="3" t="s">
        <v>14</v>
      </c>
      <c r="T314" s="3" t="s">
        <v>14</v>
      </c>
      <c r="U314" s="3" t="s">
        <v>14</v>
      </c>
      <c r="V314" s="3" t="s">
        <v>14</v>
      </c>
      <c r="W314" s="3" t="s">
        <v>14</v>
      </c>
      <c r="X314" s="3" t="s">
        <v>14</v>
      </c>
    </row>
    <row r="315" spans="1:24" x14ac:dyDescent="0.2">
      <c r="A315" s="3" t="s">
        <v>14</v>
      </c>
      <c r="B315" s="3" t="s">
        <v>14</v>
      </c>
      <c r="C315" s="3" t="s">
        <v>76</v>
      </c>
      <c r="D315" s="3">
        <v>1976</v>
      </c>
      <c r="E315" s="3">
        <v>1</v>
      </c>
      <c r="F315" s="3">
        <v>2</v>
      </c>
      <c r="G315" s="3">
        <v>21.5</v>
      </c>
      <c r="H315" s="3" t="s">
        <v>14</v>
      </c>
      <c r="M315" s="3">
        <v>1444.8</v>
      </c>
      <c r="N315" s="3">
        <v>40</v>
      </c>
      <c r="O315" s="3" t="s">
        <v>14</v>
      </c>
      <c r="P315" s="3" t="s">
        <v>14</v>
      </c>
      <c r="Q315" s="3" t="s">
        <v>14</v>
      </c>
      <c r="R315" s="3" t="s">
        <v>14</v>
      </c>
      <c r="S315" s="3" t="s">
        <v>14</v>
      </c>
      <c r="T315" s="3" t="s">
        <v>14</v>
      </c>
      <c r="U315" s="3" t="s">
        <v>14</v>
      </c>
      <c r="V315" s="3" t="s">
        <v>14</v>
      </c>
      <c r="W315" s="3" t="s">
        <v>14</v>
      </c>
      <c r="X315" s="3" t="s">
        <v>14</v>
      </c>
    </row>
    <row r="316" spans="1:24" x14ac:dyDescent="0.2">
      <c r="A316" s="3" t="s">
        <v>14</v>
      </c>
      <c r="B316" s="3" t="s">
        <v>14</v>
      </c>
      <c r="C316" s="3" t="s">
        <v>76</v>
      </c>
      <c r="D316" s="3">
        <v>1976</v>
      </c>
      <c r="E316" s="3">
        <v>1</v>
      </c>
      <c r="F316" s="3">
        <v>3</v>
      </c>
      <c r="G316" s="3">
        <v>21.9</v>
      </c>
      <c r="H316" s="3" t="s">
        <v>14</v>
      </c>
      <c r="M316" s="3">
        <v>1471.68</v>
      </c>
      <c r="N316" s="3">
        <v>80</v>
      </c>
      <c r="O316" s="3" t="s">
        <v>14</v>
      </c>
      <c r="P316" s="3" t="s">
        <v>14</v>
      </c>
      <c r="Q316" s="3" t="s">
        <v>14</v>
      </c>
      <c r="R316" s="3" t="s">
        <v>14</v>
      </c>
      <c r="S316" s="3" t="s">
        <v>14</v>
      </c>
      <c r="T316" s="3" t="s">
        <v>14</v>
      </c>
      <c r="U316" s="3" t="s">
        <v>14</v>
      </c>
      <c r="V316" s="3" t="s">
        <v>14</v>
      </c>
      <c r="W316" s="3" t="s">
        <v>14</v>
      </c>
      <c r="X316" s="3" t="s">
        <v>14</v>
      </c>
    </row>
    <row r="317" spans="1:24" x14ac:dyDescent="0.2">
      <c r="A317" s="3" t="s">
        <v>14</v>
      </c>
      <c r="B317" s="3" t="s">
        <v>14</v>
      </c>
      <c r="C317" s="3" t="s">
        <v>76</v>
      </c>
      <c r="D317" s="3">
        <v>1976</v>
      </c>
      <c r="E317" s="3">
        <v>1</v>
      </c>
      <c r="F317" s="3">
        <v>4</v>
      </c>
      <c r="G317" s="3">
        <v>23</v>
      </c>
      <c r="H317" s="3" t="s">
        <v>14</v>
      </c>
      <c r="M317" s="3">
        <v>1545.6</v>
      </c>
      <c r="N317" s="3">
        <v>120</v>
      </c>
      <c r="O317" s="3" t="s">
        <v>14</v>
      </c>
      <c r="P317" s="3" t="s">
        <v>14</v>
      </c>
      <c r="Q317" s="3" t="s">
        <v>14</v>
      </c>
      <c r="R317" s="3" t="s">
        <v>14</v>
      </c>
      <c r="S317" s="3" t="s">
        <v>14</v>
      </c>
      <c r="T317" s="3" t="s">
        <v>14</v>
      </c>
      <c r="U317" s="3" t="s">
        <v>14</v>
      </c>
      <c r="V317" s="3" t="s">
        <v>14</v>
      </c>
      <c r="W317" s="3" t="s">
        <v>14</v>
      </c>
      <c r="X317" s="3" t="s">
        <v>14</v>
      </c>
    </row>
    <row r="318" spans="1:24" x14ac:dyDescent="0.2">
      <c r="A318" s="3" t="s">
        <v>14</v>
      </c>
      <c r="B318" s="3" t="s">
        <v>14</v>
      </c>
      <c r="C318" s="3" t="s">
        <v>76</v>
      </c>
      <c r="D318" s="3">
        <v>1976</v>
      </c>
      <c r="E318" s="3">
        <v>1</v>
      </c>
      <c r="F318" s="3">
        <v>5</v>
      </c>
      <c r="G318" s="3">
        <v>22.8</v>
      </c>
      <c r="H318" s="3" t="s">
        <v>14</v>
      </c>
      <c r="M318" s="3">
        <v>1532.16</v>
      </c>
      <c r="N318" s="3">
        <v>80</v>
      </c>
      <c r="O318" s="3" t="s">
        <v>14</v>
      </c>
      <c r="P318" s="3" t="s">
        <v>14</v>
      </c>
      <c r="Q318" s="3" t="s">
        <v>14</v>
      </c>
      <c r="R318" s="3" t="s">
        <v>14</v>
      </c>
      <c r="S318" s="3" t="s">
        <v>14</v>
      </c>
      <c r="T318" s="3" t="s">
        <v>14</v>
      </c>
      <c r="U318" s="3" t="s">
        <v>14</v>
      </c>
      <c r="V318" s="3" t="s">
        <v>14</v>
      </c>
      <c r="W318" s="3" t="s">
        <v>14</v>
      </c>
      <c r="X318" s="3" t="s">
        <v>14</v>
      </c>
    </row>
    <row r="319" spans="1:24" x14ac:dyDescent="0.2">
      <c r="A319" s="3" t="s">
        <v>14</v>
      </c>
      <c r="B319" s="3" t="s">
        <v>14</v>
      </c>
      <c r="C319" s="3" t="s">
        <v>76</v>
      </c>
      <c r="D319" s="3">
        <v>1976</v>
      </c>
      <c r="E319" s="3">
        <v>1</v>
      </c>
      <c r="F319" s="3">
        <v>6</v>
      </c>
      <c r="G319" s="3">
        <v>17.100000000000001</v>
      </c>
      <c r="H319" s="3" t="s">
        <v>14</v>
      </c>
      <c r="M319" s="3">
        <v>1149.1199999999999</v>
      </c>
      <c r="N319" s="3">
        <v>80</v>
      </c>
      <c r="O319" s="3" t="s">
        <v>14</v>
      </c>
      <c r="P319" s="3" t="s">
        <v>14</v>
      </c>
      <c r="Q319" s="3" t="s">
        <v>14</v>
      </c>
      <c r="R319" s="3" t="s">
        <v>14</v>
      </c>
      <c r="S319" s="3" t="s">
        <v>14</v>
      </c>
      <c r="T319" s="3" t="s">
        <v>14</v>
      </c>
      <c r="U319" s="3" t="s">
        <v>14</v>
      </c>
      <c r="V319" s="3" t="s">
        <v>14</v>
      </c>
      <c r="W319" s="3" t="s">
        <v>14</v>
      </c>
      <c r="X319" s="3" t="s">
        <v>14</v>
      </c>
    </row>
    <row r="320" spans="1:24" x14ac:dyDescent="0.2">
      <c r="A320" s="3" t="s">
        <v>14</v>
      </c>
      <c r="B320" s="3" t="s">
        <v>14</v>
      </c>
      <c r="C320" s="3" t="s">
        <v>76</v>
      </c>
      <c r="D320" s="3">
        <v>1976</v>
      </c>
      <c r="E320" s="3">
        <v>1</v>
      </c>
      <c r="F320" s="3">
        <v>7</v>
      </c>
      <c r="G320" s="3">
        <v>22.4</v>
      </c>
      <c r="H320" s="3" t="s">
        <v>14</v>
      </c>
      <c r="M320" s="3">
        <v>1505.28</v>
      </c>
      <c r="N320" s="3">
        <v>80</v>
      </c>
      <c r="O320" s="3" t="s">
        <v>14</v>
      </c>
      <c r="P320" s="3" t="s">
        <v>14</v>
      </c>
      <c r="Q320" s="3" t="s">
        <v>14</v>
      </c>
      <c r="R320" s="3" t="s">
        <v>14</v>
      </c>
      <c r="S320" s="3" t="s">
        <v>14</v>
      </c>
      <c r="T320" s="3" t="s">
        <v>14</v>
      </c>
      <c r="U320" s="3" t="s">
        <v>14</v>
      </c>
      <c r="V320" s="3" t="s">
        <v>14</v>
      </c>
      <c r="W320" s="3" t="s">
        <v>14</v>
      </c>
      <c r="X320" s="3" t="s">
        <v>14</v>
      </c>
    </row>
    <row r="321" spans="1:24" x14ac:dyDescent="0.2">
      <c r="A321" s="3" t="s">
        <v>14</v>
      </c>
      <c r="B321" s="3" t="s">
        <v>14</v>
      </c>
      <c r="C321" s="3" t="s">
        <v>76</v>
      </c>
      <c r="D321" s="3">
        <v>1976</v>
      </c>
      <c r="E321" s="3">
        <v>1</v>
      </c>
      <c r="F321" s="3">
        <v>8</v>
      </c>
      <c r="G321" s="3">
        <v>13.3</v>
      </c>
      <c r="H321" s="3" t="s">
        <v>14</v>
      </c>
      <c r="M321" s="3">
        <v>893.76</v>
      </c>
      <c r="N321" s="3">
        <v>80</v>
      </c>
      <c r="O321" s="3" t="s">
        <v>14</v>
      </c>
      <c r="P321" s="3" t="s">
        <v>14</v>
      </c>
      <c r="Q321" s="3" t="s">
        <v>14</v>
      </c>
      <c r="R321" s="3" t="s">
        <v>14</v>
      </c>
      <c r="S321" s="3" t="s">
        <v>14</v>
      </c>
      <c r="T321" s="3" t="s">
        <v>14</v>
      </c>
      <c r="U321" s="3" t="s">
        <v>14</v>
      </c>
      <c r="V321" s="3" t="s">
        <v>14</v>
      </c>
      <c r="W321" s="3" t="s">
        <v>14</v>
      </c>
      <c r="X321" s="3" t="s">
        <v>14</v>
      </c>
    </row>
    <row r="322" spans="1:24" x14ac:dyDescent="0.2">
      <c r="A322" s="3" t="s">
        <v>14</v>
      </c>
      <c r="B322" s="3" t="s">
        <v>14</v>
      </c>
      <c r="C322" s="3" t="s">
        <v>76</v>
      </c>
      <c r="D322" s="3">
        <v>1976</v>
      </c>
      <c r="E322" s="3">
        <v>1</v>
      </c>
      <c r="F322" s="3">
        <v>9</v>
      </c>
      <c r="G322" s="3">
        <v>23.5</v>
      </c>
      <c r="H322" s="3" t="s">
        <v>14</v>
      </c>
      <c r="M322" s="3">
        <v>1579.2</v>
      </c>
      <c r="N322" s="3">
        <v>80</v>
      </c>
      <c r="O322" s="3" t="s">
        <v>14</v>
      </c>
      <c r="P322" s="3" t="s">
        <v>14</v>
      </c>
      <c r="Q322" s="3" t="s">
        <v>14</v>
      </c>
      <c r="R322" s="3" t="s">
        <v>14</v>
      </c>
      <c r="S322" s="3" t="s">
        <v>14</v>
      </c>
      <c r="T322" s="3" t="s">
        <v>14</v>
      </c>
      <c r="U322" s="3" t="s">
        <v>14</v>
      </c>
      <c r="V322" s="3" t="s">
        <v>14</v>
      </c>
      <c r="W322" s="3" t="s">
        <v>14</v>
      </c>
      <c r="X322" s="3" t="s">
        <v>14</v>
      </c>
    </row>
    <row r="323" spans="1:24" x14ac:dyDescent="0.2">
      <c r="A323" s="3" t="s">
        <v>14</v>
      </c>
      <c r="B323" s="3" t="s">
        <v>14</v>
      </c>
      <c r="C323" s="3" t="s">
        <v>76</v>
      </c>
      <c r="D323" s="3">
        <v>1976</v>
      </c>
      <c r="E323" s="3">
        <v>1</v>
      </c>
      <c r="F323" s="3">
        <v>10</v>
      </c>
      <c r="G323" s="3">
        <v>11.6</v>
      </c>
      <c r="H323" s="3" t="s">
        <v>14</v>
      </c>
      <c r="M323" s="3">
        <v>779.52</v>
      </c>
      <c r="N323" s="3">
        <v>0</v>
      </c>
      <c r="O323" s="3" t="s">
        <v>14</v>
      </c>
      <c r="P323" s="3" t="s">
        <v>14</v>
      </c>
      <c r="Q323" s="3" t="s">
        <v>14</v>
      </c>
      <c r="R323" s="3" t="s">
        <v>14</v>
      </c>
      <c r="S323" s="3" t="s">
        <v>14</v>
      </c>
      <c r="T323" s="3" t="s">
        <v>14</v>
      </c>
      <c r="U323" s="3" t="s">
        <v>14</v>
      </c>
      <c r="V323" s="3" t="s">
        <v>14</v>
      </c>
      <c r="W323" s="3" t="s">
        <v>14</v>
      </c>
      <c r="X323" s="3" t="s">
        <v>14</v>
      </c>
    </row>
    <row r="324" spans="1:24" x14ac:dyDescent="0.2">
      <c r="A324" s="3" t="s">
        <v>14</v>
      </c>
      <c r="B324" s="3" t="s">
        <v>14</v>
      </c>
      <c r="C324" s="3" t="s">
        <v>76</v>
      </c>
      <c r="D324" s="3">
        <v>1976</v>
      </c>
      <c r="E324" s="3">
        <v>1</v>
      </c>
      <c r="F324" s="3">
        <v>11</v>
      </c>
      <c r="G324" s="3">
        <v>18.5</v>
      </c>
      <c r="H324" s="3" t="s">
        <v>14</v>
      </c>
      <c r="M324" s="3">
        <v>1243.2</v>
      </c>
      <c r="N324" s="3">
        <v>120</v>
      </c>
      <c r="O324" s="3" t="s">
        <v>14</v>
      </c>
      <c r="P324" s="3" t="s">
        <v>14</v>
      </c>
      <c r="Q324" s="3" t="s">
        <v>14</v>
      </c>
      <c r="R324" s="3" t="s">
        <v>14</v>
      </c>
      <c r="S324" s="3" t="s">
        <v>14</v>
      </c>
      <c r="T324" s="3" t="s">
        <v>14</v>
      </c>
      <c r="U324" s="3" t="s">
        <v>14</v>
      </c>
      <c r="V324" s="3" t="s">
        <v>14</v>
      </c>
      <c r="W324" s="3" t="s">
        <v>14</v>
      </c>
      <c r="X324" s="3" t="s">
        <v>14</v>
      </c>
    </row>
    <row r="325" spans="1:24" x14ac:dyDescent="0.2">
      <c r="A325" s="3" t="s">
        <v>14</v>
      </c>
      <c r="B325" s="3" t="s">
        <v>14</v>
      </c>
      <c r="C325" s="3" t="s">
        <v>76</v>
      </c>
      <c r="D325" s="3">
        <v>1976</v>
      </c>
      <c r="E325" s="3">
        <v>1</v>
      </c>
      <c r="F325" s="3">
        <v>12</v>
      </c>
      <c r="G325" s="3">
        <v>17.7</v>
      </c>
      <c r="H325" s="3" t="s">
        <v>14</v>
      </c>
      <c r="M325" s="3">
        <v>1189.44</v>
      </c>
      <c r="N325" s="3">
        <v>120</v>
      </c>
      <c r="O325" s="3" t="s">
        <v>14</v>
      </c>
      <c r="P325" s="3" t="s">
        <v>14</v>
      </c>
      <c r="Q325" s="3" t="s">
        <v>14</v>
      </c>
      <c r="R325" s="3" t="s">
        <v>14</v>
      </c>
      <c r="S325" s="3" t="s">
        <v>14</v>
      </c>
      <c r="T325" s="3" t="s">
        <v>14</v>
      </c>
      <c r="U325" s="3" t="s">
        <v>14</v>
      </c>
      <c r="V325" s="3" t="s">
        <v>14</v>
      </c>
      <c r="W325" s="3" t="s">
        <v>14</v>
      </c>
      <c r="X325" s="3" t="s">
        <v>14</v>
      </c>
    </row>
    <row r="326" spans="1:24" x14ac:dyDescent="0.2">
      <c r="A326" s="3" t="s">
        <v>14</v>
      </c>
      <c r="B326" s="3" t="s">
        <v>14</v>
      </c>
      <c r="C326" s="3" t="s">
        <v>76</v>
      </c>
      <c r="D326" s="3">
        <v>1976</v>
      </c>
      <c r="E326" s="3">
        <v>1</v>
      </c>
      <c r="F326" s="3">
        <v>13</v>
      </c>
      <c r="G326" s="3" t="s">
        <v>14</v>
      </c>
      <c r="H326" s="3" t="s">
        <v>14</v>
      </c>
      <c r="M326" s="3" t="s">
        <v>14</v>
      </c>
      <c r="N326" s="3">
        <v>80</v>
      </c>
      <c r="O326" s="3" t="s">
        <v>14</v>
      </c>
      <c r="P326" s="3" t="s">
        <v>14</v>
      </c>
      <c r="Q326" s="3" t="s">
        <v>14</v>
      </c>
      <c r="R326" s="3" t="s">
        <v>14</v>
      </c>
      <c r="S326" s="3" t="s">
        <v>14</v>
      </c>
      <c r="T326" s="3" t="s">
        <v>14</v>
      </c>
      <c r="U326" s="3" t="s">
        <v>14</v>
      </c>
      <c r="V326" s="3" t="s">
        <v>14</v>
      </c>
      <c r="W326" s="3" t="s">
        <v>14</v>
      </c>
      <c r="X326" s="3" t="s">
        <v>14</v>
      </c>
    </row>
    <row r="327" spans="1:24" x14ac:dyDescent="0.2">
      <c r="A327" s="3" t="s">
        <v>14</v>
      </c>
      <c r="B327" s="3" t="s">
        <v>14</v>
      </c>
      <c r="C327" s="3" t="s">
        <v>76</v>
      </c>
      <c r="D327" s="3">
        <v>1976</v>
      </c>
      <c r="E327" s="3">
        <v>2</v>
      </c>
      <c r="F327" s="3">
        <v>1</v>
      </c>
      <c r="G327" s="3">
        <v>11.5</v>
      </c>
      <c r="H327" s="3" t="s">
        <v>14</v>
      </c>
      <c r="M327" s="3">
        <v>772.8</v>
      </c>
      <c r="N327" s="3">
        <v>0</v>
      </c>
      <c r="O327" s="3" t="s">
        <v>14</v>
      </c>
      <c r="P327" s="3" t="s">
        <v>14</v>
      </c>
      <c r="Q327" s="3" t="s">
        <v>14</v>
      </c>
      <c r="R327" s="3" t="s">
        <v>14</v>
      </c>
      <c r="S327" s="3" t="s">
        <v>14</v>
      </c>
      <c r="T327" s="3" t="s">
        <v>14</v>
      </c>
      <c r="U327" s="3" t="s">
        <v>14</v>
      </c>
      <c r="V327" s="3" t="s">
        <v>14</v>
      </c>
      <c r="W327" s="3" t="s">
        <v>14</v>
      </c>
      <c r="X327" s="3" t="s">
        <v>14</v>
      </c>
    </row>
    <row r="328" spans="1:24" x14ac:dyDescent="0.2">
      <c r="A328" s="3" t="s">
        <v>14</v>
      </c>
      <c r="B328" s="3" t="s">
        <v>14</v>
      </c>
      <c r="C328" s="3" t="s">
        <v>76</v>
      </c>
      <c r="D328" s="3">
        <v>1976</v>
      </c>
      <c r="E328" s="3">
        <v>2</v>
      </c>
      <c r="F328" s="3">
        <v>2</v>
      </c>
      <c r="G328" s="3">
        <v>16.5</v>
      </c>
      <c r="H328" s="3" t="s">
        <v>14</v>
      </c>
      <c r="M328" s="3">
        <v>1108.8</v>
      </c>
      <c r="N328" s="3">
        <v>40</v>
      </c>
      <c r="O328" s="3" t="s">
        <v>14</v>
      </c>
      <c r="P328" s="3" t="s">
        <v>14</v>
      </c>
      <c r="Q328" s="3" t="s">
        <v>14</v>
      </c>
      <c r="R328" s="3" t="s">
        <v>14</v>
      </c>
      <c r="S328" s="3" t="s">
        <v>14</v>
      </c>
      <c r="T328" s="3" t="s">
        <v>14</v>
      </c>
      <c r="U328" s="3" t="s">
        <v>14</v>
      </c>
      <c r="V328" s="3" t="s">
        <v>14</v>
      </c>
      <c r="W328" s="3" t="s">
        <v>14</v>
      </c>
      <c r="X328" s="3" t="s">
        <v>14</v>
      </c>
    </row>
    <row r="329" spans="1:24" x14ac:dyDescent="0.2">
      <c r="A329" s="3" t="s">
        <v>14</v>
      </c>
      <c r="B329" s="3" t="s">
        <v>14</v>
      </c>
      <c r="C329" s="3" t="s">
        <v>76</v>
      </c>
      <c r="D329" s="3">
        <v>1976</v>
      </c>
      <c r="E329" s="3">
        <v>2</v>
      </c>
      <c r="F329" s="3">
        <v>3</v>
      </c>
      <c r="G329" s="3">
        <v>31</v>
      </c>
      <c r="H329" s="3" t="s">
        <v>14</v>
      </c>
      <c r="M329" s="3">
        <v>2083.1999999999998</v>
      </c>
      <c r="N329" s="3">
        <v>80</v>
      </c>
      <c r="O329" s="3" t="s">
        <v>14</v>
      </c>
      <c r="P329" s="3" t="s">
        <v>14</v>
      </c>
      <c r="Q329" s="3" t="s">
        <v>14</v>
      </c>
      <c r="R329" s="3" t="s">
        <v>14</v>
      </c>
      <c r="S329" s="3" t="s">
        <v>14</v>
      </c>
      <c r="T329" s="3" t="s">
        <v>14</v>
      </c>
      <c r="U329" s="3" t="s">
        <v>14</v>
      </c>
      <c r="V329" s="3" t="s">
        <v>14</v>
      </c>
      <c r="W329" s="3" t="s">
        <v>14</v>
      </c>
      <c r="X329" s="3" t="s">
        <v>14</v>
      </c>
    </row>
    <row r="330" spans="1:24" x14ac:dyDescent="0.2">
      <c r="A330" s="3" t="s">
        <v>14</v>
      </c>
      <c r="B330" s="3" t="s">
        <v>14</v>
      </c>
      <c r="C330" s="3" t="s">
        <v>76</v>
      </c>
      <c r="D330" s="3">
        <v>1976</v>
      </c>
      <c r="E330" s="3">
        <v>2</v>
      </c>
      <c r="F330" s="3">
        <v>4</v>
      </c>
      <c r="G330" s="3">
        <v>7.9</v>
      </c>
      <c r="H330" s="3" t="s">
        <v>14</v>
      </c>
      <c r="M330" s="3">
        <v>530.88</v>
      </c>
      <c r="N330" s="3">
        <v>120</v>
      </c>
      <c r="O330" s="3" t="s">
        <v>14</v>
      </c>
      <c r="P330" s="3" t="s">
        <v>14</v>
      </c>
      <c r="Q330" s="3" t="s">
        <v>14</v>
      </c>
      <c r="R330" s="3" t="s">
        <v>14</v>
      </c>
      <c r="S330" s="3" t="s">
        <v>14</v>
      </c>
      <c r="T330" s="3" t="s">
        <v>14</v>
      </c>
      <c r="U330" s="3" t="s">
        <v>14</v>
      </c>
      <c r="V330" s="3" t="s">
        <v>14</v>
      </c>
      <c r="W330" s="3" t="s">
        <v>14</v>
      </c>
      <c r="X330" s="3" t="s">
        <v>14</v>
      </c>
    </row>
    <row r="331" spans="1:24" x14ac:dyDescent="0.2">
      <c r="A331" s="3" t="s">
        <v>14</v>
      </c>
      <c r="B331" s="3" t="s">
        <v>14</v>
      </c>
      <c r="C331" s="3" t="s">
        <v>76</v>
      </c>
      <c r="D331" s="3">
        <v>1976</v>
      </c>
      <c r="E331" s="3">
        <v>2</v>
      </c>
      <c r="F331" s="3">
        <v>5</v>
      </c>
      <c r="G331" s="3">
        <v>22.4</v>
      </c>
      <c r="H331" s="3" t="s">
        <v>14</v>
      </c>
      <c r="M331" s="3">
        <v>1505.28</v>
      </c>
      <c r="N331" s="3">
        <v>80</v>
      </c>
      <c r="O331" s="3" t="s">
        <v>14</v>
      </c>
      <c r="P331" s="3" t="s">
        <v>14</v>
      </c>
      <c r="Q331" s="3" t="s">
        <v>14</v>
      </c>
      <c r="R331" s="3" t="s">
        <v>14</v>
      </c>
      <c r="S331" s="3" t="s">
        <v>14</v>
      </c>
      <c r="T331" s="3" t="s">
        <v>14</v>
      </c>
      <c r="U331" s="3" t="s">
        <v>14</v>
      </c>
      <c r="V331" s="3" t="s">
        <v>14</v>
      </c>
      <c r="W331" s="3" t="s">
        <v>14</v>
      </c>
      <c r="X331" s="3" t="s">
        <v>14</v>
      </c>
    </row>
    <row r="332" spans="1:24" x14ac:dyDescent="0.2">
      <c r="A332" s="3" t="s">
        <v>14</v>
      </c>
      <c r="B332" s="3" t="s">
        <v>14</v>
      </c>
      <c r="C332" s="3" t="s">
        <v>76</v>
      </c>
      <c r="D332" s="3">
        <v>1976</v>
      </c>
      <c r="E332" s="3">
        <v>2</v>
      </c>
      <c r="F332" s="3">
        <v>6</v>
      </c>
      <c r="G332" s="3">
        <v>11.1</v>
      </c>
      <c r="H332" s="3" t="s">
        <v>14</v>
      </c>
      <c r="M332" s="3">
        <v>745.92</v>
      </c>
      <c r="N332" s="3">
        <v>80</v>
      </c>
      <c r="O332" s="3" t="s">
        <v>14</v>
      </c>
      <c r="P332" s="3" t="s">
        <v>14</v>
      </c>
      <c r="Q332" s="3" t="s">
        <v>14</v>
      </c>
      <c r="R332" s="3" t="s">
        <v>14</v>
      </c>
      <c r="S332" s="3" t="s">
        <v>14</v>
      </c>
      <c r="T332" s="3" t="s">
        <v>14</v>
      </c>
      <c r="U332" s="3" t="s">
        <v>14</v>
      </c>
      <c r="V332" s="3" t="s">
        <v>14</v>
      </c>
      <c r="W332" s="3" t="s">
        <v>14</v>
      </c>
      <c r="X332" s="3" t="s">
        <v>14</v>
      </c>
    </row>
    <row r="333" spans="1:24" x14ac:dyDescent="0.2">
      <c r="A333" s="3" t="s">
        <v>14</v>
      </c>
      <c r="B333" s="3" t="s">
        <v>14</v>
      </c>
      <c r="C333" s="3" t="s">
        <v>76</v>
      </c>
      <c r="D333" s="3">
        <v>1976</v>
      </c>
      <c r="E333" s="3">
        <v>2</v>
      </c>
      <c r="F333" s="3">
        <v>7</v>
      </c>
      <c r="G333" s="3">
        <v>32.9</v>
      </c>
      <c r="H333" s="3" t="s">
        <v>14</v>
      </c>
      <c r="M333" s="3">
        <v>2210.88</v>
      </c>
      <c r="N333" s="3">
        <v>80</v>
      </c>
      <c r="O333" s="3" t="s">
        <v>14</v>
      </c>
      <c r="P333" s="3" t="s">
        <v>14</v>
      </c>
      <c r="Q333" s="3" t="s">
        <v>14</v>
      </c>
      <c r="R333" s="3" t="s">
        <v>14</v>
      </c>
      <c r="S333" s="3" t="s">
        <v>14</v>
      </c>
      <c r="T333" s="3" t="s">
        <v>14</v>
      </c>
      <c r="U333" s="3" t="s">
        <v>14</v>
      </c>
      <c r="V333" s="3" t="s">
        <v>14</v>
      </c>
      <c r="W333" s="3" t="s">
        <v>14</v>
      </c>
      <c r="X333" s="3" t="s">
        <v>14</v>
      </c>
    </row>
    <row r="334" spans="1:24" x14ac:dyDescent="0.2">
      <c r="A334" s="3" t="s">
        <v>14</v>
      </c>
      <c r="B334" s="3" t="s">
        <v>14</v>
      </c>
      <c r="C334" s="3" t="s">
        <v>76</v>
      </c>
      <c r="D334" s="3">
        <v>1976</v>
      </c>
      <c r="E334" s="3">
        <v>2</v>
      </c>
      <c r="F334" s="3">
        <v>8</v>
      </c>
      <c r="G334" s="3">
        <v>21.2</v>
      </c>
      <c r="H334" s="3" t="s">
        <v>14</v>
      </c>
      <c r="M334" s="3">
        <v>1424.64</v>
      </c>
      <c r="N334" s="3">
        <v>80</v>
      </c>
      <c r="O334" s="3" t="s">
        <v>14</v>
      </c>
      <c r="P334" s="3" t="s">
        <v>14</v>
      </c>
      <c r="Q334" s="3" t="s">
        <v>14</v>
      </c>
      <c r="R334" s="3" t="s">
        <v>14</v>
      </c>
      <c r="S334" s="3" t="s">
        <v>14</v>
      </c>
      <c r="T334" s="3" t="s">
        <v>14</v>
      </c>
      <c r="U334" s="3" t="s">
        <v>14</v>
      </c>
      <c r="V334" s="3" t="s">
        <v>14</v>
      </c>
      <c r="W334" s="3" t="s">
        <v>14</v>
      </c>
      <c r="X334" s="3" t="s">
        <v>14</v>
      </c>
    </row>
    <row r="335" spans="1:24" x14ac:dyDescent="0.2">
      <c r="A335" s="3" t="s">
        <v>14</v>
      </c>
      <c r="B335" s="3" t="s">
        <v>14</v>
      </c>
      <c r="C335" s="3" t="s">
        <v>76</v>
      </c>
      <c r="D335" s="3">
        <v>1976</v>
      </c>
      <c r="E335" s="3">
        <v>2</v>
      </c>
      <c r="F335" s="3">
        <v>9</v>
      </c>
      <c r="G335" s="3">
        <v>35.200000000000003</v>
      </c>
      <c r="H335" s="3" t="s">
        <v>14</v>
      </c>
      <c r="M335" s="3">
        <v>2365.44</v>
      </c>
      <c r="N335" s="3">
        <v>80</v>
      </c>
      <c r="O335" s="3" t="s">
        <v>14</v>
      </c>
      <c r="P335" s="3" t="s">
        <v>14</v>
      </c>
      <c r="Q335" s="3" t="s">
        <v>14</v>
      </c>
      <c r="R335" s="3" t="s">
        <v>14</v>
      </c>
      <c r="S335" s="3" t="s">
        <v>14</v>
      </c>
      <c r="T335" s="3" t="s">
        <v>14</v>
      </c>
      <c r="U335" s="3" t="s">
        <v>14</v>
      </c>
      <c r="V335" s="3" t="s">
        <v>14</v>
      </c>
      <c r="W335" s="3" t="s">
        <v>14</v>
      </c>
      <c r="X335" s="3" t="s">
        <v>14</v>
      </c>
    </row>
    <row r="336" spans="1:24" x14ac:dyDescent="0.2">
      <c r="A336" s="3" t="s">
        <v>14</v>
      </c>
      <c r="B336" s="3" t="s">
        <v>14</v>
      </c>
      <c r="C336" s="3" t="s">
        <v>76</v>
      </c>
      <c r="D336" s="3">
        <v>1976</v>
      </c>
      <c r="E336" s="3">
        <v>2</v>
      </c>
      <c r="F336" s="3">
        <v>10</v>
      </c>
      <c r="G336" s="3">
        <v>10.199999999999999</v>
      </c>
      <c r="H336" s="3" t="s">
        <v>14</v>
      </c>
      <c r="M336" s="3">
        <v>685.44</v>
      </c>
      <c r="N336" s="3">
        <v>0</v>
      </c>
      <c r="O336" s="3" t="s">
        <v>14</v>
      </c>
      <c r="P336" s="3" t="s">
        <v>14</v>
      </c>
      <c r="Q336" s="3" t="s">
        <v>14</v>
      </c>
      <c r="R336" s="3" t="s">
        <v>14</v>
      </c>
      <c r="S336" s="3" t="s">
        <v>14</v>
      </c>
      <c r="T336" s="3" t="s">
        <v>14</v>
      </c>
      <c r="U336" s="3" t="s">
        <v>14</v>
      </c>
      <c r="V336" s="3" t="s">
        <v>14</v>
      </c>
      <c r="W336" s="3" t="s">
        <v>14</v>
      </c>
      <c r="X336" s="3" t="s">
        <v>14</v>
      </c>
    </row>
    <row r="337" spans="1:24" x14ac:dyDescent="0.2">
      <c r="A337" s="3" t="s">
        <v>14</v>
      </c>
      <c r="B337" s="3" t="s">
        <v>14</v>
      </c>
      <c r="C337" s="3" t="s">
        <v>76</v>
      </c>
      <c r="D337" s="3">
        <v>1976</v>
      </c>
      <c r="E337" s="3">
        <v>2</v>
      </c>
      <c r="F337" s="3">
        <v>11</v>
      </c>
      <c r="G337" s="3">
        <v>21.9</v>
      </c>
      <c r="H337" s="3" t="s">
        <v>14</v>
      </c>
      <c r="M337" s="3">
        <v>1471.68</v>
      </c>
      <c r="N337" s="3">
        <v>120</v>
      </c>
      <c r="O337" s="3" t="s">
        <v>14</v>
      </c>
      <c r="P337" s="3" t="s">
        <v>14</v>
      </c>
      <c r="Q337" s="3" t="s">
        <v>14</v>
      </c>
      <c r="R337" s="3" t="s">
        <v>14</v>
      </c>
      <c r="S337" s="3" t="s">
        <v>14</v>
      </c>
      <c r="T337" s="3" t="s">
        <v>14</v>
      </c>
      <c r="U337" s="3" t="s">
        <v>14</v>
      </c>
      <c r="V337" s="3" t="s">
        <v>14</v>
      </c>
      <c r="W337" s="3" t="s">
        <v>14</v>
      </c>
      <c r="X337" s="3" t="s">
        <v>14</v>
      </c>
    </row>
    <row r="338" spans="1:24" x14ac:dyDescent="0.2">
      <c r="A338" s="3" t="s">
        <v>14</v>
      </c>
      <c r="B338" s="3" t="s">
        <v>14</v>
      </c>
      <c r="C338" s="3" t="s">
        <v>76</v>
      </c>
      <c r="D338" s="3">
        <v>1976</v>
      </c>
      <c r="E338" s="3">
        <v>2</v>
      </c>
      <c r="F338" s="3">
        <v>12</v>
      </c>
      <c r="G338" s="3">
        <v>24.1</v>
      </c>
      <c r="H338" s="3" t="s">
        <v>14</v>
      </c>
      <c r="M338" s="3">
        <v>1619.52</v>
      </c>
      <c r="N338" s="3">
        <v>120</v>
      </c>
      <c r="O338" s="3" t="s">
        <v>14</v>
      </c>
      <c r="P338" s="3" t="s">
        <v>14</v>
      </c>
      <c r="Q338" s="3" t="s">
        <v>14</v>
      </c>
      <c r="R338" s="3" t="s">
        <v>14</v>
      </c>
      <c r="S338" s="3" t="s">
        <v>14</v>
      </c>
      <c r="T338" s="3" t="s">
        <v>14</v>
      </c>
      <c r="U338" s="3" t="s">
        <v>14</v>
      </c>
      <c r="V338" s="3" t="s">
        <v>14</v>
      </c>
      <c r="W338" s="3" t="s">
        <v>14</v>
      </c>
      <c r="X338" s="3" t="s">
        <v>14</v>
      </c>
    </row>
    <row r="339" spans="1:24" x14ac:dyDescent="0.2">
      <c r="A339" s="3" t="s">
        <v>14</v>
      </c>
      <c r="B339" s="3" t="s">
        <v>14</v>
      </c>
      <c r="C339" s="3" t="s">
        <v>76</v>
      </c>
      <c r="D339" s="3">
        <v>1976</v>
      </c>
      <c r="E339" s="3">
        <v>2</v>
      </c>
      <c r="F339" s="3">
        <v>13</v>
      </c>
      <c r="G339" s="3" t="s">
        <v>14</v>
      </c>
      <c r="H339" s="3" t="s">
        <v>14</v>
      </c>
      <c r="M339" s="3" t="s">
        <v>14</v>
      </c>
      <c r="N339" s="3">
        <v>80</v>
      </c>
      <c r="O339" s="3" t="s">
        <v>14</v>
      </c>
      <c r="P339" s="3" t="s">
        <v>14</v>
      </c>
      <c r="Q339" s="3" t="s">
        <v>14</v>
      </c>
      <c r="R339" s="3" t="s">
        <v>14</v>
      </c>
      <c r="S339" s="3" t="s">
        <v>14</v>
      </c>
      <c r="T339" s="3" t="s">
        <v>14</v>
      </c>
      <c r="U339" s="3" t="s">
        <v>14</v>
      </c>
      <c r="V339" s="3" t="s">
        <v>14</v>
      </c>
      <c r="W339" s="3" t="s">
        <v>14</v>
      </c>
      <c r="X339" s="3" t="s">
        <v>14</v>
      </c>
    </row>
    <row r="340" spans="1:24" x14ac:dyDescent="0.2">
      <c r="A340" s="3" t="s">
        <v>14</v>
      </c>
      <c r="B340" s="3" t="s">
        <v>14</v>
      </c>
      <c r="C340" s="3" t="s">
        <v>76</v>
      </c>
      <c r="D340" s="3">
        <v>1976</v>
      </c>
      <c r="E340" s="3">
        <v>3</v>
      </c>
      <c r="F340" s="3">
        <v>1</v>
      </c>
      <c r="G340" s="3">
        <v>9.4</v>
      </c>
      <c r="H340" s="3" t="s">
        <v>14</v>
      </c>
      <c r="M340" s="3">
        <v>631.67999999999995</v>
      </c>
      <c r="N340" s="3">
        <v>0</v>
      </c>
      <c r="O340" s="3" t="s">
        <v>14</v>
      </c>
      <c r="P340" s="3" t="s">
        <v>14</v>
      </c>
      <c r="Q340" s="3" t="s">
        <v>14</v>
      </c>
      <c r="R340" s="3" t="s">
        <v>14</v>
      </c>
      <c r="S340" s="3" t="s">
        <v>14</v>
      </c>
      <c r="T340" s="3" t="s">
        <v>14</v>
      </c>
      <c r="U340" s="3" t="s">
        <v>14</v>
      </c>
      <c r="V340" s="3" t="s">
        <v>14</v>
      </c>
      <c r="W340" s="3" t="s">
        <v>14</v>
      </c>
      <c r="X340" s="3" t="s">
        <v>14</v>
      </c>
    </row>
    <row r="341" spans="1:24" x14ac:dyDescent="0.2">
      <c r="A341" s="3" t="s">
        <v>14</v>
      </c>
      <c r="B341" s="3" t="s">
        <v>14</v>
      </c>
      <c r="C341" s="3" t="s">
        <v>76</v>
      </c>
      <c r="D341" s="3">
        <v>1976</v>
      </c>
      <c r="E341" s="3">
        <v>3</v>
      </c>
      <c r="F341" s="3">
        <v>2</v>
      </c>
      <c r="G341" s="3">
        <v>22.8</v>
      </c>
      <c r="H341" s="3" t="s">
        <v>14</v>
      </c>
      <c r="M341" s="3">
        <v>1532.16</v>
      </c>
      <c r="N341" s="3">
        <v>40</v>
      </c>
      <c r="O341" s="3" t="s">
        <v>14</v>
      </c>
      <c r="P341" s="3" t="s">
        <v>14</v>
      </c>
      <c r="Q341" s="3" t="s">
        <v>14</v>
      </c>
      <c r="R341" s="3" t="s">
        <v>14</v>
      </c>
      <c r="S341" s="3" t="s">
        <v>14</v>
      </c>
      <c r="T341" s="3" t="s">
        <v>14</v>
      </c>
      <c r="U341" s="3" t="s">
        <v>14</v>
      </c>
      <c r="V341" s="3" t="s">
        <v>14</v>
      </c>
      <c r="W341" s="3" t="s">
        <v>14</v>
      </c>
      <c r="X341" s="3" t="s">
        <v>14</v>
      </c>
    </row>
    <row r="342" spans="1:24" x14ac:dyDescent="0.2">
      <c r="A342" s="3" t="s">
        <v>14</v>
      </c>
      <c r="B342" s="3" t="s">
        <v>14</v>
      </c>
      <c r="C342" s="3" t="s">
        <v>76</v>
      </c>
      <c r="D342" s="3">
        <v>1976</v>
      </c>
      <c r="E342" s="3">
        <v>3</v>
      </c>
      <c r="F342" s="3">
        <v>3</v>
      </c>
      <c r="G342" s="3">
        <v>16.7</v>
      </c>
      <c r="H342" s="3" t="s">
        <v>14</v>
      </c>
      <c r="M342" s="3">
        <v>1122.24</v>
      </c>
      <c r="N342" s="3">
        <v>80</v>
      </c>
      <c r="O342" s="3" t="s">
        <v>14</v>
      </c>
      <c r="P342" s="3" t="s">
        <v>14</v>
      </c>
      <c r="Q342" s="3" t="s">
        <v>14</v>
      </c>
      <c r="R342" s="3" t="s">
        <v>14</v>
      </c>
      <c r="S342" s="3" t="s">
        <v>14</v>
      </c>
      <c r="T342" s="3" t="s">
        <v>14</v>
      </c>
      <c r="U342" s="3" t="s">
        <v>14</v>
      </c>
      <c r="V342" s="3" t="s">
        <v>14</v>
      </c>
      <c r="W342" s="3" t="s">
        <v>14</v>
      </c>
      <c r="X342" s="3" t="s">
        <v>14</v>
      </c>
    </row>
    <row r="343" spans="1:24" x14ac:dyDescent="0.2">
      <c r="A343" s="3" t="s">
        <v>14</v>
      </c>
      <c r="B343" s="3" t="s">
        <v>14</v>
      </c>
      <c r="C343" s="3" t="s">
        <v>76</v>
      </c>
      <c r="D343" s="3">
        <v>1976</v>
      </c>
      <c r="E343" s="3">
        <v>3</v>
      </c>
      <c r="F343" s="3">
        <v>4</v>
      </c>
      <c r="G343" s="3">
        <v>15.5</v>
      </c>
      <c r="H343" s="3" t="s">
        <v>14</v>
      </c>
      <c r="M343" s="3">
        <v>1041.5999999999999</v>
      </c>
      <c r="N343" s="3">
        <v>120</v>
      </c>
      <c r="O343" s="3" t="s">
        <v>14</v>
      </c>
      <c r="P343" s="3" t="s">
        <v>14</v>
      </c>
      <c r="Q343" s="3" t="s">
        <v>14</v>
      </c>
      <c r="R343" s="3" t="s">
        <v>14</v>
      </c>
      <c r="S343" s="3" t="s">
        <v>14</v>
      </c>
      <c r="T343" s="3" t="s">
        <v>14</v>
      </c>
      <c r="U343" s="3" t="s">
        <v>14</v>
      </c>
      <c r="V343" s="3" t="s">
        <v>14</v>
      </c>
      <c r="W343" s="3" t="s">
        <v>14</v>
      </c>
      <c r="X343" s="3" t="s">
        <v>14</v>
      </c>
    </row>
    <row r="344" spans="1:24" x14ac:dyDescent="0.2">
      <c r="A344" s="3" t="s">
        <v>14</v>
      </c>
      <c r="B344" s="3" t="s">
        <v>14</v>
      </c>
      <c r="C344" s="3" t="s">
        <v>76</v>
      </c>
      <c r="D344" s="3">
        <v>1976</v>
      </c>
      <c r="E344" s="3">
        <v>3</v>
      </c>
      <c r="F344" s="3">
        <v>5</v>
      </c>
      <c r="G344" s="3">
        <v>22.8</v>
      </c>
      <c r="H344" s="3" t="s">
        <v>14</v>
      </c>
      <c r="M344" s="3">
        <v>1532.16</v>
      </c>
      <c r="N344" s="3">
        <v>80</v>
      </c>
      <c r="O344" s="3" t="s">
        <v>14</v>
      </c>
      <c r="P344" s="3" t="s">
        <v>14</v>
      </c>
      <c r="Q344" s="3" t="s">
        <v>14</v>
      </c>
      <c r="R344" s="3" t="s">
        <v>14</v>
      </c>
      <c r="S344" s="3" t="s">
        <v>14</v>
      </c>
      <c r="T344" s="3" t="s">
        <v>14</v>
      </c>
      <c r="U344" s="3" t="s">
        <v>14</v>
      </c>
      <c r="V344" s="3" t="s">
        <v>14</v>
      </c>
      <c r="W344" s="3" t="s">
        <v>14</v>
      </c>
      <c r="X344" s="3" t="s">
        <v>14</v>
      </c>
    </row>
    <row r="345" spans="1:24" x14ac:dyDescent="0.2">
      <c r="A345" s="3" t="s">
        <v>14</v>
      </c>
      <c r="B345" s="3" t="s">
        <v>14</v>
      </c>
      <c r="C345" s="3" t="s">
        <v>76</v>
      </c>
      <c r="D345" s="3">
        <v>1976</v>
      </c>
      <c r="E345" s="3">
        <v>3</v>
      </c>
      <c r="F345" s="3">
        <v>6</v>
      </c>
      <c r="G345" s="3">
        <v>16.8</v>
      </c>
      <c r="H345" s="3" t="s">
        <v>14</v>
      </c>
      <c r="M345" s="3">
        <v>1128.96</v>
      </c>
      <c r="N345" s="3">
        <v>80</v>
      </c>
      <c r="O345" s="3" t="s">
        <v>14</v>
      </c>
      <c r="P345" s="3" t="s">
        <v>14</v>
      </c>
      <c r="Q345" s="3" t="s">
        <v>14</v>
      </c>
      <c r="R345" s="3" t="s">
        <v>14</v>
      </c>
      <c r="S345" s="3" t="s">
        <v>14</v>
      </c>
      <c r="T345" s="3" t="s">
        <v>14</v>
      </c>
      <c r="U345" s="3" t="s">
        <v>14</v>
      </c>
      <c r="V345" s="3" t="s">
        <v>14</v>
      </c>
      <c r="W345" s="3" t="s">
        <v>14</v>
      </c>
      <c r="X345" s="3" t="s">
        <v>14</v>
      </c>
    </row>
    <row r="346" spans="1:24" x14ac:dyDescent="0.2">
      <c r="A346" s="3" t="s">
        <v>14</v>
      </c>
      <c r="B346" s="3" t="s">
        <v>14</v>
      </c>
      <c r="C346" s="3" t="s">
        <v>76</v>
      </c>
      <c r="D346" s="3">
        <v>1976</v>
      </c>
      <c r="E346" s="3">
        <v>3</v>
      </c>
      <c r="F346" s="3">
        <v>7</v>
      </c>
      <c r="G346" s="3">
        <v>27.5</v>
      </c>
      <c r="H346" s="3" t="s">
        <v>14</v>
      </c>
      <c r="M346" s="3">
        <v>1848</v>
      </c>
      <c r="N346" s="3">
        <v>80</v>
      </c>
      <c r="O346" s="3" t="s">
        <v>14</v>
      </c>
      <c r="P346" s="3" t="s">
        <v>14</v>
      </c>
      <c r="Q346" s="3" t="s">
        <v>14</v>
      </c>
      <c r="R346" s="3" t="s">
        <v>14</v>
      </c>
      <c r="S346" s="3" t="s">
        <v>14</v>
      </c>
      <c r="T346" s="3" t="s">
        <v>14</v>
      </c>
      <c r="U346" s="3" t="s">
        <v>14</v>
      </c>
      <c r="V346" s="3" t="s">
        <v>14</v>
      </c>
      <c r="W346" s="3" t="s">
        <v>14</v>
      </c>
      <c r="X346" s="3" t="s">
        <v>14</v>
      </c>
    </row>
    <row r="347" spans="1:24" x14ac:dyDescent="0.2">
      <c r="A347" s="3" t="s">
        <v>14</v>
      </c>
      <c r="B347" s="3" t="s">
        <v>14</v>
      </c>
      <c r="C347" s="3" t="s">
        <v>76</v>
      </c>
      <c r="D347" s="3">
        <v>1976</v>
      </c>
      <c r="E347" s="3">
        <v>3</v>
      </c>
      <c r="F347" s="3">
        <v>8</v>
      </c>
      <c r="G347" s="3">
        <v>13.9</v>
      </c>
      <c r="H347" s="3" t="s">
        <v>14</v>
      </c>
      <c r="M347" s="3">
        <v>934.08</v>
      </c>
      <c r="N347" s="3">
        <v>80</v>
      </c>
      <c r="O347" s="3" t="s">
        <v>14</v>
      </c>
      <c r="P347" s="3" t="s">
        <v>14</v>
      </c>
      <c r="Q347" s="3" t="s">
        <v>14</v>
      </c>
      <c r="R347" s="3" t="s">
        <v>14</v>
      </c>
      <c r="S347" s="3" t="s">
        <v>14</v>
      </c>
      <c r="T347" s="3" t="s">
        <v>14</v>
      </c>
      <c r="U347" s="3" t="s">
        <v>14</v>
      </c>
      <c r="V347" s="3" t="s">
        <v>14</v>
      </c>
      <c r="W347" s="3" t="s">
        <v>14</v>
      </c>
      <c r="X347" s="3" t="s">
        <v>14</v>
      </c>
    </row>
    <row r="348" spans="1:24" x14ac:dyDescent="0.2">
      <c r="A348" s="3" t="s">
        <v>14</v>
      </c>
      <c r="B348" s="3" t="s">
        <v>14</v>
      </c>
      <c r="C348" s="3" t="s">
        <v>76</v>
      </c>
      <c r="D348" s="3">
        <v>1976</v>
      </c>
      <c r="E348" s="3">
        <v>3</v>
      </c>
      <c r="F348" s="3">
        <v>9</v>
      </c>
      <c r="G348" s="3">
        <v>22.9</v>
      </c>
      <c r="H348" s="3" t="s">
        <v>14</v>
      </c>
      <c r="M348" s="3">
        <v>1538.88</v>
      </c>
      <c r="N348" s="3">
        <v>80</v>
      </c>
      <c r="O348" s="3" t="s">
        <v>14</v>
      </c>
      <c r="P348" s="3" t="s">
        <v>14</v>
      </c>
      <c r="Q348" s="3" t="s">
        <v>14</v>
      </c>
      <c r="R348" s="3" t="s">
        <v>14</v>
      </c>
      <c r="S348" s="3" t="s">
        <v>14</v>
      </c>
      <c r="T348" s="3" t="s">
        <v>14</v>
      </c>
      <c r="U348" s="3" t="s">
        <v>14</v>
      </c>
      <c r="V348" s="3" t="s">
        <v>14</v>
      </c>
      <c r="W348" s="3" t="s">
        <v>14</v>
      </c>
      <c r="X348" s="3" t="s">
        <v>14</v>
      </c>
    </row>
    <row r="349" spans="1:24" x14ac:dyDescent="0.2">
      <c r="A349" s="3" t="s">
        <v>14</v>
      </c>
      <c r="B349" s="3" t="s">
        <v>14</v>
      </c>
      <c r="C349" s="3" t="s">
        <v>76</v>
      </c>
      <c r="D349" s="3">
        <v>1976</v>
      </c>
      <c r="E349" s="3">
        <v>3</v>
      </c>
      <c r="F349" s="3">
        <v>10</v>
      </c>
      <c r="G349" s="3">
        <v>13.8</v>
      </c>
      <c r="H349" s="3" t="s">
        <v>14</v>
      </c>
      <c r="M349" s="3">
        <v>927.36</v>
      </c>
      <c r="N349" s="3">
        <v>0</v>
      </c>
      <c r="O349" s="3" t="s">
        <v>14</v>
      </c>
      <c r="P349" s="3" t="s">
        <v>14</v>
      </c>
      <c r="Q349" s="3" t="s">
        <v>14</v>
      </c>
      <c r="R349" s="3" t="s">
        <v>14</v>
      </c>
      <c r="S349" s="3" t="s">
        <v>14</v>
      </c>
      <c r="T349" s="3" t="s">
        <v>14</v>
      </c>
      <c r="U349" s="3" t="s">
        <v>14</v>
      </c>
      <c r="V349" s="3" t="s">
        <v>14</v>
      </c>
      <c r="W349" s="3" t="s">
        <v>14</v>
      </c>
      <c r="X349" s="3" t="s">
        <v>14</v>
      </c>
    </row>
    <row r="350" spans="1:24" x14ac:dyDescent="0.2">
      <c r="A350" s="3" t="s">
        <v>14</v>
      </c>
      <c r="B350" s="3" t="s">
        <v>14</v>
      </c>
      <c r="C350" s="3" t="s">
        <v>76</v>
      </c>
      <c r="D350" s="3">
        <v>1976</v>
      </c>
      <c r="E350" s="3">
        <v>3</v>
      </c>
      <c r="F350" s="3">
        <v>11</v>
      </c>
      <c r="G350" s="3">
        <v>8.6</v>
      </c>
      <c r="H350" s="3" t="s">
        <v>14</v>
      </c>
      <c r="M350" s="3">
        <v>577.91999999999996</v>
      </c>
      <c r="N350" s="3">
        <v>120</v>
      </c>
      <c r="O350" s="3" t="s">
        <v>14</v>
      </c>
      <c r="P350" s="3" t="s">
        <v>14</v>
      </c>
      <c r="Q350" s="3" t="s">
        <v>14</v>
      </c>
      <c r="R350" s="3" t="s">
        <v>14</v>
      </c>
      <c r="S350" s="3" t="s">
        <v>14</v>
      </c>
      <c r="T350" s="3" t="s">
        <v>14</v>
      </c>
      <c r="U350" s="3" t="s">
        <v>14</v>
      </c>
      <c r="V350" s="3" t="s">
        <v>14</v>
      </c>
      <c r="W350" s="3" t="s">
        <v>14</v>
      </c>
      <c r="X350" s="3" t="s">
        <v>14</v>
      </c>
    </row>
    <row r="351" spans="1:24" x14ac:dyDescent="0.2">
      <c r="A351" s="3" t="s">
        <v>14</v>
      </c>
      <c r="B351" s="3" t="s">
        <v>14</v>
      </c>
      <c r="C351" s="3" t="s">
        <v>76</v>
      </c>
      <c r="D351" s="3">
        <v>1976</v>
      </c>
      <c r="E351" s="3">
        <v>3</v>
      </c>
      <c r="F351" s="3">
        <v>12</v>
      </c>
      <c r="G351" s="3">
        <v>19.2</v>
      </c>
      <c r="H351" s="3" t="s">
        <v>14</v>
      </c>
      <c r="M351" s="3">
        <v>1290.24</v>
      </c>
      <c r="N351" s="3">
        <v>120</v>
      </c>
      <c r="O351" s="3" t="s">
        <v>14</v>
      </c>
      <c r="P351" s="3" t="s">
        <v>14</v>
      </c>
      <c r="Q351" s="3" t="s">
        <v>14</v>
      </c>
      <c r="R351" s="3" t="s">
        <v>14</v>
      </c>
      <c r="S351" s="3" t="s">
        <v>14</v>
      </c>
      <c r="T351" s="3" t="s">
        <v>14</v>
      </c>
      <c r="U351" s="3" t="s">
        <v>14</v>
      </c>
      <c r="V351" s="3" t="s">
        <v>14</v>
      </c>
      <c r="W351" s="3" t="s">
        <v>14</v>
      </c>
      <c r="X351" s="3" t="s">
        <v>14</v>
      </c>
    </row>
    <row r="352" spans="1:24" x14ac:dyDescent="0.2">
      <c r="A352" s="3" t="s">
        <v>14</v>
      </c>
      <c r="B352" s="3" t="s">
        <v>14</v>
      </c>
      <c r="C352" s="3" t="s">
        <v>76</v>
      </c>
      <c r="D352" s="3">
        <v>1976</v>
      </c>
      <c r="E352" s="3">
        <v>3</v>
      </c>
      <c r="F352" s="3">
        <v>13</v>
      </c>
      <c r="G352" s="3" t="s">
        <v>14</v>
      </c>
      <c r="H352" s="3" t="s">
        <v>14</v>
      </c>
      <c r="M352" s="3" t="s">
        <v>14</v>
      </c>
      <c r="N352" s="3">
        <v>80</v>
      </c>
      <c r="O352" s="3" t="s">
        <v>14</v>
      </c>
      <c r="P352" s="3" t="s">
        <v>14</v>
      </c>
      <c r="Q352" s="3" t="s">
        <v>14</v>
      </c>
      <c r="R352" s="3" t="s">
        <v>14</v>
      </c>
      <c r="S352" s="3" t="s">
        <v>14</v>
      </c>
      <c r="T352" s="3" t="s">
        <v>14</v>
      </c>
      <c r="U352" s="3" t="s">
        <v>14</v>
      </c>
      <c r="V352" s="3" t="s">
        <v>14</v>
      </c>
      <c r="W352" s="3" t="s">
        <v>14</v>
      </c>
      <c r="X352" s="3" t="s">
        <v>14</v>
      </c>
    </row>
    <row r="353" spans="1:24" x14ac:dyDescent="0.2">
      <c r="A353" s="3" t="s">
        <v>14</v>
      </c>
      <c r="B353" s="3" t="s">
        <v>14</v>
      </c>
      <c r="C353" s="3" t="s">
        <v>76</v>
      </c>
      <c r="D353" s="3">
        <v>1976</v>
      </c>
      <c r="E353" s="3">
        <v>4</v>
      </c>
      <c r="F353" s="3">
        <v>1</v>
      </c>
      <c r="G353" s="3">
        <v>16.3</v>
      </c>
      <c r="H353" s="3" t="s">
        <v>14</v>
      </c>
      <c r="M353" s="3">
        <v>1095.3599999999999</v>
      </c>
      <c r="N353" s="3">
        <v>0</v>
      </c>
      <c r="O353" s="3" t="s">
        <v>14</v>
      </c>
      <c r="P353" s="3" t="s">
        <v>14</v>
      </c>
      <c r="Q353" s="3" t="s">
        <v>14</v>
      </c>
      <c r="R353" s="3" t="s">
        <v>14</v>
      </c>
      <c r="S353" s="3" t="s">
        <v>14</v>
      </c>
      <c r="T353" s="3" t="s">
        <v>14</v>
      </c>
      <c r="U353" s="3" t="s">
        <v>14</v>
      </c>
      <c r="V353" s="3" t="s">
        <v>14</v>
      </c>
      <c r="W353" s="3" t="s">
        <v>14</v>
      </c>
      <c r="X353" s="3" t="s">
        <v>14</v>
      </c>
    </row>
    <row r="354" spans="1:24" x14ac:dyDescent="0.2">
      <c r="A354" s="3" t="s">
        <v>14</v>
      </c>
      <c r="B354" s="3" t="s">
        <v>14</v>
      </c>
      <c r="C354" s="3" t="s">
        <v>76</v>
      </c>
      <c r="D354" s="3">
        <v>1976</v>
      </c>
      <c r="E354" s="3">
        <v>4</v>
      </c>
      <c r="F354" s="3">
        <v>2</v>
      </c>
      <c r="G354" s="3">
        <v>21.1</v>
      </c>
      <c r="H354" s="3" t="s">
        <v>14</v>
      </c>
      <c r="M354" s="3">
        <v>1417.92</v>
      </c>
      <c r="N354" s="3">
        <v>40</v>
      </c>
      <c r="O354" s="3" t="s">
        <v>14</v>
      </c>
      <c r="P354" s="3" t="s">
        <v>14</v>
      </c>
      <c r="Q354" s="3" t="s">
        <v>14</v>
      </c>
      <c r="R354" s="3" t="s">
        <v>14</v>
      </c>
      <c r="S354" s="3" t="s">
        <v>14</v>
      </c>
      <c r="T354" s="3" t="s">
        <v>14</v>
      </c>
      <c r="U354" s="3" t="s">
        <v>14</v>
      </c>
      <c r="V354" s="3" t="s">
        <v>14</v>
      </c>
      <c r="W354" s="3" t="s">
        <v>14</v>
      </c>
      <c r="X354" s="3" t="s">
        <v>14</v>
      </c>
    </row>
    <row r="355" spans="1:24" x14ac:dyDescent="0.2">
      <c r="A355" s="3" t="s">
        <v>14</v>
      </c>
      <c r="B355" s="3" t="s">
        <v>14</v>
      </c>
      <c r="C355" s="3" t="s">
        <v>76</v>
      </c>
      <c r="D355" s="3">
        <v>1976</v>
      </c>
      <c r="E355" s="3">
        <v>4</v>
      </c>
      <c r="F355" s="3">
        <v>3</v>
      </c>
      <c r="G355" s="3">
        <v>24.4</v>
      </c>
      <c r="H355" s="3" t="s">
        <v>14</v>
      </c>
      <c r="M355" s="3">
        <v>1639.68</v>
      </c>
      <c r="N355" s="3">
        <v>80</v>
      </c>
      <c r="O355" s="3" t="s">
        <v>14</v>
      </c>
      <c r="P355" s="3" t="s">
        <v>14</v>
      </c>
      <c r="Q355" s="3" t="s">
        <v>14</v>
      </c>
      <c r="R355" s="3" t="s">
        <v>14</v>
      </c>
      <c r="S355" s="3" t="s">
        <v>14</v>
      </c>
      <c r="T355" s="3" t="s">
        <v>14</v>
      </c>
      <c r="U355" s="3" t="s">
        <v>14</v>
      </c>
      <c r="V355" s="3" t="s">
        <v>14</v>
      </c>
      <c r="W355" s="3" t="s">
        <v>14</v>
      </c>
      <c r="X355" s="3" t="s">
        <v>14</v>
      </c>
    </row>
    <row r="356" spans="1:24" x14ac:dyDescent="0.2">
      <c r="A356" s="3" t="s">
        <v>14</v>
      </c>
      <c r="B356" s="3" t="s">
        <v>14</v>
      </c>
      <c r="C356" s="3" t="s">
        <v>76</v>
      </c>
      <c r="D356" s="3">
        <v>1976</v>
      </c>
      <c r="E356" s="3">
        <v>4</v>
      </c>
      <c r="F356" s="3">
        <v>4</v>
      </c>
      <c r="G356" s="3">
        <v>12.9</v>
      </c>
      <c r="H356" s="3" t="s">
        <v>14</v>
      </c>
      <c r="M356" s="3">
        <v>866.88</v>
      </c>
      <c r="N356" s="3">
        <v>120</v>
      </c>
      <c r="O356" s="3" t="s">
        <v>14</v>
      </c>
      <c r="P356" s="3" t="s">
        <v>14</v>
      </c>
      <c r="Q356" s="3" t="s">
        <v>14</v>
      </c>
      <c r="R356" s="3" t="s">
        <v>14</v>
      </c>
      <c r="S356" s="3" t="s">
        <v>14</v>
      </c>
      <c r="T356" s="3" t="s">
        <v>14</v>
      </c>
      <c r="U356" s="3" t="s">
        <v>14</v>
      </c>
      <c r="V356" s="3" t="s">
        <v>14</v>
      </c>
      <c r="W356" s="3" t="s">
        <v>14</v>
      </c>
      <c r="X356" s="3" t="s">
        <v>14</v>
      </c>
    </row>
    <row r="357" spans="1:24" x14ac:dyDescent="0.2">
      <c r="A357" s="3" t="s">
        <v>14</v>
      </c>
      <c r="B357" s="3" t="s">
        <v>14</v>
      </c>
      <c r="C357" s="3" t="s">
        <v>76</v>
      </c>
      <c r="D357" s="3">
        <v>1976</v>
      </c>
      <c r="E357" s="3">
        <v>4</v>
      </c>
      <c r="F357" s="3">
        <v>5</v>
      </c>
      <c r="G357" s="3">
        <v>11.5</v>
      </c>
      <c r="H357" s="3" t="s">
        <v>14</v>
      </c>
      <c r="M357" s="3">
        <v>772.8</v>
      </c>
      <c r="N357" s="3">
        <v>80</v>
      </c>
      <c r="O357" s="3" t="s">
        <v>14</v>
      </c>
      <c r="P357" s="3" t="s">
        <v>14</v>
      </c>
      <c r="Q357" s="3" t="s">
        <v>14</v>
      </c>
      <c r="R357" s="3" t="s">
        <v>14</v>
      </c>
      <c r="S357" s="3" t="s">
        <v>14</v>
      </c>
      <c r="T357" s="3" t="s">
        <v>14</v>
      </c>
      <c r="U357" s="3" t="s">
        <v>14</v>
      </c>
      <c r="V357" s="3" t="s">
        <v>14</v>
      </c>
      <c r="W357" s="3" t="s">
        <v>14</v>
      </c>
      <c r="X357" s="3" t="s">
        <v>14</v>
      </c>
    </row>
    <row r="358" spans="1:24" x14ac:dyDescent="0.2">
      <c r="A358" s="3" t="s">
        <v>14</v>
      </c>
      <c r="B358" s="3" t="s">
        <v>14</v>
      </c>
      <c r="C358" s="3" t="s">
        <v>76</v>
      </c>
      <c r="D358" s="3">
        <v>1976</v>
      </c>
      <c r="E358" s="3">
        <v>4</v>
      </c>
      <c r="F358" s="3">
        <v>6</v>
      </c>
      <c r="G358" s="3">
        <v>15.3</v>
      </c>
      <c r="H358" s="3" t="s">
        <v>14</v>
      </c>
      <c r="M358" s="3">
        <v>1028.1600000000001</v>
      </c>
      <c r="N358" s="3">
        <v>80</v>
      </c>
      <c r="O358" s="3" t="s">
        <v>14</v>
      </c>
      <c r="P358" s="3" t="s">
        <v>14</v>
      </c>
      <c r="Q358" s="3" t="s">
        <v>14</v>
      </c>
      <c r="R358" s="3" t="s">
        <v>14</v>
      </c>
      <c r="S358" s="3" t="s">
        <v>14</v>
      </c>
      <c r="T358" s="3" t="s">
        <v>14</v>
      </c>
      <c r="U358" s="3" t="s">
        <v>14</v>
      </c>
      <c r="V358" s="3" t="s">
        <v>14</v>
      </c>
      <c r="W358" s="3" t="s">
        <v>14</v>
      </c>
      <c r="X358" s="3" t="s">
        <v>14</v>
      </c>
    </row>
    <row r="359" spans="1:24" x14ac:dyDescent="0.2">
      <c r="A359" s="3" t="s">
        <v>14</v>
      </c>
      <c r="B359" s="3" t="s">
        <v>14</v>
      </c>
      <c r="C359" s="3" t="s">
        <v>76</v>
      </c>
      <c r="D359" s="3">
        <v>1976</v>
      </c>
      <c r="E359" s="3">
        <v>4</v>
      </c>
      <c r="F359" s="3">
        <v>7</v>
      </c>
      <c r="G359" s="3">
        <v>31.3</v>
      </c>
      <c r="H359" s="3" t="s">
        <v>14</v>
      </c>
      <c r="M359" s="3">
        <v>2103.36</v>
      </c>
      <c r="N359" s="3">
        <v>80</v>
      </c>
      <c r="O359" s="3" t="s">
        <v>14</v>
      </c>
      <c r="P359" s="3" t="s">
        <v>14</v>
      </c>
      <c r="Q359" s="3" t="s">
        <v>14</v>
      </c>
      <c r="R359" s="3" t="s">
        <v>14</v>
      </c>
      <c r="S359" s="3" t="s">
        <v>14</v>
      </c>
      <c r="T359" s="3" t="s">
        <v>14</v>
      </c>
      <c r="U359" s="3" t="s">
        <v>14</v>
      </c>
      <c r="V359" s="3" t="s">
        <v>14</v>
      </c>
      <c r="W359" s="3" t="s">
        <v>14</v>
      </c>
      <c r="X359" s="3" t="s">
        <v>14</v>
      </c>
    </row>
    <row r="360" spans="1:24" x14ac:dyDescent="0.2">
      <c r="A360" s="3" t="s">
        <v>14</v>
      </c>
      <c r="B360" s="3" t="s">
        <v>14</v>
      </c>
      <c r="C360" s="3" t="s">
        <v>76</v>
      </c>
      <c r="D360" s="3">
        <v>1976</v>
      </c>
      <c r="E360" s="3">
        <v>4</v>
      </c>
      <c r="F360" s="3">
        <v>8</v>
      </c>
      <c r="G360" s="3">
        <v>20.7</v>
      </c>
      <c r="H360" s="3" t="s">
        <v>14</v>
      </c>
      <c r="M360" s="3">
        <v>1391.04</v>
      </c>
      <c r="N360" s="3">
        <v>80</v>
      </c>
      <c r="O360" s="3" t="s">
        <v>14</v>
      </c>
      <c r="P360" s="3" t="s">
        <v>14</v>
      </c>
      <c r="Q360" s="3" t="s">
        <v>14</v>
      </c>
      <c r="R360" s="3" t="s">
        <v>14</v>
      </c>
      <c r="S360" s="3" t="s">
        <v>14</v>
      </c>
      <c r="T360" s="3" t="s">
        <v>14</v>
      </c>
      <c r="U360" s="3" t="s">
        <v>14</v>
      </c>
      <c r="V360" s="3" t="s">
        <v>14</v>
      </c>
      <c r="W360" s="3" t="s">
        <v>14</v>
      </c>
      <c r="X360" s="3" t="s">
        <v>14</v>
      </c>
    </row>
    <row r="361" spans="1:24" x14ac:dyDescent="0.2">
      <c r="A361" s="3" t="s">
        <v>14</v>
      </c>
      <c r="B361" s="3" t="s">
        <v>14</v>
      </c>
      <c r="C361" s="3" t="s">
        <v>76</v>
      </c>
      <c r="D361" s="3">
        <v>1976</v>
      </c>
      <c r="E361" s="3">
        <v>4</v>
      </c>
      <c r="F361" s="3">
        <v>9</v>
      </c>
      <c r="G361" s="3">
        <v>31.8</v>
      </c>
      <c r="H361" s="3" t="s">
        <v>14</v>
      </c>
      <c r="M361" s="3">
        <v>2136.96</v>
      </c>
      <c r="N361" s="3">
        <v>80</v>
      </c>
      <c r="O361" s="3" t="s">
        <v>14</v>
      </c>
      <c r="P361" s="3" t="s">
        <v>14</v>
      </c>
      <c r="Q361" s="3" t="s">
        <v>14</v>
      </c>
      <c r="R361" s="3" t="s">
        <v>14</v>
      </c>
      <c r="S361" s="3" t="s">
        <v>14</v>
      </c>
      <c r="T361" s="3" t="s">
        <v>14</v>
      </c>
      <c r="U361" s="3" t="s">
        <v>14</v>
      </c>
      <c r="V361" s="3" t="s">
        <v>14</v>
      </c>
      <c r="W361" s="3" t="s">
        <v>14</v>
      </c>
      <c r="X361" s="3" t="s">
        <v>14</v>
      </c>
    </row>
    <row r="362" spans="1:24" x14ac:dyDescent="0.2">
      <c r="A362" s="3" t="s">
        <v>14</v>
      </c>
      <c r="B362" s="3" t="s">
        <v>14</v>
      </c>
      <c r="C362" s="3" t="s">
        <v>76</v>
      </c>
      <c r="D362" s="3">
        <v>1976</v>
      </c>
      <c r="E362" s="3">
        <v>4</v>
      </c>
      <c r="F362" s="3">
        <v>10</v>
      </c>
      <c r="G362" s="3">
        <v>9.3000000000000007</v>
      </c>
      <c r="H362" s="3" t="s">
        <v>14</v>
      </c>
      <c r="M362" s="3">
        <v>624.96</v>
      </c>
      <c r="N362" s="3">
        <v>0</v>
      </c>
      <c r="O362" s="3" t="s">
        <v>14</v>
      </c>
      <c r="P362" s="3" t="s">
        <v>14</v>
      </c>
      <c r="Q362" s="3" t="s">
        <v>14</v>
      </c>
      <c r="R362" s="3" t="s">
        <v>14</v>
      </c>
      <c r="S362" s="3" t="s">
        <v>14</v>
      </c>
      <c r="T362" s="3" t="s">
        <v>14</v>
      </c>
      <c r="U362" s="3" t="s">
        <v>14</v>
      </c>
      <c r="V362" s="3" t="s">
        <v>14</v>
      </c>
      <c r="W362" s="3" t="s">
        <v>14</v>
      </c>
      <c r="X362" s="3" t="s">
        <v>14</v>
      </c>
    </row>
    <row r="363" spans="1:24" x14ac:dyDescent="0.2">
      <c r="A363" s="3" t="s">
        <v>14</v>
      </c>
      <c r="B363" s="3" t="s">
        <v>14</v>
      </c>
      <c r="C363" s="3" t="s">
        <v>76</v>
      </c>
      <c r="D363" s="3">
        <v>1976</v>
      </c>
      <c r="E363" s="3">
        <v>4</v>
      </c>
      <c r="F363" s="3">
        <v>11</v>
      </c>
      <c r="G363" s="3">
        <v>22.3</v>
      </c>
      <c r="H363" s="3" t="s">
        <v>14</v>
      </c>
      <c r="M363" s="3">
        <v>1498.56</v>
      </c>
      <c r="N363" s="3">
        <v>120</v>
      </c>
      <c r="O363" s="3" t="s">
        <v>14</v>
      </c>
      <c r="P363" s="3" t="s">
        <v>14</v>
      </c>
      <c r="Q363" s="3" t="s">
        <v>14</v>
      </c>
      <c r="R363" s="3" t="s">
        <v>14</v>
      </c>
      <c r="S363" s="3" t="s">
        <v>14</v>
      </c>
      <c r="T363" s="3" t="s">
        <v>14</v>
      </c>
      <c r="U363" s="3" t="s">
        <v>14</v>
      </c>
      <c r="V363" s="3" t="s">
        <v>14</v>
      </c>
      <c r="W363" s="3" t="s">
        <v>14</v>
      </c>
      <c r="X363" s="3" t="s">
        <v>14</v>
      </c>
    </row>
    <row r="364" spans="1:24" x14ac:dyDescent="0.2">
      <c r="A364" s="3" t="s">
        <v>14</v>
      </c>
      <c r="B364" s="3" t="s">
        <v>14</v>
      </c>
      <c r="C364" s="3" t="s">
        <v>76</v>
      </c>
      <c r="D364" s="3">
        <v>1976</v>
      </c>
      <c r="E364" s="3">
        <v>4</v>
      </c>
      <c r="F364" s="3">
        <v>12</v>
      </c>
      <c r="G364" s="3">
        <v>16.8</v>
      </c>
      <c r="H364" s="3" t="s">
        <v>14</v>
      </c>
      <c r="M364" s="3">
        <v>1128.96</v>
      </c>
      <c r="N364" s="3">
        <v>120</v>
      </c>
      <c r="O364" s="3" t="s">
        <v>14</v>
      </c>
      <c r="P364" s="3" t="s">
        <v>14</v>
      </c>
      <c r="Q364" s="3" t="s">
        <v>14</v>
      </c>
      <c r="R364" s="3" t="s">
        <v>14</v>
      </c>
      <c r="S364" s="3" t="s">
        <v>14</v>
      </c>
      <c r="T364" s="3" t="s">
        <v>14</v>
      </c>
      <c r="U364" s="3" t="s">
        <v>14</v>
      </c>
      <c r="V364" s="3" t="s">
        <v>14</v>
      </c>
      <c r="W364" s="3" t="s">
        <v>14</v>
      </c>
      <c r="X364" s="3" t="s">
        <v>14</v>
      </c>
    </row>
    <row r="365" spans="1:24" x14ac:dyDescent="0.2">
      <c r="A365" s="3" t="s">
        <v>14</v>
      </c>
      <c r="B365" s="3" t="s">
        <v>14</v>
      </c>
      <c r="C365" s="3" t="s">
        <v>76</v>
      </c>
      <c r="D365" s="3">
        <v>1976</v>
      </c>
      <c r="E365" s="3">
        <v>4</v>
      </c>
      <c r="F365" s="3">
        <v>13</v>
      </c>
      <c r="G365" s="3" t="s">
        <v>14</v>
      </c>
      <c r="H365" s="3" t="s">
        <v>14</v>
      </c>
      <c r="M365" s="3" t="s">
        <v>14</v>
      </c>
      <c r="N365" s="3">
        <v>80</v>
      </c>
      <c r="O365" s="3" t="s">
        <v>14</v>
      </c>
      <c r="P365" s="3" t="s">
        <v>14</v>
      </c>
      <c r="Q365" s="3" t="s">
        <v>14</v>
      </c>
      <c r="R365" s="3" t="s">
        <v>14</v>
      </c>
      <c r="S365" s="3" t="s">
        <v>14</v>
      </c>
      <c r="T365" s="3" t="s">
        <v>14</v>
      </c>
      <c r="U365" s="3" t="s">
        <v>14</v>
      </c>
      <c r="V365" s="3" t="s">
        <v>14</v>
      </c>
      <c r="W365" s="3" t="s">
        <v>14</v>
      </c>
      <c r="X365" s="3" t="s">
        <v>14</v>
      </c>
    </row>
    <row r="366" spans="1:24" x14ac:dyDescent="0.2">
      <c r="A366" s="3" t="s">
        <v>14</v>
      </c>
      <c r="B366" s="3" t="s">
        <v>14</v>
      </c>
      <c r="C366" s="3" t="s">
        <v>76</v>
      </c>
      <c r="D366" s="3">
        <v>1977</v>
      </c>
      <c r="E366" s="3">
        <v>1</v>
      </c>
      <c r="F366" s="3">
        <v>1</v>
      </c>
      <c r="G366" s="3">
        <v>11.6</v>
      </c>
      <c r="H366" s="3" t="s">
        <v>14</v>
      </c>
      <c r="M366" s="3">
        <v>779.52</v>
      </c>
      <c r="N366" s="3">
        <v>0</v>
      </c>
      <c r="O366" s="3" t="s">
        <v>14</v>
      </c>
      <c r="P366" s="3" t="s">
        <v>14</v>
      </c>
      <c r="Q366" s="3" t="s">
        <v>14</v>
      </c>
      <c r="R366" s="3" t="s">
        <v>14</v>
      </c>
      <c r="S366" s="3" t="s">
        <v>14</v>
      </c>
      <c r="T366" s="3" t="s">
        <v>14</v>
      </c>
      <c r="U366" s="3" t="s">
        <v>14</v>
      </c>
      <c r="V366" s="3" t="s">
        <v>14</v>
      </c>
      <c r="W366" s="3" t="s">
        <v>14</v>
      </c>
      <c r="X366" s="3" t="s">
        <v>14</v>
      </c>
    </row>
    <row r="367" spans="1:24" x14ac:dyDescent="0.2">
      <c r="A367" s="3" t="s">
        <v>14</v>
      </c>
      <c r="B367" s="3" t="s">
        <v>14</v>
      </c>
      <c r="C367" s="3" t="s">
        <v>76</v>
      </c>
      <c r="D367" s="3">
        <v>1977</v>
      </c>
      <c r="E367" s="3">
        <v>1</v>
      </c>
      <c r="F367" s="3">
        <v>2</v>
      </c>
      <c r="G367" s="3">
        <v>31</v>
      </c>
      <c r="H367" s="3" t="s">
        <v>14</v>
      </c>
      <c r="M367" s="3">
        <v>2083.1999999999998</v>
      </c>
      <c r="N367" s="3">
        <v>40</v>
      </c>
      <c r="O367" s="3" t="s">
        <v>14</v>
      </c>
      <c r="P367" s="3" t="s">
        <v>14</v>
      </c>
      <c r="Q367" s="3" t="s">
        <v>14</v>
      </c>
      <c r="R367" s="3" t="s">
        <v>14</v>
      </c>
      <c r="S367" s="3" t="s">
        <v>14</v>
      </c>
      <c r="T367" s="3" t="s">
        <v>14</v>
      </c>
      <c r="U367" s="3" t="s">
        <v>14</v>
      </c>
      <c r="V367" s="3" t="s">
        <v>14</v>
      </c>
      <c r="W367" s="3" t="s">
        <v>14</v>
      </c>
      <c r="X367" s="3" t="s">
        <v>14</v>
      </c>
    </row>
    <row r="368" spans="1:24" x14ac:dyDescent="0.2">
      <c r="A368" s="3" t="s">
        <v>14</v>
      </c>
      <c r="B368" s="3" t="s">
        <v>14</v>
      </c>
      <c r="C368" s="3" t="s">
        <v>76</v>
      </c>
      <c r="D368" s="3">
        <v>1977</v>
      </c>
      <c r="E368" s="3">
        <v>1</v>
      </c>
      <c r="F368" s="3">
        <v>3</v>
      </c>
      <c r="G368" s="3">
        <v>35.200000000000003</v>
      </c>
      <c r="H368" s="3" t="s">
        <v>14</v>
      </c>
      <c r="M368" s="3">
        <v>2365.44</v>
      </c>
      <c r="N368" s="3">
        <v>80</v>
      </c>
      <c r="O368" s="3" t="s">
        <v>14</v>
      </c>
      <c r="P368" s="3" t="s">
        <v>14</v>
      </c>
      <c r="Q368" s="3" t="s">
        <v>14</v>
      </c>
      <c r="R368" s="3" t="s">
        <v>14</v>
      </c>
      <c r="S368" s="3" t="s">
        <v>14</v>
      </c>
      <c r="T368" s="3" t="s">
        <v>14</v>
      </c>
      <c r="U368" s="3" t="s">
        <v>14</v>
      </c>
      <c r="V368" s="3" t="s">
        <v>14</v>
      </c>
      <c r="W368" s="3" t="s">
        <v>14</v>
      </c>
      <c r="X368" s="3" t="s">
        <v>14</v>
      </c>
    </row>
    <row r="369" spans="1:24" x14ac:dyDescent="0.2">
      <c r="A369" s="3" t="s">
        <v>14</v>
      </c>
      <c r="B369" s="3" t="s">
        <v>14</v>
      </c>
      <c r="C369" s="3" t="s">
        <v>76</v>
      </c>
      <c r="D369" s="3">
        <v>1977</v>
      </c>
      <c r="E369" s="3">
        <v>1</v>
      </c>
      <c r="F369" s="3">
        <v>4</v>
      </c>
      <c r="G369" s="3">
        <v>23</v>
      </c>
      <c r="H369" s="3" t="s">
        <v>14</v>
      </c>
      <c r="M369" s="3">
        <v>1545.6</v>
      </c>
      <c r="N369" s="3">
        <v>120</v>
      </c>
      <c r="O369" s="3" t="s">
        <v>14</v>
      </c>
      <c r="P369" s="3" t="s">
        <v>14</v>
      </c>
      <c r="Q369" s="3" t="s">
        <v>14</v>
      </c>
      <c r="R369" s="3" t="s">
        <v>14</v>
      </c>
      <c r="S369" s="3" t="s">
        <v>14</v>
      </c>
      <c r="T369" s="3" t="s">
        <v>14</v>
      </c>
      <c r="U369" s="3" t="s">
        <v>14</v>
      </c>
      <c r="V369" s="3" t="s">
        <v>14</v>
      </c>
      <c r="W369" s="3" t="s">
        <v>14</v>
      </c>
      <c r="X369" s="3" t="s">
        <v>14</v>
      </c>
    </row>
    <row r="370" spans="1:24" x14ac:dyDescent="0.2">
      <c r="A370" s="3" t="s">
        <v>14</v>
      </c>
      <c r="B370" s="3" t="s">
        <v>14</v>
      </c>
      <c r="C370" s="3" t="s">
        <v>76</v>
      </c>
      <c r="D370" s="3">
        <v>1977</v>
      </c>
      <c r="E370" s="3">
        <v>1</v>
      </c>
      <c r="F370" s="3">
        <v>5</v>
      </c>
      <c r="G370" s="3">
        <v>11.1</v>
      </c>
      <c r="H370" s="3" t="s">
        <v>14</v>
      </c>
      <c r="M370" s="3">
        <v>745.92</v>
      </c>
      <c r="N370" s="3">
        <v>80</v>
      </c>
      <c r="O370" s="3" t="s">
        <v>14</v>
      </c>
      <c r="P370" s="3" t="s">
        <v>14</v>
      </c>
      <c r="Q370" s="3" t="s">
        <v>14</v>
      </c>
      <c r="R370" s="3" t="s">
        <v>14</v>
      </c>
      <c r="S370" s="3" t="s">
        <v>14</v>
      </c>
      <c r="T370" s="3" t="s">
        <v>14</v>
      </c>
      <c r="U370" s="3" t="s">
        <v>14</v>
      </c>
      <c r="V370" s="3" t="s">
        <v>14</v>
      </c>
      <c r="W370" s="3" t="s">
        <v>14</v>
      </c>
      <c r="X370" s="3" t="s">
        <v>14</v>
      </c>
    </row>
    <row r="371" spans="1:24" x14ac:dyDescent="0.2">
      <c r="A371" s="3" t="s">
        <v>14</v>
      </c>
      <c r="B371" s="3" t="s">
        <v>14</v>
      </c>
      <c r="C371" s="3" t="s">
        <v>76</v>
      </c>
      <c r="D371" s="3">
        <v>1977</v>
      </c>
      <c r="E371" s="3">
        <v>1</v>
      </c>
      <c r="F371" s="3">
        <v>6</v>
      </c>
      <c r="G371" s="3">
        <v>21.2</v>
      </c>
      <c r="H371" s="3" t="s">
        <v>14</v>
      </c>
      <c r="M371" s="3">
        <v>1424.64</v>
      </c>
      <c r="N371" s="3">
        <v>80</v>
      </c>
      <c r="O371" s="3" t="s">
        <v>14</v>
      </c>
      <c r="P371" s="3" t="s">
        <v>14</v>
      </c>
      <c r="Q371" s="3" t="s">
        <v>14</v>
      </c>
      <c r="R371" s="3" t="s">
        <v>14</v>
      </c>
      <c r="S371" s="3" t="s">
        <v>14</v>
      </c>
      <c r="T371" s="3" t="s">
        <v>14</v>
      </c>
      <c r="U371" s="3" t="s">
        <v>14</v>
      </c>
      <c r="V371" s="3" t="s">
        <v>14</v>
      </c>
      <c r="W371" s="3" t="s">
        <v>14</v>
      </c>
      <c r="X371" s="3" t="s">
        <v>14</v>
      </c>
    </row>
    <row r="372" spans="1:24" x14ac:dyDescent="0.2">
      <c r="A372" s="3" t="s">
        <v>14</v>
      </c>
      <c r="B372" s="3" t="s">
        <v>14</v>
      </c>
      <c r="C372" s="3" t="s">
        <v>76</v>
      </c>
      <c r="D372" s="3">
        <v>1977</v>
      </c>
      <c r="E372" s="3">
        <v>1</v>
      </c>
      <c r="F372" s="3">
        <v>7</v>
      </c>
      <c r="G372" s="3">
        <v>23.5</v>
      </c>
      <c r="H372" s="3" t="s">
        <v>14</v>
      </c>
      <c r="M372" s="3">
        <v>1579.2</v>
      </c>
      <c r="N372" s="3">
        <v>80</v>
      </c>
      <c r="O372" s="3" t="s">
        <v>14</v>
      </c>
      <c r="P372" s="3" t="s">
        <v>14</v>
      </c>
      <c r="Q372" s="3" t="s">
        <v>14</v>
      </c>
      <c r="R372" s="3" t="s">
        <v>14</v>
      </c>
      <c r="S372" s="3" t="s">
        <v>14</v>
      </c>
      <c r="T372" s="3" t="s">
        <v>14</v>
      </c>
      <c r="U372" s="3" t="s">
        <v>14</v>
      </c>
      <c r="V372" s="3" t="s">
        <v>14</v>
      </c>
      <c r="W372" s="3" t="s">
        <v>14</v>
      </c>
      <c r="X372" s="3" t="s">
        <v>14</v>
      </c>
    </row>
    <row r="373" spans="1:24" x14ac:dyDescent="0.2">
      <c r="A373" s="3" t="s">
        <v>14</v>
      </c>
      <c r="B373" s="3" t="s">
        <v>14</v>
      </c>
      <c r="C373" s="3" t="s">
        <v>76</v>
      </c>
      <c r="D373" s="3">
        <v>1977</v>
      </c>
      <c r="E373" s="3">
        <v>1</v>
      </c>
      <c r="F373" s="3">
        <v>8</v>
      </c>
      <c r="G373" s="3">
        <v>7.9</v>
      </c>
      <c r="H373" s="3" t="s">
        <v>14</v>
      </c>
      <c r="M373" s="3">
        <v>530.88</v>
      </c>
      <c r="N373" s="3">
        <v>80</v>
      </c>
      <c r="O373" s="3" t="s">
        <v>14</v>
      </c>
      <c r="P373" s="3" t="s">
        <v>14</v>
      </c>
      <c r="Q373" s="3" t="s">
        <v>14</v>
      </c>
      <c r="R373" s="3" t="s">
        <v>14</v>
      </c>
      <c r="S373" s="3" t="s">
        <v>14</v>
      </c>
      <c r="T373" s="3" t="s">
        <v>14</v>
      </c>
      <c r="U373" s="3" t="s">
        <v>14</v>
      </c>
      <c r="V373" s="3" t="s">
        <v>14</v>
      </c>
      <c r="W373" s="3" t="s">
        <v>14</v>
      </c>
      <c r="X373" s="3" t="s">
        <v>14</v>
      </c>
    </row>
    <row r="374" spans="1:24" x14ac:dyDescent="0.2">
      <c r="A374" s="3" t="s">
        <v>14</v>
      </c>
      <c r="B374" s="3" t="s">
        <v>14</v>
      </c>
      <c r="C374" s="3" t="s">
        <v>76</v>
      </c>
      <c r="D374" s="3">
        <v>1977</v>
      </c>
      <c r="E374" s="3">
        <v>1</v>
      </c>
      <c r="F374" s="3">
        <v>9</v>
      </c>
      <c r="G374" s="3">
        <v>21.9</v>
      </c>
      <c r="H374" s="3" t="s">
        <v>14</v>
      </c>
      <c r="M374" s="3">
        <v>1471.68</v>
      </c>
      <c r="N374" s="3">
        <v>80</v>
      </c>
      <c r="O374" s="3" t="s">
        <v>14</v>
      </c>
      <c r="P374" s="3" t="s">
        <v>14</v>
      </c>
      <c r="Q374" s="3" t="s">
        <v>14</v>
      </c>
      <c r="R374" s="3" t="s">
        <v>14</v>
      </c>
      <c r="S374" s="3" t="s">
        <v>14</v>
      </c>
      <c r="T374" s="3" t="s">
        <v>14</v>
      </c>
      <c r="U374" s="3" t="s">
        <v>14</v>
      </c>
      <c r="V374" s="3" t="s">
        <v>14</v>
      </c>
      <c r="W374" s="3" t="s">
        <v>14</v>
      </c>
      <c r="X374" s="3" t="s">
        <v>14</v>
      </c>
    </row>
    <row r="375" spans="1:24" x14ac:dyDescent="0.2">
      <c r="A375" s="3" t="s">
        <v>14</v>
      </c>
      <c r="B375" s="3" t="s">
        <v>14</v>
      </c>
      <c r="C375" s="3" t="s">
        <v>76</v>
      </c>
      <c r="D375" s="3">
        <v>1977</v>
      </c>
      <c r="E375" s="3">
        <v>1</v>
      </c>
      <c r="F375" s="3">
        <v>10</v>
      </c>
      <c r="G375" s="3">
        <v>22.7</v>
      </c>
      <c r="H375" s="3" t="s">
        <v>14</v>
      </c>
      <c r="M375" s="3">
        <v>1525.44</v>
      </c>
      <c r="N375" s="3">
        <v>0</v>
      </c>
      <c r="O375" s="3" t="s">
        <v>14</v>
      </c>
      <c r="P375" s="3" t="s">
        <v>14</v>
      </c>
      <c r="Q375" s="3" t="s">
        <v>14</v>
      </c>
      <c r="R375" s="3" t="s">
        <v>14</v>
      </c>
      <c r="S375" s="3" t="s">
        <v>14</v>
      </c>
      <c r="T375" s="3" t="s">
        <v>14</v>
      </c>
      <c r="U375" s="3" t="s">
        <v>14</v>
      </c>
      <c r="V375" s="3" t="s">
        <v>14</v>
      </c>
      <c r="W375" s="3" t="s">
        <v>14</v>
      </c>
      <c r="X375" s="3" t="s">
        <v>14</v>
      </c>
    </row>
    <row r="376" spans="1:24" x14ac:dyDescent="0.2">
      <c r="A376" s="3" t="s">
        <v>14</v>
      </c>
      <c r="B376" s="3" t="s">
        <v>14</v>
      </c>
      <c r="C376" s="3" t="s">
        <v>76</v>
      </c>
      <c r="D376" s="3">
        <v>1977</v>
      </c>
      <c r="E376" s="3">
        <v>1</v>
      </c>
      <c r="F376" s="3">
        <v>11</v>
      </c>
      <c r="G376" s="3">
        <v>16.5</v>
      </c>
      <c r="H376" s="3" t="s">
        <v>14</v>
      </c>
      <c r="M376" s="3">
        <v>1108.8</v>
      </c>
      <c r="N376" s="3">
        <v>120</v>
      </c>
      <c r="O376" s="3" t="s">
        <v>14</v>
      </c>
      <c r="P376" s="3" t="s">
        <v>14</v>
      </c>
      <c r="Q376" s="3" t="s">
        <v>14</v>
      </c>
      <c r="R376" s="3" t="s">
        <v>14</v>
      </c>
      <c r="S376" s="3" t="s">
        <v>14</v>
      </c>
      <c r="T376" s="3" t="s">
        <v>14</v>
      </c>
      <c r="U376" s="3" t="s">
        <v>14</v>
      </c>
      <c r="V376" s="3" t="s">
        <v>14</v>
      </c>
      <c r="W376" s="3" t="s">
        <v>14</v>
      </c>
      <c r="X376" s="3" t="s">
        <v>14</v>
      </c>
    </row>
    <row r="377" spans="1:24" x14ac:dyDescent="0.2">
      <c r="A377" s="3" t="s">
        <v>14</v>
      </c>
      <c r="B377" s="3" t="s">
        <v>14</v>
      </c>
      <c r="C377" s="3" t="s">
        <v>76</v>
      </c>
      <c r="D377" s="3">
        <v>1977</v>
      </c>
      <c r="E377" s="3">
        <v>1</v>
      </c>
      <c r="F377" s="3">
        <v>12</v>
      </c>
      <c r="G377" s="3">
        <v>17.100000000000001</v>
      </c>
      <c r="H377" s="3" t="s">
        <v>14</v>
      </c>
      <c r="M377" s="3">
        <v>1149.1199999999999</v>
      </c>
      <c r="N377" s="3">
        <v>120</v>
      </c>
      <c r="O377" s="3" t="s">
        <v>14</v>
      </c>
      <c r="P377" s="3" t="s">
        <v>14</v>
      </c>
      <c r="Q377" s="3" t="s">
        <v>14</v>
      </c>
      <c r="R377" s="3" t="s">
        <v>14</v>
      </c>
      <c r="S377" s="3" t="s">
        <v>14</v>
      </c>
      <c r="T377" s="3" t="s">
        <v>14</v>
      </c>
      <c r="U377" s="3" t="s">
        <v>14</v>
      </c>
      <c r="V377" s="3" t="s">
        <v>14</v>
      </c>
      <c r="W377" s="3" t="s">
        <v>14</v>
      </c>
      <c r="X377" s="3" t="s">
        <v>14</v>
      </c>
    </row>
    <row r="378" spans="1:24" x14ac:dyDescent="0.2">
      <c r="A378" s="3" t="s">
        <v>14</v>
      </c>
      <c r="B378" s="3" t="s">
        <v>14</v>
      </c>
      <c r="C378" s="3" t="s">
        <v>76</v>
      </c>
      <c r="D378" s="3">
        <v>1977</v>
      </c>
      <c r="E378" s="3">
        <v>1</v>
      </c>
      <c r="F378" s="3">
        <v>13</v>
      </c>
      <c r="G378" s="3" t="s">
        <v>14</v>
      </c>
      <c r="H378" s="3" t="s">
        <v>14</v>
      </c>
      <c r="M378" s="3" t="s">
        <v>14</v>
      </c>
      <c r="N378" s="3">
        <v>80</v>
      </c>
      <c r="O378" s="3" t="s">
        <v>14</v>
      </c>
      <c r="P378" s="3" t="s">
        <v>14</v>
      </c>
      <c r="Q378" s="3" t="s">
        <v>14</v>
      </c>
      <c r="R378" s="3" t="s">
        <v>14</v>
      </c>
      <c r="S378" s="3" t="s">
        <v>14</v>
      </c>
      <c r="T378" s="3" t="s">
        <v>14</v>
      </c>
      <c r="U378" s="3" t="s">
        <v>14</v>
      </c>
      <c r="V378" s="3" t="s">
        <v>14</v>
      </c>
      <c r="W378" s="3" t="s">
        <v>14</v>
      </c>
      <c r="X378" s="3" t="s">
        <v>14</v>
      </c>
    </row>
    <row r="379" spans="1:24" x14ac:dyDescent="0.2">
      <c r="A379" s="3" t="s">
        <v>14</v>
      </c>
      <c r="B379" s="3" t="s">
        <v>14</v>
      </c>
      <c r="C379" s="3" t="s">
        <v>76</v>
      </c>
      <c r="D379" s="3">
        <v>1977</v>
      </c>
      <c r="E379" s="3">
        <v>2</v>
      </c>
      <c r="F379" s="3">
        <v>1</v>
      </c>
      <c r="G379" s="3">
        <v>24.2</v>
      </c>
      <c r="H379" s="3" t="s">
        <v>14</v>
      </c>
      <c r="M379" s="3">
        <v>1626.24</v>
      </c>
      <c r="N379" s="3">
        <v>0</v>
      </c>
      <c r="O379" s="3" t="s">
        <v>14</v>
      </c>
      <c r="P379" s="3" t="s">
        <v>14</v>
      </c>
      <c r="Q379" s="3" t="s">
        <v>14</v>
      </c>
      <c r="R379" s="3" t="s">
        <v>14</v>
      </c>
      <c r="S379" s="3" t="s">
        <v>14</v>
      </c>
      <c r="T379" s="3" t="s">
        <v>14</v>
      </c>
      <c r="U379" s="3" t="s">
        <v>14</v>
      </c>
      <c r="V379" s="3" t="s">
        <v>14</v>
      </c>
      <c r="W379" s="3" t="s">
        <v>14</v>
      </c>
      <c r="X379" s="3" t="s">
        <v>14</v>
      </c>
    </row>
    <row r="380" spans="1:24" x14ac:dyDescent="0.2">
      <c r="A380" s="3" t="s">
        <v>14</v>
      </c>
      <c r="B380" s="3" t="s">
        <v>14</v>
      </c>
      <c r="C380" s="3" t="s">
        <v>76</v>
      </c>
      <c r="D380" s="3">
        <v>1977</v>
      </c>
      <c r="E380" s="3">
        <v>2</v>
      </c>
      <c r="F380" s="3">
        <v>2</v>
      </c>
      <c r="G380" s="3">
        <v>16.3</v>
      </c>
      <c r="H380" s="3" t="s">
        <v>14</v>
      </c>
      <c r="M380" s="3">
        <v>1095.3599999999999</v>
      </c>
      <c r="N380" s="3">
        <v>40</v>
      </c>
      <c r="O380" s="3" t="s">
        <v>14</v>
      </c>
      <c r="P380" s="3" t="s">
        <v>14</v>
      </c>
      <c r="Q380" s="3" t="s">
        <v>14</v>
      </c>
      <c r="R380" s="3" t="s">
        <v>14</v>
      </c>
      <c r="S380" s="3" t="s">
        <v>14</v>
      </c>
      <c r="T380" s="3" t="s">
        <v>14</v>
      </c>
      <c r="U380" s="3" t="s">
        <v>14</v>
      </c>
      <c r="V380" s="3" t="s">
        <v>14</v>
      </c>
      <c r="W380" s="3" t="s">
        <v>14</v>
      </c>
      <c r="X380" s="3" t="s">
        <v>14</v>
      </c>
    </row>
    <row r="381" spans="1:24" x14ac:dyDescent="0.2">
      <c r="A381" s="3" t="s">
        <v>14</v>
      </c>
      <c r="B381" s="3" t="s">
        <v>14</v>
      </c>
      <c r="C381" s="3" t="s">
        <v>76</v>
      </c>
      <c r="D381" s="3">
        <v>1977</v>
      </c>
      <c r="E381" s="3">
        <v>2</v>
      </c>
      <c r="F381" s="3">
        <v>3</v>
      </c>
      <c r="G381" s="3">
        <v>22.3</v>
      </c>
      <c r="H381" s="3" t="s">
        <v>14</v>
      </c>
      <c r="M381" s="3">
        <v>1498.56</v>
      </c>
      <c r="N381" s="3">
        <v>80</v>
      </c>
      <c r="O381" s="3" t="s">
        <v>14</v>
      </c>
      <c r="P381" s="3" t="s">
        <v>14</v>
      </c>
      <c r="Q381" s="3" t="s">
        <v>14</v>
      </c>
      <c r="R381" s="3" t="s">
        <v>14</v>
      </c>
      <c r="S381" s="3" t="s">
        <v>14</v>
      </c>
      <c r="T381" s="3" t="s">
        <v>14</v>
      </c>
      <c r="U381" s="3" t="s">
        <v>14</v>
      </c>
      <c r="V381" s="3" t="s">
        <v>14</v>
      </c>
      <c r="W381" s="3" t="s">
        <v>14</v>
      </c>
      <c r="X381" s="3" t="s">
        <v>14</v>
      </c>
    </row>
    <row r="382" spans="1:24" x14ac:dyDescent="0.2">
      <c r="A382" s="3" t="s">
        <v>14</v>
      </c>
      <c r="B382" s="3" t="s">
        <v>14</v>
      </c>
      <c r="C382" s="3" t="s">
        <v>76</v>
      </c>
      <c r="D382" s="3">
        <v>1977</v>
      </c>
      <c r="E382" s="3">
        <v>2</v>
      </c>
      <c r="F382" s="3">
        <v>4</v>
      </c>
      <c r="G382" s="3">
        <v>27.5</v>
      </c>
      <c r="H382" s="3" t="s">
        <v>14</v>
      </c>
      <c r="M382" s="3">
        <v>1848</v>
      </c>
      <c r="N382" s="3">
        <v>120</v>
      </c>
      <c r="O382" s="3" t="s">
        <v>14</v>
      </c>
      <c r="P382" s="3" t="s">
        <v>14</v>
      </c>
      <c r="Q382" s="3" t="s">
        <v>14</v>
      </c>
      <c r="R382" s="3" t="s">
        <v>14</v>
      </c>
      <c r="S382" s="3" t="s">
        <v>14</v>
      </c>
      <c r="T382" s="3" t="s">
        <v>14</v>
      </c>
      <c r="U382" s="3" t="s">
        <v>14</v>
      </c>
      <c r="V382" s="3" t="s">
        <v>14</v>
      </c>
      <c r="W382" s="3" t="s">
        <v>14</v>
      </c>
      <c r="X382" s="3" t="s">
        <v>14</v>
      </c>
    </row>
    <row r="383" spans="1:24" x14ac:dyDescent="0.2">
      <c r="A383" s="3" t="s">
        <v>14</v>
      </c>
      <c r="B383" s="3" t="s">
        <v>14</v>
      </c>
      <c r="C383" s="3" t="s">
        <v>76</v>
      </c>
      <c r="D383" s="3">
        <v>1977</v>
      </c>
      <c r="E383" s="3">
        <v>2</v>
      </c>
      <c r="F383" s="3">
        <v>5</v>
      </c>
      <c r="G383" s="3">
        <v>16.8</v>
      </c>
      <c r="H383" s="3" t="s">
        <v>14</v>
      </c>
      <c r="M383" s="3">
        <v>1128.96</v>
      </c>
      <c r="N383" s="3">
        <v>80</v>
      </c>
      <c r="O383" s="3" t="s">
        <v>14</v>
      </c>
      <c r="P383" s="3" t="s">
        <v>14</v>
      </c>
      <c r="Q383" s="3" t="s">
        <v>14</v>
      </c>
      <c r="R383" s="3" t="s">
        <v>14</v>
      </c>
      <c r="S383" s="3" t="s">
        <v>14</v>
      </c>
      <c r="T383" s="3" t="s">
        <v>14</v>
      </c>
      <c r="U383" s="3" t="s">
        <v>14</v>
      </c>
      <c r="V383" s="3" t="s">
        <v>14</v>
      </c>
      <c r="W383" s="3" t="s">
        <v>14</v>
      </c>
      <c r="X383" s="3" t="s">
        <v>14</v>
      </c>
    </row>
    <row r="384" spans="1:24" x14ac:dyDescent="0.2">
      <c r="A384" s="3" t="s">
        <v>14</v>
      </c>
      <c r="B384" s="3" t="s">
        <v>14</v>
      </c>
      <c r="C384" s="3" t="s">
        <v>76</v>
      </c>
      <c r="D384" s="3">
        <v>1977</v>
      </c>
      <c r="E384" s="3">
        <v>2</v>
      </c>
      <c r="F384" s="3">
        <v>6</v>
      </c>
      <c r="G384" s="3">
        <v>13.9</v>
      </c>
      <c r="H384" s="3" t="s">
        <v>14</v>
      </c>
      <c r="M384" s="3">
        <v>934.08</v>
      </c>
      <c r="N384" s="3">
        <v>80</v>
      </c>
      <c r="O384" s="3" t="s">
        <v>14</v>
      </c>
      <c r="P384" s="3" t="s">
        <v>14</v>
      </c>
      <c r="Q384" s="3" t="s">
        <v>14</v>
      </c>
      <c r="R384" s="3" t="s">
        <v>14</v>
      </c>
      <c r="S384" s="3" t="s">
        <v>14</v>
      </c>
      <c r="T384" s="3" t="s">
        <v>14</v>
      </c>
      <c r="U384" s="3" t="s">
        <v>14</v>
      </c>
      <c r="V384" s="3" t="s">
        <v>14</v>
      </c>
      <c r="W384" s="3" t="s">
        <v>14</v>
      </c>
      <c r="X384" s="3" t="s">
        <v>14</v>
      </c>
    </row>
    <row r="385" spans="1:24" x14ac:dyDescent="0.2">
      <c r="A385" s="3" t="s">
        <v>14</v>
      </c>
      <c r="B385" s="3" t="s">
        <v>14</v>
      </c>
      <c r="C385" s="3" t="s">
        <v>76</v>
      </c>
      <c r="D385" s="3">
        <v>1977</v>
      </c>
      <c r="E385" s="3">
        <v>2</v>
      </c>
      <c r="F385" s="3">
        <v>7</v>
      </c>
      <c r="G385" s="3">
        <v>31.8</v>
      </c>
      <c r="H385" s="3" t="s">
        <v>14</v>
      </c>
      <c r="M385" s="3">
        <v>2136.96</v>
      </c>
      <c r="N385" s="3">
        <v>80</v>
      </c>
      <c r="O385" s="3" t="s">
        <v>14</v>
      </c>
      <c r="P385" s="3" t="s">
        <v>14</v>
      </c>
      <c r="Q385" s="3" t="s">
        <v>14</v>
      </c>
      <c r="R385" s="3" t="s">
        <v>14</v>
      </c>
      <c r="S385" s="3" t="s">
        <v>14</v>
      </c>
      <c r="T385" s="3" t="s">
        <v>14</v>
      </c>
      <c r="U385" s="3" t="s">
        <v>14</v>
      </c>
      <c r="V385" s="3" t="s">
        <v>14</v>
      </c>
      <c r="W385" s="3" t="s">
        <v>14</v>
      </c>
      <c r="X385" s="3" t="s">
        <v>14</v>
      </c>
    </row>
    <row r="386" spans="1:24" x14ac:dyDescent="0.2">
      <c r="A386" s="3" t="s">
        <v>14</v>
      </c>
      <c r="B386" s="3" t="s">
        <v>14</v>
      </c>
      <c r="C386" s="3" t="s">
        <v>76</v>
      </c>
      <c r="D386" s="3">
        <v>1977</v>
      </c>
      <c r="E386" s="3">
        <v>2</v>
      </c>
      <c r="F386" s="3">
        <v>8</v>
      </c>
      <c r="G386" s="3">
        <v>20.7</v>
      </c>
      <c r="H386" s="3" t="s">
        <v>14</v>
      </c>
      <c r="M386" s="3">
        <v>1391.04</v>
      </c>
      <c r="N386" s="3">
        <v>80</v>
      </c>
      <c r="O386" s="3" t="s">
        <v>14</v>
      </c>
      <c r="P386" s="3" t="s">
        <v>14</v>
      </c>
      <c r="Q386" s="3" t="s">
        <v>14</v>
      </c>
      <c r="R386" s="3" t="s">
        <v>14</v>
      </c>
      <c r="S386" s="3" t="s">
        <v>14</v>
      </c>
      <c r="T386" s="3" t="s">
        <v>14</v>
      </c>
      <c r="U386" s="3" t="s">
        <v>14</v>
      </c>
      <c r="V386" s="3" t="s">
        <v>14</v>
      </c>
      <c r="W386" s="3" t="s">
        <v>14</v>
      </c>
      <c r="X386" s="3" t="s">
        <v>14</v>
      </c>
    </row>
    <row r="387" spans="1:24" x14ac:dyDescent="0.2">
      <c r="A387" s="3" t="s">
        <v>14</v>
      </c>
      <c r="B387" s="3" t="s">
        <v>14</v>
      </c>
      <c r="C387" s="3" t="s">
        <v>76</v>
      </c>
      <c r="D387" s="3">
        <v>1977</v>
      </c>
      <c r="E387" s="3">
        <v>2</v>
      </c>
      <c r="F387" s="3">
        <v>9</v>
      </c>
      <c r="G387" s="3">
        <v>16.8</v>
      </c>
      <c r="H387" s="3" t="s">
        <v>14</v>
      </c>
      <c r="M387" s="3">
        <v>1128.96</v>
      </c>
      <c r="N387" s="3">
        <v>80</v>
      </c>
      <c r="O387" s="3" t="s">
        <v>14</v>
      </c>
      <c r="P387" s="3" t="s">
        <v>14</v>
      </c>
      <c r="Q387" s="3" t="s">
        <v>14</v>
      </c>
      <c r="R387" s="3" t="s">
        <v>14</v>
      </c>
      <c r="S387" s="3" t="s">
        <v>14</v>
      </c>
      <c r="T387" s="3" t="s">
        <v>14</v>
      </c>
      <c r="U387" s="3" t="s">
        <v>14</v>
      </c>
      <c r="V387" s="3" t="s">
        <v>14</v>
      </c>
      <c r="W387" s="3" t="s">
        <v>14</v>
      </c>
      <c r="X387" s="3" t="s">
        <v>14</v>
      </c>
    </row>
    <row r="388" spans="1:24" x14ac:dyDescent="0.2">
      <c r="A388" s="3" t="s">
        <v>14</v>
      </c>
      <c r="B388" s="3" t="s">
        <v>14</v>
      </c>
      <c r="C388" s="3" t="s">
        <v>76</v>
      </c>
      <c r="D388" s="3">
        <v>1977</v>
      </c>
      <c r="E388" s="3">
        <v>2</v>
      </c>
      <c r="F388" s="3">
        <v>10</v>
      </c>
      <c r="G388" s="3">
        <v>22.7</v>
      </c>
      <c r="H388" s="3" t="s">
        <v>14</v>
      </c>
      <c r="M388" s="3">
        <v>1525.44</v>
      </c>
      <c r="N388" s="3">
        <v>0</v>
      </c>
      <c r="O388" s="3" t="s">
        <v>14</v>
      </c>
      <c r="P388" s="3" t="s">
        <v>14</v>
      </c>
      <c r="Q388" s="3" t="s">
        <v>14</v>
      </c>
      <c r="R388" s="3" t="s">
        <v>14</v>
      </c>
      <c r="S388" s="3" t="s">
        <v>14</v>
      </c>
      <c r="T388" s="3" t="s">
        <v>14</v>
      </c>
      <c r="U388" s="3" t="s">
        <v>14</v>
      </c>
      <c r="V388" s="3" t="s">
        <v>14</v>
      </c>
      <c r="W388" s="3" t="s">
        <v>14</v>
      </c>
      <c r="X388" s="3" t="s">
        <v>14</v>
      </c>
    </row>
    <row r="389" spans="1:24" x14ac:dyDescent="0.2">
      <c r="A389" s="3" t="s">
        <v>14</v>
      </c>
      <c r="B389" s="3" t="s">
        <v>14</v>
      </c>
      <c r="C389" s="3" t="s">
        <v>76</v>
      </c>
      <c r="D389" s="3">
        <v>1977</v>
      </c>
      <c r="E389" s="3">
        <v>2</v>
      </c>
      <c r="F389" s="3">
        <v>11</v>
      </c>
      <c r="G389" s="3">
        <v>15.2</v>
      </c>
      <c r="H389" s="3" t="s">
        <v>14</v>
      </c>
      <c r="M389" s="3">
        <v>1021.44</v>
      </c>
      <c r="N389" s="3">
        <v>120</v>
      </c>
      <c r="O389" s="3" t="s">
        <v>14</v>
      </c>
      <c r="P389" s="3" t="s">
        <v>14</v>
      </c>
      <c r="Q389" s="3" t="s">
        <v>14</v>
      </c>
      <c r="R389" s="3" t="s">
        <v>14</v>
      </c>
      <c r="S389" s="3" t="s">
        <v>14</v>
      </c>
      <c r="T389" s="3" t="s">
        <v>14</v>
      </c>
      <c r="U389" s="3" t="s">
        <v>14</v>
      </c>
      <c r="V389" s="3" t="s">
        <v>14</v>
      </c>
      <c r="W389" s="3" t="s">
        <v>14</v>
      </c>
      <c r="X389" s="3" t="s">
        <v>14</v>
      </c>
    </row>
    <row r="390" spans="1:24" x14ac:dyDescent="0.2">
      <c r="A390" s="3" t="s">
        <v>14</v>
      </c>
      <c r="B390" s="3" t="s">
        <v>14</v>
      </c>
      <c r="C390" s="3" t="s">
        <v>76</v>
      </c>
      <c r="D390" s="3">
        <v>1977</v>
      </c>
      <c r="E390" s="3">
        <v>2</v>
      </c>
      <c r="F390" s="3">
        <v>12</v>
      </c>
      <c r="G390" s="3">
        <v>16.7</v>
      </c>
      <c r="H390" s="3" t="s">
        <v>14</v>
      </c>
      <c r="M390" s="3">
        <v>1122.24</v>
      </c>
      <c r="N390" s="3">
        <v>120</v>
      </c>
      <c r="O390" s="3" t="s">
        <v>14</v>
      </c>
      <c r="P390" s="3" t="s">
        <v>14</v>
      </c>
      <c r="Q390" s="3" t="s">
        <v>14</v>
      </c>
      <c r="R390" s="3" t="s">
        <v>14</v>
      </c>
      <c r="S390" s="3" t="s">
        <v>14</v>
      </c>
      <c r="T390" s="3" t="s">
        <v>14</v>
      </c>
      <c r="U390" s="3" t="s">
        <v>14</v>
      </c>
      <c r="V390" s="3" t="s">
        <v>14</v>
      </c>
      <c r="W390" s="3" t="s">
        <v>14</v>
      </c>
      <c r="X390" s="3" t="s">
        <v>14</v>
      </c>
    </row>
    <row r="391" spans="1:24" x14ac:dyDescent="0.2">
      <c r="A391" s="3" t="s">
        <v>14</v>
      </c>
      <c r="B391" s="3" t="s">
        <v>14</v>
      </c>
      <c r="C391" s="3" t="s">
        <v>76</v>
      </c>
      <c r="D391" s="3">
        <v>1977</v>
      </c>
      <c r="E391" s="3">
        <v>2</v>
      </c>
      <c r="F391" s="3">
        <v>13</v>
      </c>
      <c r="G391" s="3" t="s">
        <v>14</v>
      </c>
      <c r="H391" s="3" t="s">
        <v>14</v>
      </c>
      <c r="M391" s="3" t="s">
        <v>14</v>
      </c>
      <c r="N391" s="3">
        <v>80</v>
      </c>
      <c r="O391" s="3" t="s">
        <v>14</v>
      </c>
      <c r="P391" s="3" t="s">
        <v>14</v>
      </c>
      <c r="Q391" s="3" t="s">
        <v>14</v>
      </c>
      <c r="R391" s="3" t="s">
        <v>14</v>
      </c>
      <c r="S391" s="3" t="s">
        <v>14</v>
      </c>
      <c r="T391" s="3" t="s">
        <v>14</v>
      </c>
      <c r="U391" s="3" t="s">
        <v>14</v>
      </c>
      <c r="V391" s="3" t="s">
        <v>14</v>
      </c>
      <c r="W391" s="3" t="s">
        <v>14</v>
      </c>
      <c r="X391" s="3" t="s">
        <v>14</v>
      </c>
    </row>
    <row r="392" spans="1:24" x14ac:dyDescent="0.2">
      <c r="A392" s="3" t="s">
        <v>14</v>
      </c>
      <c r="B392" s="3" t="s">
        <v>14</v>
      </c>
      <c r="C392" s="3" t="s">
        <v>76</v>
      </c>
      <c r="D392" s="3">
        <v>1977</v>
      </c>
      <c r="E392" s="3">
        <v>3</v>
      </c>
      <c r="F392" s="3">
        <v>1</v>
      </c>
      <c r="G392" s="3">
        <v>21.9</v>
      </c>
      <c r="H392" s="3" t="s">
        <v>14</v>
      </c>
      <c r="M392" s="3">
        <v>1471.68</v>
      </c>
      <c r="N392" s="3">
        <v>0</v>
      </c>
      <c r="O392" s="3" t="s">
        <v>14</v>
      </c>
      <c r="P392" s="3" t="s">
        <v>14</v>
      </c>
      <c r="Q392" s="3" t="s">
        <v>14</v>
      </c>
      <c r="R392" s="3" t="s">
        <v>14</v>
      </c>
      <c r="S392" s="3" t="s">
        <v>14</v>
      </c>
      <c r="T392" s="3" t="s">
        <v>14</v>
      </c>
      <c r="U392" s="3" t="s">
        <v>14</v>
      </c>
      <c r="V392" s="3" t="s">
        <v>14</v>
      </c>
      <c r="W392" s="3" t="s">
        <v>14</v>
      </c>
      <c r="X392" s="3" t="s">
        <v>14</v>
      </c>
    </row>
    <row r="393" spans="1:24" x14ac:dyDescent="0.2">
      <c r="A393" s="3" t="s">
        <v>14</v>
      </c>
      <c r="B393" s="3" t="s">
        <v>14</v>
      </c>
      <c r="C393" s="3" t="s">
        <v>76</v>
      </c>
      <c r="D393" s="3">
        <v>1977</v>
      </c>
      <c r="E393" s="3">
        <v>3</v>
      </c>
      <c r="F393" s="3">
        <v>2</v>
      </c>
      <c r="G393" s="3">
        <v>18.5</v>
      </c>
      <c r="H393" s="3" t="s">
        <v>14</v>
      </c>
      <c r="M393" s="3">
        <v>1243.2</v>
      </c>
      <c r="N393" s="3">
        <v>40</v>
      </c>
      <c r="O393" s="3" t="s">
        <v>14</v>
      </c>
      <c r="P393" s="3" t="s">
        <v>14</v>
      </c>
      <c r="Q393" s="3" t="s">
        <v>14</v>
      </c>
      <c r="R393" s="3" t="s">
        <v>14</v>
      </c>
      <c r="S393" s="3" t="s">
        <v>14</v>
      </c>
      <c r="T393" s="3" t="s">
        <v>14</v>
      </c>
      <c r="U393" s="3" t="s">
        <v>14</v>
      </c>
      <c r="V393" s="3" t="s">
        <v>14</v>
      </c>
      <c r="W393" s="3" t="s">
        <v>14</v>
      </c>
      <c r="X393" s="3" t="s">
        <v>14</v>
      </c>
    </row>
    <row r="394" spans="1:24" x14ac:dyDescent="0.2">
      <c r="A394" s="3" t="s">
        <v>14</v>
      </c>
      <c r="B394" s="3" t="s">
        <v>14</v>
      </c>
      <c r="C394" s="3" t="s">
        <v>76</v>
      </c>
      <c r="D394" s="3">
        <v>1977</v>
      </c>
      <c r="E394" s="3">
        <v>3</v>
      </c>
      <c r="F394" s="3">
        <v>3</v>
      </c>
      <c r="G394" s="3">
        <v>22.4</v>
      </c>
      <c r="H394" s="3" t="s">
        <v>14</v>
      </c>
      <c r="M394" s="3">
        <v>1505.28</v>
      </c>
      <c r="N394" s="3">
        <v>80</v>
      </c>
      <c r="O394" s="3" t="s">
        <v>14</v>
      </c>
      <c r="P394" s="3" t="s">
        <v>14</v>
      </c>
      <c r="Q394" s="3" t="s">
        <v>14</v>
      </c>
      <c r="R394" s="3" t="s">
        <v>14</v>
      </c>
      <c r="S394" s="3" t="s">
        <v>14</v>
      </c>
      <c r="T394" s="3" t="s">
        <v>14</v>
      </c>
      <c r="U394" s="3" t="s">
        <v>14</v>
      </c>
      <c r="V394" s="3" t="s">
        <v>14</v>
      </c>
      <c r="W394" s="3" t="s">
        <v>14</v>
      </c>
      <c r="X394" s="3" t="s">
        <v>14</v>
      </c>
    </row>
    <row r="395" spans="1:24" x14ac:dyDescent="0.2">
      <c r="A395" s="3" t="s">
        <v>14</v>
      </c>
      <c r="B395" s="3" t="s">
        <v>14</v>
      </c>
      <c r="C395" s="3" t="s">
        <v>76</v>
      </c>
      <c r="D395" s="3">
        <v>1977</v>
      </c>
      <c r="E395" s="3">
        <v>3</v>
      </c>
      <c r="F395" s="3">
        <v>4</v>
      </c>
      <c r="G395" s="3">
        <v>23.6</v>
      </c>
      <c r="H395" s="3" t="s">
        <v>14</v>
      </c>
      <c r="M395" s="3">
        <v>1585.92</v>
      </c>
      <c r="N395" s="3">
        <v>120</v>
      </c>
      <c r="O395" s="3" t="s">
        <v>14</v>
      </c>
      <c r="P395" s="3" t="s">
        <v>14</v>
      </c>
      <c r="Q395" s="3" t="s">
        <v>14</v>
      </c>
      <c r="R395" s="3" t="s">
        <v>14</v>
      </c>
      <c r="S395" s="3" t="s">
        <v>14</v>
      </c>
      <c r="T395" s="3" t="s">
        <v>14</v>
      </c>
      <c r="U395" s="3" t="s">
        <v>14</v>
      </c>
      <c r="V395" s="3" t="s">
        <v>14</v>
      </c>
      <c r="W395" s="3" t="s">
        <v>14</v>
      </c>
      <c r="X395" s="3" t="s">
        <v>14</v>
      </c>
    </row>
    <row r="396" spans="1:24" x14ac:dyDescent="0.2">
      <c r="A396" s="3" t="s">
        <v>14</v>
      </c>
      <c r="B396" s="3" t="s">
        <v>14</v>
      </c>
      <c r="C396" s="3" t="s">
        <v>76</v>
      </c>
      <c r="D396" s="3">
        <v>1977</v>
      </c>
      <c r="E396" s="3">
        <v>3</v>
      </c>
      <c r="F396" s="3">
        <v>5</v>
      </c>
      <c r="G396" s="3">
        <v>13.3</v>
      </c>
      <c r="H396" s="3" t="s">
        <v>14</v>
      </c>
      <c r="M396" s="3">
        <v>893.76</v>
      </c>
      <c r="N396" s="3">
        <v>80</v>
      </c>
      <c r="O396" s="3" t="s">
        <v>14</v>
      </c>
      <c r="P396" s="3" t="s">
        <v>14</v>
      </c>
      <c r="Q396" s="3" t="s">
        <v>14</v>
      </c>
      <c r="R396" s="3" t="s">
        <v>14</v>
      </c>
      <c r="S396" s="3" t="s">
        <v>14</v>
      </c>
      <c r="T396" s="3" t="s">
        <v>14</v>
      </c>
      <c r="U396" s="3" t="s">
        <v>14</v>
      </c>
      <c r="V396" s="3" t="s">
        <v>14</v>
      </c>
      <c r="W396" s="3" t="s">
        <v>14</v>
      </c>
      <c r="X396" s="3" t="s">
        <v>14</v>
      </c>
    </row>
    <row r="397" spans="1:24" x14ac:dyDescent="0.2">
      <c r="A397" s="3" t="s">
        <v>14</v>
      </c>
      <c r="B397" s="3" t="s">
        <v>14</v>
      </c>
      <c r="C397" s="3" t="s">
        <v>76</v>
      </c>
      <c r="D397" s="3">
        <v>1977</v>
      </c>
      <c r="E397" s="3">
        <v>3</v>
      </c>
      <c r="F397" s="3">
        <v>6</v>
      </c>
      <c r="G397" s="3">
        <v>11.5</v>
      </c>
      <c r="H397" s="3" t="s">
        <v>14</v>
      </c>
      <c r="M397" s="3">
        <v>772.8</v>
      </c>
      <c r="N397" s="3">
        <v>80</v>
      </c>
      <c r="O397" s="3" t="s">
        <v>14</v>
      </c>
      <c r="P397" s="3" t="s">
        <v>14</v>
      </c>
      <c r="Q397" s="3" t="s">
        <v>14</v>
      </c>
      <c r="R397" s="3" t="s">
        <v>14</v>
      </c>
      <c r="S397" s="3" t="s">
        <v>14</v>
      </c>
      <c r="T397" s="3" t="s">
        <v>14</v>
      </c>
      <c r="U397" s="3" t="s">
        <v>14</v>
      </c>
      <c r="V397" s="3" t="s">
        <v>14</v>
      </c>
      <c r="W397" s="3" t="s">
        <v>14</v>
      </c>
      <c r="X397" s="3" t="s">
        <v>14</v>
      </c>
    </row>
    <row r="398" spans="1:24" x14ac:dyDescent="0.2">
      <c r="A398" s="3" t="s">
        <v>14</v>
      </c>
      <c r="B398" s="3" t="s">
        <v>14</v>
      </c>
      <c r="C398" s="3" t="s">
        <v>76</v>
      </c>
      <c r="D398" s="3">
        <v>1977</v>
      </c>
      <c r="E398" s="3">
        <v>3</v>
      </c>
      <c r="F398" s="3">
        <v>7</v>
      </c>
      <c r="G398" s="3">
        <v>22.4</v>
      </c>
      <c r="H398" s="3" t="s">
        <v>14</v>
      </c>
      <c r="M398" s="3">
        <v>1505.28</v>
      </c>
      <c r="N398" s="3">
        <v>80</v>
      </c>
      <c r="O398" s="3" t="s">
        <v>14</v>
      </c>
      <c r="P398" s="3" t="s">
        <v>14</v>
      </c>
      <c r="Q398" s="3" t="s">
        <v>14</v>
      </c>
      <c r="R398" s="3" t="s">
        <v>14</v>
      </c>
      <c r="S398" s="3" t="s">
        <v>14</v>
      </c>
      <c r="T398" s="3" t="s">
        <v>14</v>
      </c>
      <c r="U398" s="3" t="s">
        <v>14</v>
      </c>
      <c r="V398" s="3" t="s">
        <v>14</v>
      </c>
      <c r="W398" s="3" t="s">
        <v>14</v>
      </c>
      <c r="X398" s="3" t="s">
        <v>14</v>
      </c>
    </row>
    <row r="399" spans="1:24" x14ac:dyDescent="0.2">
      <c r="A399" s="3" t="s">
        <v>14</v>
      </c>
      <c r="B399" s="3" t="s">
        <v>14</v>
      </c>
      <c r="C399" s="3" t="s">
        <v>76</v>
      </c>
      <c r="D399" s="3">
        <v>1977</v>
      </c>
      <c r="E399" s="3">
        <v>3</v>
      </c>
      <c r="F399" s="3">
        <v>8</v>
      </c>
      <c r="G399" s="3">
        <v>24.1</v>
      </c>
      <c r="H399" s="3" t="s">
        <v>14</v>
      </c>
      <c r="M399" s="3">
        <v>1619.52</v>
      </c>
      <c r="N399" s="3">
        <v>80</v>
      </c>
      <c r="O399" s="3" t="s">
        <v>14</v>
      </c>
      <c r="P399" s="3" t="s">
        <v>14</v>
      </c>
      <c r="Q399" s="3" t="s">
        <v>14</v>
      </c>
      <c r="R399" s="3" t="s">
        <v>14</v>
      </c>
      <c r="S399" s="3" t="s">
        <v>14</v>
      </c>
      <c r="T399" s="3" t="s">
        <v>14</v>
      </c>
      <c r="U399" s="3" t="s">
        <v>14</v>
      </c>
      <c r="V399" s="3" t="s">
        <v>14</v>
      </c>
      <c r="W399" s="3" t="s">
        <v>14</v>
      </c>
      <c r="X399" s="3" t="s">
        <v>14</v>
      </c>
    </row>
    <row r="400" spans="1:24" x14ac:dyDescent="0.2">
      <c r="A400" s="3" t="s">
        <v>14</v>
      </c>
      <c r="B400" s="3" t="s">
        <v>14</v>
      </c>
      <c r="C400" s="3" t="s">
        <v>76</v>
      </c>
      <c r="D400" s="3">
        <v>1977</v>
      </c>
      <c r="E400" s="3">
        <v>3</v>
      </c>
      <c r="F400" s="3">
        <v>9</v>
      </c>
      <c r="G400" s="3">
        <v>10.199999999999999</v>
      </c>
      <c r="H400" s="3" t="s">
        <v>14</v>
      </c>
      <c r="M400" s="3">
        <v>685.44</v>
      </c>
      <c r="N400" s="3">
        <v>80</v>
      </c>
      <c r="O400" s="3" t="s">
        <v>14</v>
      </c>
      <c r="P400" s="3" t="s">
        <v>14</v>
      </c>
      <c r="Q400" s="3" t="s">
        <v>14</v>
      </c>
      <c r="R400" s="3" t="s">
        <v>14</v>
      </c>
      <c r="S400" s="3" t="s">
        <v>14</v>
      </c>
      <c r="T400" s="3" t="s">
        <v>14</v>
      </c>
      <c r="U400" s="3" t="s">
        <v>14</v>
      </c>
      <c r="V400" s="3" t="s">
        <v>14</v>
      </c>
      <c r="W400" s="3" t="s">
        <v>14</v>
      </c>
      <c r="X400" s="3" t="s">
        <v>14</v>
      </c>
    </row>
    <row r="401" spans="1:24" x14ac:dyDescent="0.2">
      <c r="A401" s="3" t="s">
        <v>14</v>
      </c>
      <c r="B401" s="3" t="s">
        <v>14</v>
      </c>
      <c r="C401" s="3" t="s">
        <v>76</v>
      </c>
      <c r="D401" s="3">
        <v>1977</v>
      </c>
      <c r="E401" s="3">
        <v>3</v>
      </c>
      <c r="F401" s="3">
        <v>10</v>
      </c>
      <c r="G401" s="3">
        <v>17.7</v>
      </c>
      <c r="H401" s="3" t="s">
        <v>14</v>
      </c>
      <c r="M401" s="3">
        <v>1189.44</v>
      </c>
      <c r="N401" s="3">
        <v>0</v>
      </c>
      <c r="O401" s="3" t="s">
        <v>14</v>
      </c>
      <c r="P401" s="3" t="s">
        <v>14</v>
      </c>
      <c r="Q401" s="3" t="s">
        <v>14</v>
      </c>
      <c r="R401" s="3" t="s">
        <v>14</v>
      </c>
      <c r="S401" s="3" t="s">
        <v>14</v>
      </c>
      <c r="T401" s="3" t="s">
        <v>14</v>
      </c>
      <c r="U401" s="3" t="s">
        <v>14</v>
      </c>
      <c r="V401" s="3" t="s">
        <v>14</v>
      </c>
      <c r="W401" s="3" t="s">
        <v>14</v>
      </c>
      <c r="X401" s="3" t="s">
        <v>14</v>
      </c>
    </row>
    <row r="402" spans="1:24" x14ac:dyDescent="0.2">
      <c r="A402" s="3" t="s">
        <v>14</v>
      </c>
      <c r="B402" s="3" t="s">
        <v>14</v>
      </c>
      <c r="C402" s="3" t="s">
        <v>76</v>
      </c>
      <c r="D402" s="3">
        <v>1977</v>
      </c>
      <c r="E402" s="3">
        <v>3</v>
      </c>
      <c r="F402" s="3">
        <v>11</v>
      </c>
      <c r="G402" s="3">
        <v>32.9</v>
      </c>
      <c r="H402" s="3" t="s">
        <v>14</v>
      </c>
      <c r="M402" s="3">
        <v>2210.88</v>
      </c>
      <c r="N402" s="3">
        <v>120</v>
      </c>
      <c r="O402" s="3" t="s">
        <v>14</v>
      </c>
      <c r="P402" s="3" t="s">
        <v>14</v>
      </c>
      <c r="Q402" s="3" t="s">
        <v>14</v>
      </c>
      <c r="R402" s="3" t="s">
        <v>14</v>
      </c>
      <c r="S402" s="3" t="s">
        <v>14</v>
      </c>
      <c r="T402" s="3" t="s">
        <v>14</v>
      </c>
      <c r="U402" s="3" t="s">
        <v>14</v>
      </c>
      <c r="V402" s="3" t="s">
        <v>14</v>
      </c>
      <c r="W402" s="3" t="s">
        <v>14</v>
      </c>
      <c r="X402" s="3" t="s">
        <v>14</v>
      </c>
    </row>
    <row r="403" spans="1:24" x14ac:dyDescent="0.2">
      <c r="A403" s="3" t="s">
        <v>14</v>
      </c>
      <c r="B403" s="3" t="s">
        <v>14</v>
      </c>
      <c r="C403" s="3" t="s">
        <v>76</v>
      </c>
      <c r="D403" s="3">
        <v>1977</v>
      </c>
      <c r="E403" s="3">
        <v>3</v>
      </c>
      <c r="F403" s="3">
        <v>12</v>
      </c>
      <c r="G403" s="3">
        <v>21.5</v>
      </c>
      <c r="H403" s="3" t="s">
        <v>14</v>
      </c>
      <c r="M403" s="3">
        <v>1444.8</v>
      </c>
      <c r="N403" s="3">
        <v>120</v>
      </c>
      <c r="O403" s="3" t="s">
        <v>14</v>
      </c>
      <c r="P403" s="3" t="s">
        <v>14</v>
      </c>
      <c r="Q403" s="3" t="s">
        <v>14</v>
      </c>
      <c r="R403" s="3" t="s">
        <v>14</v>
      </c>
      <c r="S403" s="3" t="s">
        <v>14</v>
      </c>
      <c r="T403" s="3" t="s">
        <v>14</v>
      </c>
      <c r="U403" s="3" t="s">
        <v>14</v>
      </c>
      <c r="V403" s="3" t="s">
        <v>14</v>
      </c>
      <c r="W403" s="3" t="s">
        <v>14</v>
      </c>
      <c r="X403" s="3" t="s">
        <v>14</v>
      </c>
    </row>
    <row r="404" spans="1:24" x14ac:dyDescent="0.2">
      <c r="A404" s="3" t="s">
        <v>14</v>
      </c>
      <c r="B404" s="3" t="s">
        <v>14</v>
      </c>
      <c r="C404" s="3" t="s">
        <v>76</v>
      </c>
      <c r="D404" s="3">
        <v>1977</v>
      </c>
      <c r="E404" s="3">
        <v>3</v>
      </c>
      <c r="F404" s="3">
        <v>13</v>
      </c>
      <c r="G404" s="3" t="s">
        <v>14</v>
      </c>
      <c r="H404" s="3" t="s">
        <v>14</v>
      </c>
      <c r="M404" s="3" t="s">
        <v>14</v>
      </c>
      <c r="N404" s="3">
        <v>80</v>
      </c>
      <c r="O404" s="3" t="s">
        <v>14</v>
      </c>
      <c r="P404" s="3" t="s">
        <v>14</v>
      </c>
      <c r="Q404" s="3" t="s">
        <v>14</v>
      </c>
      <c r="R404" s="3" t="s">
        <v>14</v>
      </c>
      <c r="S404" s="3" t="s">
        <v>14</v>
      </c>
      <c r="T404" s="3" t="s">
        <v>14</v>
      </c>
      <c r="U404" s="3" t="s">
        <v>14</v>
      </c>
      <c r="V404" s="3" t="s">
        <v>14</v>
      </c>
      <c r="W404" s="3" t="s">
        <v>14</v>
      </c>
      <c r="X404" s="3" t="s">
        <v>14</v>
      </c>
    </row>
    <row r="405" spans="1:24" x14ac:dyDescent="0.2">
      <c r="A405" s="3" t="s">
        <v>14</v>
      </c>
      <c r="B405" s="3" t="s">
        <v>14</v>
      </c>
      <c r="C405" s="3" t="s">
        <v>76</v>
      </c>
      <c r="D405" s="3">
        <v>1977</v>
      </c>
      <c r="E405" s="3">
        <v>4</v>
      </c>
      <c r="F405" s="3">
        <v>1</v>
      </c>
      <c r="G405" s="3">
        <v>24.1</v>
      </c>
      <c r="H405" s="3" t="s">
        <v>14</v>
      </c>
      <c r="M405" s="3">
        <v>1619.52</v>
      </c>
      <c r="N405" s="3">
        <v>0</v>
      </c>
      <c r="O405" s="3" t="s">
        <v>14</v>
      </c>
      <c r="P405" s="3" t="s">
        <v>14</v>
      </c>
      <c r="Q405" s="3" t="s">
        <v>14</v>
      </c>
      <c r="R405" s="3" t="s">
        <v>14</v>
      </c>
      <c r="S405" s="3" t="s">
        <v>14</v>
      </c>
      <c r="T405" s="3" t="s">
        <v>14</v>
      </c>
      <c r="U405" s="3" t="s">
        <v>14</v>
      </c>
      <c r="V405" s="3" t="s">
        <v>14</v>
      </c>
      <c r="W405" s="3" t="s">
        <v>14</v>
      </c>
      <c r="X405" s="3" t="s">
        <v>14</v>
      </c>
    </row>
    <row r="406" spans="1:24" x14ac:dyDescent="0.2">
      <c r="A406" s="3" t="s">
        <v>14</v>
      </c>
      <c r="B406" s="3" t="s">
        <v>14</v>
      </c>
      <c r="C406" s="3" t="s">
        <v>76</v>
      </c>
      <c r="D406" s="3">
        <v>1977</v>
      </c>
      <c r="E406" s="3">
        <v>4</v>
      </c>
      <c r="F406" s="3">
        <v>2</v>
      </c>
      <c r="G406" s="3">
        <v>8.6</v>
      </c>
      <c r="H406" s="3" t="s">
        <v>14</v>
      </c>
      <c r="M406" s="3">
        <v>577.91999999999996</v>
      </c>
      <c r="N406" s="3">
        <v>40</v>
      </c>
      <c r="O406" s="3" t="s">
        <v>14</v>
      </c>
      <c r="P406" s="3" t="s">
        <v>14</v>
      </c>
      <c r="Q406" s="3" t="s">
        <v>14</v>
      </c>
      <c r="R406" s="3" t="s">
        <v>14</v>
      </c>
      <c r="S406" s="3" t="s">
        <v>14</v>
      </c>
      <c r="T406" s="3" t="s">
        <v>14</v>
      </c>
      <c r="U406" s="3" t="s">
        <v>14</v>
      </c>
      <c r="V406" s="3" t="s">
        <v>14</v>
      </c>
      <c r="W406" s="3" t="s">
        <v>14</v>
      </c>
      <c r="X406" s="3" t="s">
        <v>14</v>
      </c>
    </row>
    <row r="407" spans="1:24" x14ac:dyDescent="0.2">
      <c r="A407" s="3" t="s">
        <v>14</v>
      </c>
      <c r="B407" s="3" t="s">
        <v>14</v>
      </c>
      <c r="C407" s="3" t="s">
        <v>76</v>
      </c>
      <c r="D407" s="3">
        <v>1977</v>
      </c>
      <c r="E407" s="3">
        <v>4</v>
      </c>
      <c r="F407" s="3">
        <v>3</v>
      </c>
      <c r="G407" s="3">
        <v>19.2</v>
      </c>
      <c r="H407" s="3" t="s">
        <v>14</v>
      </c>
      <c r="M407" s="3">
        <v>1290.24</v>
      </c>
      <c r="N407" s="3">
        <v>80</v>
      </c>
      <c r="O407" s="3" t="s">
        <v>14</v>
      </c>
      <c r="P407" s="3" t="s">
        <v>14</v>
      </c>
      <c r="Q407" s="3" t="s">
        <v>14</v>
      </c>
      <c r="R407" s="3" t="s">
        <v>14</v>
      </c>
      <c r="S407" s="3" t="s">
        <v>14</v>
      </c>
      <c r="T407" s="3" t="s">
        <v>14</v>
      </c>
      <c r="U407" s="3" t="s">
        <v>14</v>
      </c>
      <c r="V407" s="3" t="s">
        <v>14</v>
      </c>
      <c r="W407" s="3" t="s">
        <v>14</v>
      </c>
      <c r="X407" s="3" t="s">
        <v>14</v>
      </c>
    </row>
    <row r="408" spans="1:24" x14ac:dyDescent="0.2">
      <c r="A408" s="3" t="s">
        <v>14</v>
      </c>
      <c r="B408" s="3" t="s">
        <v>14</v>
      </c>
      <c r="C408" s="3" t="s">
        <v>76</v>
      </c>
      <c r="D408" s="3">
        <v>1977</v>
      </c>
      <c r="E408" s="3">
        <v>4</v>
      </c>
      <c r="F408" s="3">
        <v>4</v>
      </c>
      <c r="G408" s="3">
        <v>13.8</v>
      </c>
      <c r="H408" s="3" t="s">
        <v>14</v>
      </c>
      <c r="M408" s="3">
        <v>927.36</v>
      </c>
      <c r="N408" s="3">
        <v>120</v>
      </c>
      <c r="O408" s="3" t="s">
        <v>14</v>
      </c>
      <c r="P408" s="3" t="s">
        <v>14</v>
      </c>
      <c r="Q408" s="3" t="s">
        <v>14</v>
      </c>
      <c r="R408" s="3" t="s">
        <v>14</v>
      </c>
      <c r="S408" s="3" t="s">
        <v>14</v>
      </c>
      <c r="T408" s="3" t="s">
        <v>14</v>
      </c>
      <c r="U408" s="3" t="s">
        <v>14</v>
      </c>
      <c r="V408" s="3" t="s">
        <v>14</v>
      </c>
      <c r="W408" s="3" t="s">
        <v>14</v>
      </c>
      <c r="X408" s="3" t="s">
        <v>14</v>
      </c>
    </row>
    <row r="409" spans="1:24" x14ac:dyDescent="0.2">
      <c r="A409" s="3" t="s">
        <v>14</v>
      </c>
      <c r="B409" s="3" t="s">
        <v>14</v>
      </c>
      <c r="C409" s="3" t="s">
        <v>76</v>
      </c>
      <c r="D409" s="3">
        <v>1977</v>
      </c>
      <c r="E409" s="3">
        <v>4</v>
      </c>
      <c r="F409" s="3">
        <v>5</v>
      </c>
      <c r="G409" s="3">
        <v>12.2</v>
      </c>
      <c r="H409" s="3" t="s">
        <v>14</v>
      </c>
      <c r="M409" s="3">
        <v>819.84</v>
      </c>
      <c r="N409" s="3">
        <v>80</v>
      </c>
      <c r="O409" s="3" t="s">
        <v>14</v>
      </c>
      <c r="P409" s="3" t="s">
        <v>14</v>
      </c>
      <c r="Q409" s="3" t="s">
        <v>14</v>
      </c>
      <c r="R409" s="3" t="s">
        <v>14</v>
      </c>
      <c r="S409" s="3" t="s">
        <v>14</v>
      </c>
      <c r="T409" s="3" t="s">
        <v>14</v>
      </c>
      <c r="U409" s="3" t="s">
        <v>14</v>
      </c>
      <c r="V409" s="3" t="s">
        <v>14</v>
      </c>
      <c r="W409" s="3" t="s">
        <v>14</v>
      </c>
      <c r="X409" s="3" t="s">
        <v>14</v>
      </c>
    </row>
    <row r="410" spans="1:24" x14ac:dyDescent="0.2">
      <c r="A410" s="3" t="s">
        <v>14</v>
      </c>
      <c r="B410" s="3" t="s">
        <v>14</v>
      </c>
      <c r="C410" s="3" t="s">
        <v>76</v>
      </c>
      <c r="D410" s="3">
        <v>1977</v>
      </c>
      <c r="E410" s="3">
        <v>4</v>
      </c>
      <c r="F410" s="3">
        <v>6</v>
      </c>
      <c r="G410" s="3">
        <v>15.5</v>
      </c>
      <c r="H410" s="3" t="s">
        <v>14</v>
      </c>
      <c r="M410" s="3">
        <v>1041.5999999999999</v>
      </c>
      <c r="N410" s="3">
        <v>80</v>
      </c>
      <c r="O410" s="3" t="s">
        <v>14</v>
      </c>
      <c r="P410" s="3" t="s">
        <v>14</v>
      </c>
      <c r="Q410" s="3" t="s">
        <v>14</v>
      </c>
      <c r="R410" s="3" t="s">
        <v>14</v>
      </c>
      <c r="S410" s="3" t="s">
        <v>14</v>
      </c>
      <c r="T410" s="3" t="s">
        <v>14</v>
      </c>
      <c r="U410" s="3" t="s">
        <v>14</v>
      </c>
      <c r="V410" s="3" t="s">
        <v>14</v>
      </c>
      <c r="W410" s="3" t="s">
        <v>14</v>
      </c>
      <c r="X410" s="3" t="s">
        <v>14</v>
      </c>
    </row>
    <row r="411" spans="1:24" x14ac:dyDescent="0.2">
      <c r="A411" s="3" t="s">
        <v>14</v>
      </c>
      <c r="B411" s="3" t="s">
        <v>14</v>
      </c>
      <c r="C411" s="3" t="s">
        <v>76</v>
      </c>
      <c r="D411" s="3">
        <v>1977</v>
      </c>
      <c r="E411" s="3">
        <v>4</v>
      </c>
      <c r="F411" s="3">
        <v>7</v>
      </c>
      <c r="G411" s="3">
        <v>11.5</v>
      </c>
      <c r="H411" s="3" t="s">
        <v>14</v>
      </c>
      <c r="M411" s="3">
        <v>772.8</v>
      </c>
      <c r="N411" s="3">
        <v>80</v>
      </c>
      <c r="O411" s="3" t="s">
        <v>14</v>
      </c>
      <c r="P411" s="3" t="s">
        <v>14</v>
      </c>
      <c r="Q411" s="3" t="s">
        <v>14</v>
      </c>
      <c r="R411" s="3" t="s">
        <v>14</v>
      </c>
      <c r="S411" s="3" t="s">
        <v>14</v>
      </c>
      <c r="T411" s="3" t="s">
        <v>14</v>
      </c>
      <c r="U411" s="3" t="s">
        <v>14</v>
      </c>
      <c r="V411" s="3" t="s">
        <v>14</v>
      </c>
      <c r="W411" s="3" t="s">
        <v>14</v>
      </c>
      <c r="X411" s="3" t="s">
        <v>14</v>
      </c>
    </row>
    <row r="412" spans="1:24" x14ac:dyDescent="0.2">
      <c r="A412" s="3" t="s">
        <v>14</v>
      </c>
      <c r="B412" s="3" t="s">
        <v>14</v>
      </c>
      <c r="C412" s="3" t="s">
        <v>76</v>
      </c>
      <c r="D412" s="3">
        <v>1977</v>
      </c>
      <c r="E412" s="3">
        <v>4</v>
      </c>
      <c r="F412" s="3">
        <v>8</v>
      </c>
      <c r="G412" s="3">
        <v>9.3000000000000007</v>
      </c>
      <c r="H412" s="3" t="s">
        <v>14</v>
      </c>
      <c r="M412" s="3">
        <v>624.96</v>
      </c>
      <c r="N412" s="3">
        <v>80</v>
      </c>
      <c r="O412" s="3" t="s">
        <v>14</v>
      </c>
      <c r="P412" s="3" t="s">
        <v>14</v>
      </c>
      <c r="Q412" s="3" t="s">
        <v>14</v>
      </c>
      <c r="R412" s="3" t="s">
        <v>14</v>
      </c>
      <c r="S412" s="3" t="s">
        <v>14</v>
      </c>
      <c r="T412" s="3" t="s">
        <v>14</v>
      </c>
      <c r="U412" s="3" t="s">
        <v>14</v>
      </c>
      <c r="V412" s="3" t="s">
        <v>14</v>
      </c>
      <c r="W412" s="3" t="s">
        <v>14</v>
      </c>
      <c r="X412" s="3" t="s">
        <v>14</v>
      </c>
    </row>
    <row r="413" spans="1:24" x14ac:dyDescent="0.2">
      <c r="A413" s="3" t="s">
        <v>14</v>
      </c>
      <c r="B413" s="3" t="s">
        <v>14</v>
      </c>
      <c r="C413" s="3" t="s">
        <v>76</v>
      </c>
      <c r="D413" s="3">
        <v>1977</v>
      </c>
      <c r="E413" s="3">
        <v>4</v>
      </c>
      <c r="F413" s="3">
        <v>9</v>
      </c>
      <c r="G413" s="3">
        <v>24.4</v>
      </c>
      <c r="H413" s="3" t="s">
        <v>14</v>
      </c>
      <c r="M413" s="3">
        <v>1639.68</v>
      </c>
      <c r="N413" s="3">
        <v>80</v>
      </c>
      <c r="O413" s="3" t="s">
        <v>14</v>
      </c>
      <c r="P413" s="3" t="s">
        <v>14</v>
      </c>
      <c r="Q413" s="3" t="s">
        <v>14</v>
      </c>
      <c r="R413" s="3" t="s">
        <v>14</v>
      </c>
      <c r="S413" s="3" t="s">
        <v>14</v>
      </c>
      <c r="T413" s="3" t="s">
        <v>14</v>
      </c>
      <c r="U413" s="3" t="s">
        <v>14</v>
      </c>
      <c r="V413" s="3" t="s">
        <v>14</v>
      </c>
      <c r="W413" s="3" t="s">
        <v>14</v>
      </c>
      <c r="X413" s="3" t="s">
        <v>14</v>
      </c>
    </row>
    <row r="414" spans="1:24" x14ac:dyDescent="0.2">
      <c r="A414" s="3" t="s">
        <v>14</v>
      </c>
      <c r="B414" s="3" t="s">
        <v>14</v>
      </c>
      <c r="C414" s="3" t="s">
        <v>76</v>
      </c>
      <c r="D414" s="3">
        <v>1977</v>
      </c>
      <c r="E414" s="3">
        <v>4</v>
      </c>
      <c r="F414" s="3">
        <v>10</v>
      </c>
      <c r="G414" s="3">
        <v>31.3</v>
      </c>
      <c r="H414" s="3" t="s">
        <v>14</v>
      </c>
      <c r="M414" s="3">
        <v>2103.36</v>
      </c>
      <c r="N414" s="3">
        <v>0</v>
      </c>
      <c r="O414" s="3" t="s">
        <v>14</v>
      </c>
      <c r="P414" s="3" t="s">
        <v>14</v>
      </c>
      <c r="Q414" s="3" t="s">
        <v>14</v>
      </c>
      <c r="R414" s="3" t="s">
        <v>14</v>
      </c>
      <c r="S414" s="3" t="s">
        <v>14</v>
      </c>
      <c r="T414" s="3" t="s">
        <v>14</v>
      </c>
      <c r="U414" s="3" t="s">
        <v>14</v>
      </c>
      <c r="V414" s="3" t="s">
        <v>14</v>
      </c>
      <c r="W414" s="3" t="s">
        <v>14</v>
      </c>
      <c r="X414" s="3" t="s">
        <v>14</v>
      </c>
    </row>
    <row r="415" spans="1:24" x14ac:dyDescent="0.2">
      <c r="A415" s="3" t="s">
        <v>14</v>
      </c>
      <c r="B415" s="3" t="s">
        <v>14</v>
      </c>
      <c r="C415" s="3" t="s">
        <v>76</v>
      </c>
      <c r="D415" s="3">
        <v>1977</v>
      </c>
      <c r="E415" s="3">
        <v>4</v>
      </c>
      <c r="F415" s="3">
        <v>11</v>
      </c>
      <c r="G415" s="3">
        <v>9.4</v>
      </c>
      <c r="H415" s="3" t="s">
        <v>14</v>
      </c>
      <c r="M415" s="3">
        <v>631.67999999999995</v>
      </c>
      <c r="N415" s="3">
        <v>120</v>
      </c>
      <c r="O415" s="3" t="s">
        <v>14</v>
      </c>
      <c r="P415" s="3" t="s">
        <v>14</v>
      </c>
      <c r="Q415" s="3" t="s">
        <v>14</v>
      </c>
      <c r="R415" s="3" t="s">
        <v>14</v>
      </c>
      <c r="S415" s="3" t="s">
        <v>14</v>
      </c>
      <c r="T415" s="3" t="s">
        <v>14</v>
      </c>
      <c r="U415" s="3" t="s">
        <v>14</v>
      </c>
      <c r="V415" s="3" t="s">
        <v>14</v>
      </c>
      <c r="W415" s="3" t="s">
        <v>14</v>
      </c>
      <c r="X415" s="3" t="s">
        <v>14</v>
      </c>
    </row>
    <row r="416" spans="1:24" x14ac:dyDescent="0.2">
      <c r="A416" s="3" t="s">
        <v>14</v>
      </c>
      <c r="B416" s="3" t="s">
        <v>14</v>
      </c>
      <c r="C416" s="3" t="s">
        <v>76</v>
      </c>
      <c r="D416" s="3">
        <v>1977</v>
      </c>
      <c r="E416" s="3">
        <v>4</v>
      </c>
      <c r="F416" s="3">
        <v>12</v>
      </c>
      <c r="G416" s="3">
        <v>22.1</v>
      </c>
      <c r="H416" s="3" t="s">
        <v>14</v>
      </c>
      <c r="M416" s="3">
        <v>1485.12</v>
      </c>
      <c r="N416" s="3">
        <v>120</v>
      </c>
      <c r="O416" s="3" t="s">
        <v>14</v>
      </c>
      <c r="P416" s="3" t="s">
        <v>14</v>
      </c>
      <c r="Q416" s="3" t="s">
        <v>14</v>
      </c>
      <c r="R416" s="3" t="s">
        <v>14</v>
      </c>
      <c r="S416" s="3" t="s">
        <v>14</v>
      </c>
      <c r="T416" s="3" t="s">
        <v>14</v>
      </c>
      <c r="U416" s="3" t="s">
        <v>14</v>
      </c>
      <c r="V416" s="3" t="s">
        <v>14</v>
      </c>
      <c r="W416" s="3" t="s">
        <v>14</v>
      </c>
      <c r="X416" s="3" t="s">
        <v>14</v>
      </c>
    </row>
    <row r="417" spans="1:24" x14ac:dyDescent="0.2">
      <c r="A417" s="3" t="s">
        <v>14</v>
      </c>
      <c r="B417" s="3" t="s">
        <v>14</v>
      </c>
      <c r="C417" s="3" t="s">
        <v>76</v>
      </c>
      <c r="D417" s="3">
        <v>1977</v>
      </c>
      <c r="E417" s="3">
        <v>4</v>
      </c>
      <c r="F417" s="3">
        <v>13</v>
      </c>
      <c r="G417" s="3" t="s">
        <v>14</v>
      </c>
      <c r="H417" s="3" t="s">
        <v>14</v>
      </c>
      <c r="M417" s="3" t="s">
        <v>14</v>
      </c>
      <c r="N417" s="3">
        <v>80</v>
      </c>
      <c r="O417" s="3" t="s">
        <v>14</v>
      </c>
      <c r="P417" s="3" t="s">
        <v>14</v>
      </c>
      <c r="Q417" s="3" t="s">
        <v>14</v>
      </c>
      <c r="R417" s="3" t="s">
        <v>14</v>
      </c>
      <c r="S417" s="3" t="s">
        <v>14</v>
      </c>
      <c r="T417" s="3" t="s">
        <v>14</v>
      </c>
      <c r="U417" s="3" t="s">
        <v>14</v>
      </c>
      <c r="V417" s="3" t="s">
        <v>14</v>
      </c>
      <c r="W417" s="3" t="s">
        <v>14</v>
      </c>
      <c r="X417" s="3" t="s">
        <v>14</v>
      </c>
    </row>
    <row r="418" spans="1:24" x14ac:dyDescent="0.2">
      <c r="A418" s="3" t="s">
        <v>14</v>
      </c>
      <c r="B418" s="3" t="s">
        <v>14</v>
      </c>
      <c r="C418" s="3" t="s">
        <v>32</v>
      </c>
      <c r="D418" s="3">
        <v>1978</v>
      </c>
      <c r="E418" s="3">
        <v>1</v>
      </c>
      <c r="F418" s="3">
        <v>1</v>
      </c>
      <c r="G418" s="3">
        <v>4.8</v>
      </c>
      <c r="H418" s="3" t="s">
        <v>14</v>
      </c>
      <c r="M418" s="3">
        <v>322.56</v>
      </c>
      <c r="N418" s="3">
        <v>0</v>
      </c>
      <c r="O418" s="3" t="s">
        <v>14</v>
      </c>
      <c r="P418" s="3" t="s">
        <v>14</v>
      </c>
      <c r="Q418" s="3" t="s">
        <v>14</v>
      </c>
      <c r="R418" s="3" t="s">
        <v>14</v>
      </c>
      <c r="S418" s="3" t="s">
        <v>14</v>
      </c>
      <c r="T418" s="3" t="s">
        <v>14</v>
      </c>
      <c r="U418" s="3" t="s">
        <v>14</v>
      </c>
      <c r="V418" s="3" t="s">
        <v>14</v>
      </c>
      <c r="W418" s="3" t="s">
        <v>14</v>
      </c>
      <c r="X418" s="3" t="s">
        <v>14</v>
      </c>
    </row>
    <row r="419" spans="1:24" x14ac:dyDescent="0.2">
      <c r="A419" s="3" t="s">
        <v>14</v>
      </c>
      <c r="B419" s="3" t="s">
        <v>14</v>
      </c>
      <c r="C419" s="3" t="s">
        <v>32</v>
      </c>
      <c r="D419" s="3">
        <v>1978</v>
      </c>
      <c r="E419" s="3">
        <v>1</v>
      </c>
      <c r="F419" s="3">
        <v>2</v>
      </c>
      <c r="G419" s="3">
        <v>8.5</v>
      </c>
      <c r="H419" s="3" t="s">
        <v>14</v>
      </c>
      <c r="M419" s="3">
        <v>571.20000000000005</v>
      </c>
      <c r="N419" s="3">
        <v>40</v>
      </c>
      <c r="O419" s="3" t="s">
        <v>14</v>
      </c>
      <c r="P419" s="3" t="s">
        <v>14</v>
      </c>
      <c r="Q419" s="3" t="s">
        <v>14</v>
      </c>
      <c r="R419" s="3" t="s">
        <v>14</v>
      </c>
      <c r="S419" s="3" t="s">
        <v>14</v>
      </c>
      <c r="T419" s="3" t="s">
        <v>14</v>
      </c>
      <c r="U419" s="3" t="s">
        <v>14</v>
      </c>
      <c r="V419" s="3" t="s">
        <v>14</v>
      </c>
      <c r="W419" s="3" t="s">
        <v>14</v>
      </c>
      <c r="X419" s="3" t="s">
        <v>14</v>
      </c>
    </row>
    <row r="420" spans="1:24" x14ac:dyDescent="0.2">
      <c r="A420" s="3" t="s">
        <v>14</v>
      </c>
      <c r="B420" s="3" t="s">
        <v>14</v>
      </c>
      <c r="C420" s="3" t="s">
        <v>32</v>
      </c>
      <c r="D420" s="3">
        <v>1978</v>
      </c>
      <c r="E420" s="3">
        <v>1</v>
      </c>
      <c r="F420" s="3">
        <v>3</v>
      </c>
      <c r="G420" s="3">
        <v>15.5</v>
      </c>
      <c r="H420" s="3" t="s">
        <v>14</v>
      </c>
      <c r="M420" s="3">
        <v>1041.5999999999999</v>
      </c>
      <c r="N420" s="3">
        <v>80</v>
      </c>
      <c r="O420" s="3" t="s">
        <v>14</v>
      </c>
      <c r="P420" s="3" t="s">
        <v>14</v>
      </c>
      <c r="Q420" s="3" t="s">
        <v>14</v>
      </c>
      <c r="R420" s="3" t="s">
        <v>14</v>
      </c>
      <c r="S420" s="3" t="s">
        <v>14</v>
      </c>
      <c r="T420" s="3" t="s">
        <v>14</v>
      </c>
      <c r="U420" s="3" t="s">
        <v>14</v>
      </c>
      <c r="V420" s="3" t="s">
        <v>14</v>
      </c>
      <c r="W420" s="3" t="s">
        <v>14</v>
      </c>
      <c r="X420" s="3" t="s">
        <v>14</v>
      </c>
    </row>
    <row r="421" spans="1:24" x14ac:dyDescent="0.2">
      <c r="A421" s="3" t="s">
        <v>14</v>
      </c>
      <c r="B421" s="3" t="s">
        <v>14</v>
      </c>
      <c r="C421" s="3" t="s">
        <v>32</v>
      </c>
      <c r="D421" s="3">
        <v>1978</v>
      </c>
      <c r="E421" s="3">
        <v>1</v>
      </c>
      <c r="F421" s="3">
        <v>4</v>
      </c>
      <c r="G421" s="3">
        <v>15.6</v>
      </c>
      <c r="H421" s="3" t="s">
        <v>14</v>
      </c>
      <c r="M421" s="3">
        <v>1048.32</v>
      </c>
      <c r="N421" s="3">
        <v>120</v>
      </c>
      <c r="O421" s="3" t="s">
        <v>14</v>
      </c>
      <c r="P421" s="3" t="s">
        <v>14</v>
      </c>
      <c r="Q421" s="3" t="s">
        <v>14</v>
      </c>
      <c r="R421" s="3" t="s">
        <v>14</v>
      </c>
      <c r="S421" s="3" t="s">
        <v>14</v>
      </c>
      <c r="T421" s="3" t="s">
        <v>14</v>
      </c>
      <c r="U421" s="3" t="s">
        <v>14</v>
      </c>
      <c r="V421" s="3" t="s">
        <v>14</v>
      </c>
      <c r="W421" s="3" t="s">
        <v>14</v>
      </c>
      <c r="X421" s="3" t="s">
        <v>14</v>
      </c>
    </row>
    <row r="422" spans="1:24" x14ac:dyDescent="0.2">
      <c r="A422" s="3" t="s">
        <v>14</v>
      </c>
      <c r="B422" s="3" t="s">
        <v>14</v>
      </c>
      <c r="C422" s="3" t="s">
        <v>32</v>
      </c>
      <c r="D422" s="3">
        <v>1978</v>
      </c>
      <c r="E422" s="3">
        <v>1</v>
      </c>
      <c r="F422" s="3">
        <v>5</v>
      </c>
      <c r="G422" s="3">
        <v>12.2</v>
      </c>
      <c r="H422" s="3" t="s">
        <v>14</v>
      </c>
      <c r="M422" s="3">
        <v>819.84</v>
      </c>
      <c r="N422" s="3">
        <v>80</v>
      </c>
      <c r="O422" s="3" t="s">
        <v>14</v>
      </c>
      <c r="P422" s="3" t="s">
        <v>14</v>
      </c>
      <c r="Q422" s="3" t="s">
        <v>14</v>
      </c>
      <c r="R422" s="3" t="s">
        <v>14</v>
      </c>
      <c r="S422" s="3" t="s">
        <v>14</v>
      </c>
      <c r="T422" s="3" t="s">
        <v>14</v>
      </c>
      <c r="U422" s="3" t="s">
        <v>14</v>
      </c>
      <c r="V422" s="3" t="s">
        <v>14</v>
      </c>
      <c r="W422" s="3" t="s">
        <v>14</v>
      </c>
      <c r="X422" s="3" t="s">
        <v>14</v>
      </c>
    </row>
    <row r="423" spans="1:24" x14ac:dyDescent="0.2">
      <c r="A423" s="3" t="s">
        <v>14</v>
      </c>
      <c r="B423" s="3" t="s">
        <v>14</v>
      </c>
      <c r="C423" s="3" t="s">
        <v>32</v>
      </c>
      <c r="D423" s="3">
        <v>1978</v>
      </c>
      <c r="E423" s="3">
        <v>1</v>
      </c>
      <c r="F423" s="3">
        <v>6</v>
      </c>
      <c r="G423" s="3">
        <v>11.5</v>
      </c>
      <c r="H423" s="3" t="s">
        <v>14</v>
      </c>
      <c r="M423" s="3">
        <v>772.8</v>
      </c>
      <c r="N423" s="3">
        <v>80</v>
      </c>
      <c r="O423" s="3" t="s">
        <v>14</v>
      </c>
      <c r="P423" s="3" t="s">
        <v>14</v>
      </c>
      <c r="Q423" s="3" t="s">
        <v>14</v>
      </c>
      <c r="R423" s="3" t="s">
        <v>14</v>
      </c>
      <c r="S423" s="3" t="s">
        <v>14</v>
      </c>
      <c r="T423" s="3" t="s">
        <v>14</v>
      </c>
      <c r="U423" s="3" t="s">
        <v>14</v>
      </c>
      <c r="V423" s="3" t="s">
        <v>14</v>
      </c>
      <c r="W423" s="3" t="s">
        <v>14</v>
      </c>
      <c r="X423" s="3" t="s">
        <v>14</v>
      </c>
    </row>
    <row r="424" spans="1:24" x14ac:dyDescent="0.2">
      <c r="A424" s="3" t="s">
        <v>14</v>
      </c>
      <c r="B424" s="3" t="s">
        <v>14</v>
      </c>
      <c r="C424" s="3" t="s">
        <v>32</v>
      </c>
      <c r="D424" s="3">
        <v>1978</v>
      </c>
      <c r="E424" s="3">
        <v>1</v>
      </c>
      <c r="F424" s="3">
        <v>7</v>
      </c>
      <c r="G424" s="3">
        <v>14.9</v>
      </c>
      <c r="H424" s="3" t="s">
        <v>14</v>
      </c>
      <c r="M424" s="3">
        <v>1001.28</v>
      </c>
      <c r="N424" s="3">
        <v>80</v>
      </c>
      <c r="O424" s="3" t="s">
        <v>14</v>
      </c>
      <c r="P424" s="3" t="s">
        <v>14</v>
      </c>
      <c r="Q424" s="3" t="s">
        <v>14</v>
      </c>
      <c r="R424" s="3" t="s">
        <v>14</v>
      </c>
      <c r="S424" s="3" t="s">
        <v>14</v>
      </c>
      <c r="T424" s="3" t="s">
        <v>14</v>
      </c>
      <c r="U424" s="3" t="s">
        <v>14</v>
      </c>
      <c r="V424" s="3" t="s">
        <v>14</v>
      </c>
      <c r="W424" s="3" t="s">
        <v>14</v>
      </c>
      <c r="X424" s="3" t="s">
        <v>14</v>
      </c>
    </row>
    <row r="425" spans="1:24" x14ac:dyDescent="0.2">
      <c r="A425" s="3" t="s">
        <v>14</v>
      </c>
      <c r="B425" s="3" t="s">
        <v>14</v>
      </c>
      <c r="C425" s="3" t="s">
        <v>32</v>
      </c>
      <c r="D425" s="3">
        <v>1978</v>
      </c>
      <c r="E425" s="3">
        <v>1</v>
      </c>
      <c r="F425" s="3">
        <v>8</v>
      </c>
      <c r="G425" s="3">
        <v>12.7</v>
      </c>
      <c r="H425" s="3" t="s">
        <v>14</v>
      </c>
      <c r="M425" s="3">
        <v>853.44</v>
      </c>
      <c r="N425" s="3">
        <v>80</v>
      </c>
      <c r="O425" s="3" t="s">
        <v>14</v>
      </c>
      <c r="P425" s="3" t="s">
        <v>14</v>
      </c>
      <c r="Q425" s="3" t="s">
        <v>14</v>
      </c>
      <c r="R425" s="3" t="s">
        <v>14</v>
      </c>
      <c r="S425" s="3" t="s">
        <v>14</v>
      </c>
      <c r="T425" s="3" t="s">
        <v>14</v>
      </c>
      <c r="U425" s="3" t="s">
        <v>14</v>
      </c>
      <c r="V425" s="3" t="s">
        <v>14</v>
      </c>
      <c r="W425" s="3" t="s">
        <v>14</v>
      </c>
      <c r="X425" s="3" t="s">
        <v>14</v>
      </c>
    </row>
    <row r="426" spans="1:24" x14ac:dyDescent="0.2">
      <c r="A426" s="3" t="s">
        <v>14</v>
      </c>
      <c r="B426" s="3" t="s">
        <v>14</v>
      </c>
      <c r="C426" s="3" t="s">
        <v>32</v>
      </c>
      <c r="D426" s="3">
        <v>1978</v>
      </c>
      <c r="E426" s="3">
        <v>1</v>
      </c>
      <c r="F426" s="3">
        <v>9</v>
      </c>
      <c r="G426" s="3">
        <v>11.6</v>
      </c>
      <c r="H426" s="3" t="s">
        <v>14</v>
      </c>
      <c r="M426" s="3">
        <v>779.52</v>
      </c>
      <c r="N426" s="3">
        <v>80</v>
      </c>
      <c r="O426" s="3" t="s">
        <v>14</v>
      </c>
      <c r="P426" s="3" t="s">
        <v>14</v>
      </c>
      <c r="Q426" s="3" t="s">
        <v>14</v>
      </c>
      <c r="R426" s="3" t="s">
        <v>14</v>
      </c>
      <c r="S426" s="3" t="s">
        <v>14</v>
      </c>
      <c r="T426" s="3" t="s">
        <v>14</v>
      </c>
      <c r="U426" s="3" t="s">
        <v>14</v>
      </c>
      <c r="V426" s="3" t="s">
        <v>14</v>
      </c>
      <c r="W426" s="3" t="s">
        <v>14</v>
      </c>
      <c r="X426" s="3" t="s">
        <v>14</v>
      </c>
    </row>
    <row r="427" spans="1:24" x14ac:dyDescent="0.2">
      <c r="A427" s="3" t="s">
        <v>14</v>
      </c>
      <c r="B427" s="3" t="s">
        <v>14</v>
      </c>
      <c r="C427" s="3" t="s">
        <v>32</v>
      </c>
      <c r="D427" s="3">
        <v>1978</v>
      </c>
      <c r="E427" s="3">
        <v>1</v>
      </c>
      <c r="F427" s="3">
        <v>10</v>
      </c>
      <c r="G427" s="3">
        <v>11.9</v>
      </c>
      <c r="H427" s="3" t="s">
        <v>14</v>
      </c>
      <c r="M427" s="3">
        <v>799.68</v>
      </c>
      <c r="N427" s="3">
        <v>0</v>
      </c>
      <c r="O427" s="3" t="s">
        <v>14</v>
      </c>
      <c r="P427" s="3" t="s">
        <v>14</v>
      </c>
      <c r="Q427" s="3" t="s">
        <v>14</v>
      </c>
      <c r="R427" s="3" t="s">
        <v>14</v>
      </c>
      <c r="S427" s="3" t="s">
        <v>14</v>
      </c>
      <c r="T427" s="3" t="s">
        <v>14</v>
      </c>
      <c r="U427" s="3" t="s">
        <v>14</v>
      </c>
      <c r="V427" s="3" t="s">
        <v>14</v>
      </c>
      <c r="W427" s="3" t="s">
        <v>14</v>
      </c>
      <c r="X427" s="3" t="s">
        <v>14</v>
      </c>
    </row>
    <row r="428" spans="1:24" x14ac:dyDescent="0.2">
      <c r="A428" s="3" t="s">
        <v>14</v>
      </c>
      <c r="B428" s="3" t="s">
        <v>14</v>
      </c>
      <c r="C428" s="3" t="s">
        <v>32</v>
      </c>
      <c r="D428" s="3">
        <v>1978</v>
      </c>
      <c r="E428" s="3">
        <v>1</v>
      </c>
      <c r="F428" s="3">
        <v>11</v>
      </c>
      <c r="G428" s="3">
        <v>9.3000000000000007</v>
      </c>
      <c r="H428" s="3" t="s">
        <v>14</v>
      </c>
      <c r="M428" s="3">
        <v>624.96</v>
      </c>
      <c r="N428" s="3">
        <v>120</v>
      </c>
      <c r="O428" s="3" t="s">
        <v>14</v>
      </c>
      <c r="P428" s="3" t="s">
        <v>14</v>
      </c>
      <c r="Q428" s="3" t="s">
        <v>14</v>
      </c>
      <c r="R428" s="3" t="s">
        <v>14</v>
      </c>
      <c r="S428" s="3" t="s">
        <v>14</v>
      </c>
      <c r="T428" s="3" t="s">
        <v>14</v>
      </c>
      <c r="U428" s="3" t="s">
        <v>14</v>
      </c>
      <c r="V428" s="3" t="s">
        <v>14</v>
      </c>
      <c r="W428" s="3" t="s">
        <v>14</v>
      </c>
      <c r="X428" s="3" t="s">
        <v>14</v>
      </c>
    </row>
    <row r="429" spans="1:24" x14ac:dyDescent="0.2">
      <c r="A429" s="3" t="s">
        <v>14</v>
      </c>
      <c r="B429" s="3" t="s">
        <v>14</v>
      </c>
      <c r="C429" s="3" t="s">
        <v>32</v>
      </c>
      <c r="D429" s="3">
        <v>1978</v>
      </c>
      <c r="E429" s="3">
        <v>1</v>
      </c>
      <c r="F429" s="3">
        <v>12</v>
      </c>
      <c r="G429" s="3">
        <v>15.5</v>
      </c>
      <c r="H429" s="3" t="s">
        <v>14</v>
      </c>
      <c r="M429" s="3">
        <v>1041.5999999999999</v>
      </c>
      <c r="N429" s="3">
        <v>120</v>
      </c>
      <c r="O429" s="3" t="s">
        <v>14</v>
      </c>
      <c r="P429" s="3" t="s">
        <v>14</v>
      </c>
      <c r="Q429" s="3" t="s">
        <v>14</v>
      </c>
      <c r="R429" s="3" t="s">
        <v>14</v>
      </c>
      <c r="S429" s="3" t="s">
        <v>14</v>
      </c>
      <c r="T429" s="3" t="s">
        <v>14</v>
      </c>
      <c r="U429" s="3" t="s">
        <v>14</v>
      </c>
      <c r="V429" s="3" t="s">
        <v>14</v>
      </c>
      <c r="W429" s="3" t="s">
        <v>14</v>
      </c>
      <c r="X429" s="3" t="s">
        <v>14</v>
      </c>
    </row>
    <row r="430" spans="1:24" x14ac:dyDescent="0.2">
      <c r="A430" s="3" t="s">
        <v>14</v>
      </c>
      <c r="B430" s="3" t="s">
        <v>14</v>
      </c>
      <c r="C430" s="3" t="s">
        <v>32</v>
      </c>
      <c r="D430" s="3">
        <v>1978</v>
      </c>
      <c r="E430" s="3">
        <v>1</v>
      </c>
      <c r="F430" s="3">
        <v>13</v>
      </c>
      <c r="G430" s="3">
        <v>6.4</v>
      </c>
      <c r="H430" s="3" t="s">
        <v>14</v>
      </c>
      <c r="M430" s="3">
        <v>430.08</v>
      </c>
      <c r="N430" s="3">
        <v>80</v>
      </c>
      <c r="O430" s="3" t="s">
        <v>14</v>
      </c>
      <c r="P430" s="3" t="s">
        <v>14</v>
      </c>
      <c r="Q430" s="3" t="s">
        <v>14</v>
      </c>
      <c r="R430" s="3" t="s">
        <v>14</v>
      </c>
      <c r="S430" s="3" t="s">
        <v>14</v>
      </c>
      <c r="T430" s="3" t="s">
        <v>14</v>
      </c>
      <c r="U430" s="3" t="s">
        <v>14</v>
      </c>
      <c r="V430" s="3" t="s">
        <v>14</v>
      </c>
      <c r="W430" s="3" t="s">
        <v>14</v>
      </c>
      <c r="X430" s="3" t="s">
        <v>14</v>
      </c>
    </row>
    <row r="431" spans="1:24" x14ac:dyDescent="0.2">
      <c r="A431" s="3" t="s">
        <v>14</v>
      </c>
      <c r="B431" s="3" t="s">
        <v>14</v>
      </c>
      <c r="C431" s="3" t="s">
        <v>32</v>
      </c>
      <c r="D431" s="3">
        <v>1978</v>
      </c>
      <c r="E431" s="3">
        <v>2</v>
      </c>
      <c r="F431" s="3">
        <v>1</v>
      </c>
      <c r="G431" s="3">
        <v>7.4</v>
      </c>
      <c r="H431" s="3" t="s">
        <v>14</v>
      </c>
      <c r="M431" s="3">
        <v>497.28</v>
      </c>
      <c r="N431" s="3">
        <v>0</v>
      </c>
      <c r="O431" s="3" t="s">
        <v>14</v>
      </c>
      <c r="P431" s="3" t="s">
        <v>14</v>
      </c>
      <c r="Q431" s="3" t="s">
        <v>14</v>
      </c>
      <c r="R431" s="3" t="s">
        <v>14</v>
      </c>
      <c r="S431" s="3" t="s">
        <v>14</v>
      </c>
      <c r="T431" s="3" t="s">
        <v>14</v>
      </c>
      <c r="U431" s="3" t="s">
        <v>14</v>
      </c>
      <c r="V431" s="3" t="s">
        <v>14</v>
      </c>
      <c r="W431" s="3" t="s">
        <v>14</v>
      </c>
      <c r="X431" s="3" t="s">
        <v>14</v>
      </c>
    </row>
    <row r="432" spans="1:24" x14ac:dyDescent="0.2">
      <c r="A432" s="3" t="s">
        <v>14</v>
      </c>
      <c r="B432" s="3" t="s">
        <v>14</v>
      </c>
      <c r="C432" s="3" t="s">
        <v>32</v>
      </c>
      <c r="D432" s="3">
        <v>1978</v>
      </c>
      <c r="E432" s="3">
        <v>2</v>
      </c>
      <c r="F432" s="3">
        <v>2</v>
      </c>
      <c r="G432" s="3">
        <v>15</v>
      </c>
      <c r="H432" s="3" t="s">
        <v>14</v>
      </c>
      <c r="M432" s="3">
        <v>1008</v>
      </c>
      <c r="N432" s="3">
        <v>40</v>
      </c>
      <c r="O432" s="3" t="s">
        <v>14</v>
      </c>
      <c r="P432" s="3" t="s">
        <v>14</v>
      </c>
      <c r="Q432" s="3" t="s">
        <v>14</v>
      </c>
      <c r="R432" s="3" t="s">
        <v>14</v>
      </c>
      <c r="S432" s="3" t="s">
        <v>14</v>
      </c>
      <c r="T432" s="3" t="s">
        <v>14</v>
      </c>
      <c r="U432" s="3" t="s">
        <v>14</v>
      </c>
      <c r="V432" s="3" t="s">
        <v>14</v>
      </c>
      <c r="W432" s="3" t="s">
        <v>14</v>
      </c>
      <c r="X432" s="3" t="s">
        <v>14</v>
      </c>
    </row>
    <row r="433" spans="1:24" x14ac:dyDescent="0.2">
      <c r="A433" s="3" t="s">
        <v>14</v>
      </c>
      <c r="B433" s="3" t="s">
        <v>14</v>
      </c>
      <c r="C433" s="3" t="s">
        <v>32</v>
      </c>
      <c r="D433" s="3">
        <v>1978</v>
      </c>
      <c r="E433" s="3">
        <v>2</v>
      </c>
      <c r="F433" s="3">
        <v>3</v>
      </c>
      <c r="G433" s="3">
        <v>15.4</v>
      </c>
      <c r="H433" s="3" t="s">
        <v>14</v>
      </c>
      <c r="M433" s="3">
        <v>1034.8800000000001</v>
      </c>
      <c r="N433" s="3">
        <v>80</v>
      </c>
      <c r="O433" s="3" t="s">
        <v>14</v>
      </c>
      <c r="P433" s="3" t="s">
        <v>14</v>
      </c>
      <c r="Q433" s="3" t="s">
        <v>14</v>
      </c>
      <c r="R433" s="3" t="s">
        <v>14</v>
      </c>
      <c r="S433" s="3" t="s">
        <v>14</v>
      </c>
      <c r="T433" s="3" t="s">
        <v>14</v>
      </c>
      <c r="U433" s="3" t="s">
        <v>14</v>
      </c>
      <c r="V433" s="3" t="s">
        <v>14</v>
      </c>
      <c r="W433" s="3" t="s">
        <v>14</v>
      </c>
      <c r="X433" s="3" t="s">
        <v>14</v>
      </c>
    </row>
    <row r="434" spans="1:24" x14ac:dyDescent="0.2">
      <c r="A434" s="3" t="s">
        <v>14</v>
      </c>
      <c r="B434" s="3" t="s">
        <v>14</v>
      </c>
      <c r="C434" s="3" t="s">
        <v>32</v>
      </c>
      <c r="D434" s="3">
        <v>1978</v>
      </c>
      <c r="E434" s="3">
        <v>2</v>
      </c>
      <c r="F434" s="3">
        <v>4</v>
      </c>
      <c r="G434" s="3">
        <v>9.6999999999999993</v>
      </c>
      <c r="H434" s="3" t="s">
        <v>14</v>
      </c>
      <c r="M434" s="3">
        <v>651.84</v>
      </c>
      <c r="N434" s="3">
        <v>120</v>
      </c>
      <c r="O434" s="3" t="s">
        <v>14</v>
      </c>
      <c r="P434" s="3" t="s">
        <v>14</v>
      </c>
      <c r="Q434" s="3" t="s">
        <v>14</v>
      </c>
      <c r="R434" s="3" t="s">
        <v>14</v>
      </c>
      <c r="S434" s="3" t="s">
        <v>14</v>
      </c>
      <c r="T434" s="3" t="s">
        <v>14</v>
      </c>
      <c r="U434" s="3" t="s">
        <v>14</v>
      </c>
      <c r="V434" s="3" t="s">
        <v>14</v>
      </c>
      <c r="W434" s="3" t="s">
        <v>14</v>
      </c>
      <c r="X434" s="3" t="s">
        <v>14</v>
      </c>
    </row>
    <row r="435" spans="1:24" x14ac:dyDescent="0.2">
      <c r="A435" s="3" t="s">
        <v>14</v>
      </c>
      <c r="B435" s="3" t="s">
        <v>14</v>
      </c>
      <c r="C435" s="3" t="s">
        <v>32</v>
      </c>
      <c r="D435" s="3">
        <v>1978</v>
      </c>
      <c r="E435" s="3">
        <v>2</v>
      </c>
      <c r="F435" s="3">
        <v>5</v>
      </c>
      <c r="G435" s="3">
        <v>11</v>
      </c>
      <c r="H435" s="3" t="s">
        <v>14</v>
      </c>
      <c r="M435" s="3">
        <v>739.2</v>
      </c>
      <c r="N435" s="3">
        <v>80</v>
      </c>
      <c r="O435" s="3" t="s">
        <v>14</v>
      </c>
      <c r="P435" s="3" t="s">
        <v>14</v>
      </c>
      <c r="Q435" s="3" t="s">
        <v>14</v>
      </c>
      <c r="R435" s="3" t="s">
        <v>14</v>
      </c>
      <c r="S435" s="3" t="s">
        <v>14</v>
      </c>
      <c r="T435" s="3" t="s">
        <v>14</v>
      </c>
      <c r="U435" s="3" t="s">
        <v>14</v>
      </c>
      <c r="V435" s="3" t="s">
        <v>14</v>
      </c>
      <c r="W435" s="3" t="s">
        <v>14</v>
      </c>
      <c r="X435" s="3" t="s">
        <v>14</v>
      </c>
    </row>
    <row r="436" spans="1:24" x14ac:dyDescent="0.2">
      <c r="A436" s="3" t="s">
        <v>14</v>
      </c>
      <c r="B436" s="3" t="s">
        <v>14</v>
      </c>
      <c r="C436" s="3" t="s">
        <v>32</v>
      </c>
      <c r="D436" s="3">
        <v>1978</v>
      </c>
      <c r="E436" s="3">
        <v>2</v>
      </c>
      <c r="F436" s="3">
        <v>6</v>
      </c>
      <c r="G436" s="3">
        <v>13.6</v>
      </c>
      <c r="H436" s="3" t="s">
        <v>14</v>
      </c>
      <c r="M436" s="3">
        <v>913.92</v>
      </c>
      <c r="N436" s="3">
        <v>80</v>
      </c>
      <c r="O436" s="3" t="s">
        <v>14</v>
      </c>
      <c r="P436" s="3" t="s">
        <v>14</v>
      </c>
      <c r="Q436" s="3" t="s">
        <v>14</v>
      </c>
      <c r="R436" s="3" t="s">
        <v>14</v>
      </c>
      <c r="S436" s="3" t="s">
        <v>14</v>
      </c>
      <c r="T436" s="3" t="s">
        <v>14</v>
      </c>
      <c r="U436" s="3" t="s">
        <v>14</v>
      </c>
      <c r="V436" s="3" t="s">
        <v>14</v>
      </c>
      <c r="W436" s="3" t="s">
        <v>14</v>
      </c>
      <c r="X436" s="3" t="s">
        <v>14</v>
      </c>
    </row>
    <row r="437" spans="1:24" x14ac:dyDescent="0.2">
      <c r="A437" s="3" t="s">
        <v>14</v>
      </c>
      <c r="B437" s="3" t="s">
        <v>14</v>
      </c>
      <c r="C437" s="3" t="s">
        <v>32</v>
      </c>
      <c r="D437" s="3">
        <v>1978</v>
      </c>
      <c r="E437" s="3">
        <v>2</v>
      </c>
      <c r="F437" s="3">
        <v>7</v>
      </c>
      <c r="G437" s="3">
        <v>8.8000000000000007</v>
      </c>
      <c r="H437" s="3" t="s">
        <v>14</v>
      </c>
      <c r="M437" s="3">
        <v>591.36</v>
      </c>
      <c r="N437" s="3">
        <v>80</v>
      </c>
      <c r="O437" s="3" t="s">
        <v>14</v>
      </c>
      <c r="P437" s="3" t="s">
        <v>14</v>
      </c>
      <c r="Q437" s="3" t="s">
        <v>14</v>
      </c>
      <c r="R437" s="3" t="s">
        <v>14</v>
      </c>
      <c r="S437" s="3" t="s">
        <v>14</v>
      </c>
      <c r="T437" s="3" t="s">
        <v>14</v>
      </c>
      <c r="U437" s="3" t="s">
        <v>14</v>
      </c>
      <c r="V437" s="3" t="s">
        <v>14</v>
      </c>
      <c r="W437" s="3" t="s">
        <v>14</v>
      </c>
      <c r="X437" s="3" t="s">
        <v>14</v>
      </c>
    </row>
    <row r="438" spans="1:24" x14ac:dyDescent="0.2">
      <c r="A438" s="3" t="s">
        <v>14</v>
      </c>
      <c r="B438" s="3" t="s">
        <v>14</v>
      </c>
      <c r="C438" s="3" t="s">
        <v>32</v>
      </c>
      <c r="D438" s="3">
        <v>1978</v>
      </c>
      <c r="E438" s="3">
        <v>2</v>
      </c>
      <c r="F438" s="3">
        <v>8</v>
      </c>
      <c r="G438" s="3">
        <v>10.199999999999999</v>
      </c>
      <c r="H438" s="3" t="s">
        <v>14</v>
      </c>
      <c r="M438" s="3">
        <v>685.44</v>
      </c>
      <c r="N438" s="3">
        <v>80</v>
      </c>
      <c r="O438" s="3" t="s">
        <v>14</v>
      </c>
      <c r="P438" s="3" t="s">
        <v>14</v>
      </c>
      <c r="Q438" s="3" t="s">
        <v>14</v>
      </c>
      <c r="R438" s="3" t="s">
        <v>14</v>
      </c>
      <c r="S438" s="3" t="s">
        <v>14</v>
      </c>
      <c r="T438" s="3" t="s">
        <v>14</v>
      </c>
      <c r="U438" s="3" t="s">
        <v>14</v>
      </c>
      <c r="V438" s="3" t="s">
        <v>14</v>
      </c>
      <c r="W438" s="3" t="s">
        <v>14</v>
      </c>
      <c r="X438" s="3" t="s">
        <v>14</v>
      </c>
    </row>
    <row r="439" spans="1:24" x14ac:dyDescent="0.2">
      <c r="A439" s="3" t="s">
        <v>14</v>
      </c>
      <c r="B439" s="3" t="s">
        <v>14</v>
      </c>
      <c r="C439" s="3" t="s">
        <v>32</v>
      </c>
      <c r="D439" s="3">
        <v>1978</v>
      </c>
      <c r="E439" s="3">
        <v>2</v>
      </c>
      <c r="F439" s="3">
        <v>9</v>
      </c>
      <c r="G439" s="3">
        <v>8.1</v>
      </c>
      <c r="H439" s="3" t="s">
        <v>14</v>
      </c>
      <c r="M439" s="3">
        <v>544.32000000000005</v>
      </c>
      <c r="N439" s="3">
        <v>80</v>
      </c>
      <c r="O439" s="3" t="s">
        <v>14</v>
      </c>
      <c r="P439" s="3" t="s">
        <v>14</v>
      </c>
      <c r="Q439" s="3" t="s">
        <v>14</v>
      </c>
      <c r="R439" s="3" t="s">
        <v>14</v>
      </c>
      <c r="S439" s="3" t="s">
        <v>14</v>
      </c>
      <c r="T439" s="3" t="s">
        <v>14</v>
      </c>
      <c r="U439" s="3" t="s">
        <v>14</v>
      </c>
      <c r="V439" s="3" t="s">
        <v>14</v>
      </c>
      <c r="W439" s="3" t="s">
        <v>14</v>
      </c>
      <c r="X439" s="3" t="s">
        <v>14</v>
      </c>
    </row>
    <row r="440" spans="1:24" x14ac:dyDescent="0.2">
      <c r="A440" s="3" t="s">
        <v>14</v>
      </c>
      <c r="B440" s="3" t="s">
        <v>14</v>
      </c>
      <c r="C440" s="3" t="s">
        <v>32</v>
      </c>
      <c r="D440" s="3">
        <v>1978</v>
      </c>
      <c r="E440" s="3">
        <v>2</v>
      </c>
      <c r="F440" s="3">
        <v>10</v>
      </c>
      <c r="G440" s="3">
        <v>5.8</v>
      </c>
      <c r="H440" s="3" t="s">
        <v>14</v>
      </c>
      <c r="M440" s="3">
        <v>389.76</v>
      </c>
      <c r="N440" s="3">
        <v>0</v>
      </c>
      <c r="O440" s="3" t="s">
        <v>14</v>
      </c>
      <c r="P440" s="3" t="s">
        <v>14</v>
      </c>
      <c r="Q440" s="3" t="s">
        <v>14</v>
      </c>
      <c r="R440" s="3" t="s">
        <v>14</v>
      </c>
      <c r="S440" s="3" t="s">
        <v>14</v>
      </c>
      <c r="T440" s="3" t="s">
        <v>14</v>
      </c>
      <c r="U440" s="3" t="s">
        <v>14</v>
      </c>
      <c r="V440" s="3" t="s">
        <v>14</v>
      </c>
      <c r="W440" s="3" t="s">
        <v>14</v>
      </c>
      <c r="X440" s="3" t="s">
        <v>14</v>
      </c>
    </row>
    <row r="441" spans="1:24" x14ac:dyDescent="0.2">
      <c r="A441" s="3" t="s">
        <v>14</v>
      </c>
      <c r="B441" s="3" t="s">
        <v>14</v>
      </c>
      <c r="C441" s="3" t="s">
        <v>32</v>
      </c>
      <c r="D441" s="3">
        <v>1978</v>
      </c>
      <c r="E441" s="3">
        <v>2</v>
      </c>
      <c r="F441" s="3">
        <v>11</v>
      </c>
      <c r="G441" s="3">
        <v>14.3</v>
      </c>
      <c r="H441" s="3" t="s">
        <v>14</v>
      </c>
      <c r="M441" s="3">
        <v>960.96</v>
      </c>
      <c r="N441" s="3">
        <v>120</v>
      </c>
      <c r="O441" s="3" t="s">
        <v>14</v>
      </c>
      <c r="P441" s="3" t="s">
        <v>14</v>
      </c>
      <c r="Q441" s="3" t="s">
        <v>14</v>
      </c>
      <c r="R441" s="3" t="s">
        <v>14</v>
      </c>
      <c r="S441" s="3" t="s">
        <v>14</v>
      </c>
      <c r="T441" s="3" t="s">
        <v>14</v>
      </c>
      <c r="U441" s="3" t="s">
        <v>14</v>
      </c>
      <c r="V441" s="3" t="s">
        <v>14</v>
      </c>
      <c r="W441" s="3" t="s">
        <v>14</v>
      </c>
      <c r="X441" s="3" t="s">
        <v>14</v>
      </c>
    </row>
    <row r="442" spans="1:24" x14ac:dyDescent="0.2">
      <c r="A442" s="3" t="s">
        <v>14</v>
      </c>
      <c r="B442" s="3" t="s">
        <v>14</v>
      </c>
      <c r="C442" s="3" t="s">
        <v>32</v>
      </c>
      <c r="D442" s="3">
        <v>1978</v>
      </c>
      <c r="E442" s="3">
        <v>2</v>
      </c>
      <c r="F442" s="3">
        <v>12</v>
      </c>
      <c r="G442" s="3">
        <v>6.7</v>
      </c>
      <c r="H442" s="3" t="s">
        <v>14</v>
      </c>
      <c r="M442" s="3">
        <v>450.24</v>
      </c>
      <c r="N442" s="3">
        <v>120</v>
      </c>
      <c r="O442" s="3" t="s">
        <v>14</v>
      </c>
      <c r="P442" s="3" t="s">
        <v>14</v>
      </c>
      <c r="Q442" s="3" t="s">
        <v>14</v>
      </c>
      <c r="R442" s="3" t="s">
        <v>14</v>
      </c>
      <c r="S442" s="3" t="s">
        <v>14</v>
      </c>
      <c r="T442" s="3" t="s">
        <v>14</v>
      </c>
      <c r="U442" s="3" t="s">
        <v>14</v>
      </c>
      <c r="V442" s="3" t="s">
        <v>14</v>
      </c>
      <c r="W442" s="3" t="s">
        <v>14</v>
      </c>
      <c r="X442" s="3" t="s">
        <v>14</v>
      </c>
    </row>
    <row r="443" spans="1:24" x14ac:dyDescent="0.2">
      <c r="A443" s="3" t="s">
        <v>14</v>
      </c>
      <c r="B443" s="3" t="s">
        <v>14</v>
      </c>
      <c r="C443" s="3" t="s">
        <v>32</v>
      </c>
      <c r="D443" s="3">
        <v>1978</v>
      </c>
      <c r="E443" s="3">
        <v>2</v>
      </c>
      <c r="F443" s="3">
        <v>13</v>
      </c>
      <c r="G443" s="3">
        <v>9.9</v>
      </c>
      <c r="H443" s="3" t="s">
        <v>14</v>
      </c>
      <c r="M443" s="3">
        <v>665.28</v>
      </c>
      <c r="N443" s="3">
        <v>80</v>
      </c>
      <c r="O443" s="3" t="s">
        <v>14</v>
      </c>
      <c r="P443" s="3" t="s">
        <v>14</v>
      </c>
      <c r="Q443" s="3" t="s">
        <v>14</v>
      </c>
      <c r="R443" s="3" t="s">
        <v>14</v>
      </c>
      <c r="S443" s="3" t="s">
        <v>14</v>
      </c>
      <c r="T443" s="3" t="s">
        <v>14</v>
      </c>
      <c r="U443" s="3" t="s">
        <v>14</v>
      </c>
      <c r="V443" s="3" t="s">
        <v>14</v>
      </c>
      <c r="W443" s="3" t="s">
        <v>14</v>
      </c>
      <c r="X443" s="3" t="s">
        <v>14</v>
      </c>
    </row>
    <row r="444" spans="1:24" x14ac:dyDescent="0.2">
      <c r="A444" s="3" t="s">
        <v>14</v>
      </c>
      <c r="B444" s="3" t="s">
        <v>14</v>
      </c>
      <c r="C444" s="3" t="s">
        <v>32</v>
      </c>
      <c r="D444" s="3">
        <v>1978</v>
      </c>
      <c r="E444" s="3">
        <v>3</v>
      </c>
      <c r="F444" s="3">
        <v>1</v>
      </c>
      <c r="G444" s="3">
        <v>14.5</v>
      </c>
      <c r="H444" s="3" t="s">
        <v>14</v>
      </c>
      <c r="M444" s="3">
        <v>974.4</v>
      </c>
      <c r="N444" s="3">
        <v>0</v>
      </c>
      <c r="O444" s="3" t="s">
        <v>14</v>
      </c>
      <c r="P444" s="3" t="s">
        <v>14</v>
      </c>
      <c r="Q444" s="3" t="s">
        <v>14</v>
      </c>
      <c r="R444" s="3" t="s">
        <v>14</v>
      </c>
      <c r="S444" s="3" t="s">
        <v>14</v>
      </c>
      <c r="T444" s="3" t="s">
        <v>14</v>
      </c>
      <c r="U444" s="3" t="s">
        <v>14</v>
      </c>
      <c r="V444" s="3" t="s">
        <v>14</v>
      </c>
      <c r="W444" s="3" t="s">
        <v>14</v>
      </c>
      <c r="X444" s="3" t="s">
        <v>14</v>
      </c>
    </row>
    <row r="445" spans="1:24" x14ac:dyDescent="0.2">
      <c r="A445" s="3" t="s">
        <v>14</v>
      </c>
      <c r="B445" s="3" t="s">
        <v>14</v>
      </c>
      <c r="C445" s="3" t="s">
        <v>32</v>
      </c>
      <c r="D445" s="3">
        <v>1978</v>
      </c>
      <c r="E445" s="3">
        <v>3</v>
      </c>
      <c r="F445" s="3">
        <v>2</v>
      </c>
      <c r="G445" s="3">
        <v>13.7</v>
      </c>
      <c r="H445" s="3" t="s">
        <v>14</v>
      </c>
      <c r="M445" s="3">
        <v>920.64</v>
      </c>
      <c r="N445" s="3">
        <v>40</v>
      </c>
      <c r="O445" s="3" t="s">
        <v>14</v>
      </c>
      <c r="P445" s="3" t="s">
        <v>14</v>
      </c>
      <c r="Q445" s="3" t="s">
        <v>14</v>
      </c>
      <c r="R445" s="3" t="s">
        <v>14</v>
      </c>
      <c r="S445" s="3" t="s">
        <v>14</v>
      </c>
      <c r="T445" s="3" t="s">
        <v>14</v>
      </c>
      <c r="U445" s="3" t="s">
        <v>14</v>
      </c>
      <c r="V445" s="3" t="s">
        <v>14</v>
      </c>
      <c r="W445" s="3" t="s">
        <v>14</v>
      </c>
      <c r="X445" s="3" t="s">
        <v>14</v>
      </c>
    </row>
    <row r="446" spans="1:24" x14ac:dyDescent="0.2">
      <c r="A446" s="3" t="s">
        <v>14</v>
      </c>
      <c r="B446" s="3" t="s">
        <v>14</v>
      </c>
      <c r="C446" s="3" t="s">
        <v>32</v>
      </c>
      <c r="D446" s="3">
        <v>1978</v>
      </c>
      <c r="E446" s="3">
        <v>3</v>
      </c>
      <c r="F446" s="3">
        <v>3</v>
      </c>
      <c r="G446" s="3">
        <v>10.5</v>
      </c>
      <c r="H446" s="3" t="s">
        <v>14</v>
      </c>
      <c r="M446" s="3">
        <v>705.6</v>
      </c>
      <c r="N446" s="3">
        <v>80</v>
      </c>
      <c r="O446" s="3" t="s">
        <v>14</v>
      </c>
      <c r="P446" s="3" t="s">
        <v>14</v>
      </c>
      <c r="Q446" s="3" t="s">
        <v>14</v>
      </c>
      <c r="R446" s="3" t="s">
        <v>14</v>
      </c>
      <c r="S446" s="3" t="s">
        <v>14</v>
      </c>
      <c r="T446" s="3" t="s">
        <v>14</v>
      </c>
      <c r="U446" s="3" t="s">
        <v>14</v>
      </c>
      <c r="V446" s="3" t="s">
        <v>14</v>
      </c>
      <c r="W446" s="3" t="s">
        <v>14</v>
      </c>
      <c r="X446" s="3" t="s">
        <v>14</v>
      </c>
    </row>
    <row r="447" spans="1:24" x14ac:dyDescent="0.2">
      <c r="A447" s="3" t="s">
        <v>14</v>
      </c>
      <c r="B447" s="3" t="s">
        <v>14</v>
      </c>
      <c r="C447" s="3" t="s">
        <v>32</v>
      </c>
      <c r="D447" s="3">
        <v>1978</v>
      </c>
      <c r="E447" s="3">
        <v>3</v>
      </c>
      <c r="F447" s="3">
        <v>4</v>
      </c>
      <c r="G447" s="3">
        <v>5.7</v>
      </c>
      <c r="H447" s="3" t="s">
        <v>14</v>
      </c>
      <c r="M447" s="3">
        <v>383.04</v>
      </c>
      <c r="N447" s="3">
        <v>120</v>
      </c>
      <c r="O447" s="3" t="s">
        <v>14</v>
      </c>
      <c r="P447" s="3" t="s">
        <v>14</v>
      </c>
      <c r="Q447" s="3" t="s">
        <v>14</v>
      </c>
      <c r="R447" s="3" t="s">
        <v>14</v>
      </c>
      <c r="S447" s="3" t="s">
        <v>14</v>
      </c>
      <c r="T447" s="3" t="s">
        <v>14</v>
      </c>
      <c r="U447" s="3" t="s">
        <v>14</v>
      </c>
      <c r="V447" s="3" t="s">
        <v>14</v>
      </c>
      <c r="W447" s="3" t="s">
        <v>14</v>
      </c>
      <c r="X447" s="3" t="s">
        <v>14</v>
      </c>
    </row>
    <row r="448" spans="1:24" x14ac:dyDescent="0.2">
      <c r="A448" s="3" t="s">
        <v>14</v>
      </c>
      <c r="B448" s="3" t="s">
        <v>14</v>
      </c>
      <c r="C448" s="3" t="s">
        <v>32</v>
      </c>
      <c r="D448" s="3">
        <v>1978</v>
      </c>
      <c r="E448" s="3">
        <v>3</v>
      </c>
      <c r="F448" s="3">
        <v>5</v>
      </c>
      <c r="G448" s="3">
        <v>10</v>
      </c>
      <c r="H448" s="3" t="s">
        <v>14</v>
      </c>
      <c r="M448" s="3">
        <v>672</v>
      </c>
      <c r="N448" s="3">
        <v>80</v>
      </c>
      <c r="O448" s="3" t="s">
        <v>14</v>
      </c>
      <c r="P448" s="3" t="s">
        <v>14</v>
      </c>
      <c r="Q448" s="3" t="s">
        <v>14</v>
      </c>
      <c r="R448" s="3" t="s">
        <v>14</v>
      </c>
      <c r="S448" s="3" t="s">
        <v>14</v>
      </c>
      <c r="T448" s="3" t="s">
        <v>14</v>
      </c>
      <c r="U448" s="3" t="s">
        <v>14</v>
      </c>
      <c r="V448" s="3" t="s">
        <v>14</v>
      </c>
      <c r="W448" s="3" t="s">
        <v>14</v>
      </c>
      <c r="X448" s="3" t="s">
        <v>14</v>
      </c>
    </row>
    <row r="449" spans="1:24" x14ac:dyDescent="0.2">
      <c r="A449" s="3" t="s">
        <v>14</v>
      </c>
      <c r="B449" s="3" t="s">
        <v>14</v>
      </c>
      <c r="C449" s="3" t="s">
        <v>32</v>
      </c>
      <c r="D449" s="3">
        <v>1978</v>
      </c>
      <c r="E449" s="3">
        <v>3</v>
      </c>
      <c r="F449" s="3">
        <v>6</v>
      </c>
      <c r="G449" s="3">
        <v>6.3</v>
      </c>
      <c r="H449" s="3" t="s">
        <v>14</v>
      </c>
      <c r="M449" s="3">
        <v>423.36</v>
      </c>
      <c r="N449" s="3">
        <v>80</v>
      </c>
      <c r="O449" s="3" t="s">
        <v>14</v>
      </c>
      <c r="P449" s="3" t="s">
        <v>14</v>
      </c>
      <c r="Q449" s="3" t="s">
        <v>14</v>
      </c>
      <c r="R449" s="3" t="s">
        <v>14</v>
      </c>
      <c r="S449" s="3" t="s">
        <v>14</v>
      </c>
      <c r="T449" s="3" t="s">
        <v>14</v>
      </c>
      <c r="U449" s="3" t="s">
        <v>14</v>
      </c>
      <c r="V449" s="3" t="s">
        <v>14</v>
      </c>
      <c r="W449" s="3" t="s">
        <v>14</v>
      </c>
      <c r="X449" s="3" t="s">
        <v>14</v>
      </c>
    </row>
    <row r="450" spans="1:24" x14ac:dyDescent="0.2">
      <c r="A450" s="3" t="s">
        <v>14</v>
      </c>
      <c r="B450" s="3" t="s">
        <v>14</v>
      </c>
      <c r="C450" s="3" t="s">
        <v>32</v>
      </c>
      <c r="D450" s="3">
        <v>1978</v>
      </c>
      <c r="E450" s="3">
        <v>3</v>
      </c>
      <c r="F450" s="3">
        <v>7</v>
      </c>
      <c r="G450" s="3">
        <v>14.4</v>
      </c>
      <c r="H450" s="3" t="s">
        <v>14</v>
      </c>
      <c r="M450" s="3">
        <v>967.68</v>
      </c>
      <c r="N450" s="3">
        <v>80</v>
      </c>
      <c r="O450" s="3" t="s">
        <v>14</v>
      </c>
      <c r="P450" s="3" t="s">
        <v>14</v>
      </c>
      <c r="Q450" s="3" t="s">
        <v>14</v>
      </c>
      <c r="R450" s="3" t="s">
        <v>14</v>
      </c>
      <c r="S450" s="3" t="s">
        <v>14</v>
      </c>
      <c r="T450" s="3" t="s">
        <v>14</v>
      </c>
      <c r="U450" s="3" t="s">
        <v>14</v>
      </c>
      <c r="V450" s="3" t="s">
        <v>14</v>
      </c>
      <c r="W450" s="3" t="s">
        <v>14</v>
      </c>
      <c r="X450" s="3" t="s">
        <v>14</v>
      </c>
    </row>
    <row r="451" spans="1:24" x14ac:dyDescent="0.2">
      <c r="A451" s="3" t="s">
        <v>14</v>
      </c>
      <c r="B451" s="3" t="s">
        <v>14</v>
      </c>
      <c r="C451" s="3" t="s">
        <v>32</v>
      </c>
      <c r="D451" s="3">
        <v>1978</v>
      </c>
      <c r="E451" s="3">
        <v>3</v>
      </c>
      <c r="F451" s="3">
        <v>8</v>
      </c>
      <c r="G451" s="3">
        <v>9.8000000000000007</v>
      </c>
      <c r="H451" s="3" t="s">
        <v>14</v>
      </c>
      <c r="M451" s="3">
        <v>658.56</v>
      </c>
      <c r="N451" s="3">
        <v>80</v>
      </c>
      <c r="O451" s="3" t="s">
        <v>14</v>
      </c>
      <c r="P451" s="3" t="s">
        <v>14</v>
      </c>
      <c r="Q451" s="3" t="s">
        <v>14</v>
      </c>
      <c r="R451" s="3" t="s">
        <v>14</v>
      </c>
      <c r="S451" s="3" t="s">
        <v>14</v>
      </c>
      <c r="T451" s="3" t="s">
        <v>14</v>
      </c>
      <c r="U451" s="3" t="s">
        <v>14</v>
      </c>
      <c r="V451" s="3" t="s">
        <v>14</v>
      </c>
      <c r="W451" s="3" t="s">
        <v>14</v>
      </c>
      <c r="X451" s="3" t="s">
        <v>14</v>
      </c>
    </row>
    <row r="452" spans="1:24" x14ac:dyDescent="0.2">
      <c r="A452" s="3" t="s">
        <v>14</v>
      </c>
      <c r="B452" s="3" t="s">
        <v>14</v>
      </c>
      <c r="C452" s="3" t="s">
        <v>32</v>
      </c>
      <c r="D452" s="3">
        <v>1978</v>
      </c>
      <c r="E452" s="3">
        <v>3</v>
      </c>
      <c r="F452" s="3">
        <v>9</v>
      </c>
      <c r="G452" s="3">
        <v>6.9</v>
      </c>
      <c r="H452" s="3" t="s">
        <v>14</v>
      </c>
      <c r="M452" s="3">
        <v>463.68</v>
      </c>
      <c r="N452" s="3">
        <v>80</v>
      </c>
      <c r="O452" s="3" t="s">
        <v>14</v>
      </c>
      <c r="P452" s="3" t="s">
        <v>14</v>
      </c>
      <c r="Q452" s="3" t="s">
        <v>14</v>
      </c>
      <c r="R452" s="3" t="s">
        <v>14</v>
      </c>
      <c r="S452" s="3" t="s">
        <v>14</v>
      </c>
      <c r="T452" s="3" t="s">
        <v>14</v>
      </c>
      <c r="U452" s="3" t="s">
        <v>14</v>
      </c>
      <c r="V452" s="3" t="s">
        <v>14</v>
      </c>
      <c r="W452" s="3" t="s">
        <v>14</v>
      </c>
      <c r="X452" s="3" t="s">
        <v>14</v>
      </c>
    </row>
    <row r="453" spans="1:24" x14ac:dyDescent="0.2">
      <c r="A453" s="3" t="s">
        <v>14</v>
      </c>
      <c r="B453" s="3" t="s">
        <v>14</v>
      </c>
      <c r="C453" s="3" t="s">
        <v>32</v>
      </c>
      <c r="D453" s="3">
        <v>1978</v>
      </c>
      <c r="E453" s="3">
        <v>3</v>
      </c>
      <c r="F453" s="3">
        <v>10</v>
      </c>
      <c r="G453" s="3">
        <v>9.6</v>
      </c>
      <c r="H453" s="3" t="s">
        <v>14</v>
      </c>
      <c r="M453" s="3">
        <v>645.12</v>
      </c>
      <c r="N453" s="3">
        <v>0</v>
      </c>
      <c r="O453" s="3" t="s">
        <v>14</v>
      </c>
      <c r="P453" s="3" t="s">
        <v>14</v>
      </c>
      <c r="Q453" s="3" t="s">
        <v>14</v>
      </c>
      <c r="R453" s="3" t="s">
        <v>14</v>
      </c>
      <c r="S453" s="3" t="s">
        <v>14</v>
      </c>
      <c r="T453" s="3" t="s">
        <v>14</v>
      </c>
      <c r="U453" s="3" t="s">
        <v>14</v>
      </c>
      <c r="V453" s="3" t="s">
        <v>14</v>
      </c>
      <c r="W453" s="3" t="s">
        <v>14</v>
      </c>
      <c r="X453" s="3" t="s">
        <v>14</v>
      </c>
    </row>
    <row r="454" spans="1:24" x14ac:dyDescent="0.2">
      <c r="A454" s="3" t="s">
        <v>14</v>
      </c>
      <c r="B454" s="3" t="s">
        <v>14</v>
      </c>
      <c r="C454" s="3" t="s">
        <v>32</v>
      </c>
      <c r="D454" s="3">
        <v>1978</v>
      </c>
      <c r="E454" s="3">
        <v>3</v>
      </c>
      <c r="F454" s="3">
        <v>11</v>
      </c>
      <c r="G454" s="3">
        <v>9.6</v>
      </c>
      <c r="H454" s="3" t="s">
        <v>14</v>
      </c>
      <c r="M454" s="3">
        <v>645.12</v>
      </c>
      <c r="N454" s="3">
        <v>120</v>
      </c>
      <c r="O454" s="3" t="s">
        <v>14</v>
      </c>
      <c r="P454" s="3" t="s">
        <v>14</v>
      </c>
      <c r="Q454" s="3" t="s">
        <v>14</v>
      </c>
      <c r="R454" s="3" t="s">
        <v>14</v>
      </c>
      <c r="S454" s="3" t="s">
        <v>14</v>
      </c>
      <c r="T454" s="3" t="s">
        <v>14</v>
      </c>
      <c r="U454" s="3" t="s">
        <v>14</v>
      </c>
      <c r="V454" s="3" t="s">
        <v>14</v>
      </c>
      <c r="W454" s="3" t="s">
        <v>14</v>
      </c>
      <c r="X454" s="3" t="s">
        <v>14</v>
      </c>
    </row>
    <row r="455" spans="1:24" x14ac:dyDescent="0.2">
      <c r="A455" s="3" t="s">
        <v>14</v>
      </c>
      <c r="B455" s="3" t="s">
        <v>14</v>
      </c>
      <c r="C455" s="3" t="s">
        <v>32</v>
      </c>
      <c r="D455" s="3">
        <v>1978</v>
      </c>
      <c r="E455" s="3">
        <v>3</v>
      </c>
      <c r="F455" s="3">
        <v>12</v>
      </c>
      <c r="G455" s="3">
        <v>11.6</v>
      </c>
      <c r="H455" s="3" t="s">
        <v>14</v>
      </c>
      <c r="M455" s="3">
        <v>779.52</v>
      </c>
      <c r="N455" s="3">
        <v>120</v>
      </c>
      <c r="O455" s="3" t="s">
        <v>14</v>
      </c>
      <c r="P455" s="3" t="s">
        <v>14</v>
      </c>
      <c r="Q455" s="3" t="s">
        <v>14</v>
      </c>
      <c r="R455" s="3" t="s">
        <v>14</v>
      </c>
      <c r="S455" s="3" t="s">
        <v>14</v>
      </c>
      <c r="T455" s="3" t="s">
        <v>14</v>
      </c>
      <c r="U455" s="3" t="s">
        <v>14</v>
      </c>
      <c r="V455" s="3" t="s">
        <v>14</v>
      </c>
      <c r="W455" s="3" t="s">
        <v>14</v>
      </c>
      <c r="X455" s="3" t="s">
        <v>14</v>
      </c>
    </row>
    <row r="456" spans="1:24" x14ac:dyDescent="0.2">
      <c r="A456" s="3" t="s">
        <v>14</v>
      </c>
      <c r="B456" s="3" t="s">
        <v>14</v>
      </c>
      <c r="C456" s="3" t="s">
        <v>32</v>
      </c>
      <c r="D456" s="3">
        <v>1978</v>
      </c>
      <c r="E456" s="3">
        <v>3</v>
      </c>
      <c r="F456" s="3">
        <v>13</v>
      </c>
      <c r="G456" s="3">
        <v>12.1</v>
      </c>
      <c r="H456" s="3" t="s">
        <v>14</v>
      </c>
      <c r="M456" s="3">
        <v>813.12</v>
      </c>
      <c r="N456" s="3">
        <v>80</v>
      </c>
      <c r="O456" s="3" t="s">
        <v>14</v>
      </c>
      <c r="P456" s="3" t="s">
        <v>14</v>
      </c>
      <c r="Q456" s="3" t="s">
        <v>14</v>
      </c>
      <c r="R456" s="3" t="s">
        <v>14</v>
      </c>
      <c r="S456" s="3" t="s">
        <v>14</v>
      </c>
      <c r="T456" s="3" t="s">
        <v>14</v>
      </c>
      <c r="U456" s="3" t="s">
        <v>14</v>
      </c>
      <c r="V456" s="3" t="s">
        <v>14</v>
      </c>
      <c r="W456" s="3" t="s">
        <v>14</v>
      </c>
      <c r="X456" s="3" t="s">
        <v>14</v>
      </c>
    </row>
    <row r="457" spans="1:24" x14ac:dyDescent="0.2">
      <c r="A457" s="3" t="s">
        <v>14</v>
      </c>
      <c r="B457" s="3" t="s">
        <v>14</v>
      </c>
      <c r="C457" s="3" t="s">
        <v>32</v>
      </c>
      <c r="D457" s="3">
        <v>1978</v>
      </c>
      <c r="E457" s="3">
        <v>4</v>
      </c>
      <c r="F457" s="3">
        <v>1</v>
      </c>
      <c r="G457" s="3">
        <v>13.2</v>
      </c>
      <c r="H457" s="3" t="s">
        <v>14</v>
      </c>
      <c r="M457" s="3">
        <v>887.04</v>
      </c>
      <c r="N457" s="3">
        <v>0</v>
      </c>
      <c r="O457" s="3" t="s">
        <v>14</v>
      </c>
      <c r="P457" s="3" t="s">
        <v>14</v>
      </c>
      <c r="Q457" s="3" t="s">
        <v>14</v>
      </c>
      <c r="R457" s="3" t="s">
        <v>14</v>
      </c>
      <c r="S457" s="3" t="s">
        <v>14</v>
      </c>
      <c r="T457" s="3" t="s">
        <v>14</v>
      </c>
      <c r="U457" s="3" t="s">
        <v>14</v>
      </c>
      <c r="V457" s="3" t="s">
        <v>14</v>
      </c>
      <c r="W457" s="3" t="s">
        <v>14</v>
      </c>
      <c r="X457" s="3" t="s">
        <v>14</v>
      </c>
    </row>
    <row r="458" spans="1:24" x14ac:dyDescent="0.2">
      <c r="A458" s="3" t="s">
        <v>14</v>
      </c>
      <c r="B458" s="3" t="s">
        <v>14</v>
      </c>
      <c r="C458" s="3" t="s">
        <v>32</v>
      </c>
      <c r="D458" s="3">
        <v>1978</v>
      </c>
      <c r="E458" s="3">
        <v>4</v>
      </c>
      <c r="F458" s="3">
        <v>2</v>
      </c>
      <c r="G458" s="3">
        <v>10.6</v>
      </c>
      <c r="H458" s="3" t="s">
        <v>14</v>
      </c>
      <c r="M458" s="3">
        <v>712.32</v>
      </c>
      <c r="N458" s="3">
        <v>40</v>
      </c>
      <c r="O458" s="3" t="s">
        <v>14</v>
      </c>
      <c r="P458" s="3" t="s">
        <v>14</v>
      </c>
      <c r="Q458" s="3" t="s">
        <v>14</v>
      </c>
      <c r="R458" s="3" t="s">
        <v>14</v>
      </c>
      <c r="S458" s="3" t="s">
        <v>14</v>
      </c>
      <c r="T458" s="3" t="s">
        <v>14</v>
      </c>
      <c r="U458" s="3" t="s">
        <v>14</v>
      </c>
      <c r="V458" s="3" t="s">
        <v>14</v>
      </c>
      <c r="W458" s="3" t="s">
        <v>14</v>
      </c>
      <c r="X458" s="3" t="s">
        <v>14</v>
      </c>
    </row>
    <row r="459" spans="1:24" x14ac:dyDescent="0.2">
      <c r="A459" s="3" t="s">
        <v>14</v>
      </c>
      <c r="B459" s="3" t="s">
        <v>14</v>
      </c>
      <c r="C459" s="3" t="s">
        <v>32</v>
      </c>
      <c r="D459" s="3">
        <v>1978</v>
      </c>
      <c r="E459" s="3">
        <v>4</v>
      </c>
      <c r="F459" s="3">
        <v>3</v>
      </c>
      <c r="G459" s="3">
        <v>10.8</v>
      </c>
      <c r="H459" s="3" t="s">
        <v>14</v>
      </c>
      <c r="M459" s="3">
        <v>725.76</v>
      </c>
      <c r="N459" s="3">
        <v>80</v>
      </c>
      <c r="O459" s="3" t="s">
        <v>14</v>
      </c>
      <c r="P459" s="3" t="s">
        <v>14</v>
      </c>
      <c r="Q459" s="3" t="s">
        <v>14</v>
      </c>
      <c r="R459" s="3" t="s">
        <v>14</v>
      </c>
      <c r="S459" s="3" t="s">
        <v>14</v>
      </c>
      <c r="T459" s="3" t="s">
        <v>14</v>
      </c>
      <c r="U459" s="3" t="s">
        <v>14</v>
      </c>
      <c r="V459" s="3" t="s">
        <v>14</v>
      </c>
      <c r="W459" s="3" t="s">
        <v>14</v>
      </c>
      <c r="X459" s="3" t="s">
        <v>14</v>
      </c>
    </row>
    <row r="460" spans="1:24" x14ac:dyDescent="0.2">
      <c r="A460" s="3" t="s">
        <v>14</v>
      </c>
      <c r="B460" s="3" t="s">
        <v>14</v>
      </c>
      <c r="C460" s="3" t="s">
        <v>32</v>
      </c>
      <c r="D460" s="3">
        <v>1978</v>
      </c>
      <c r="E460" s="3">
        <v>4</v>
      </c>
      <c r="F460" s="3">
        <v>4</v>
      </c>
      <c r="G460" s="3">
        <v>13.9</v>
      </c>
      <c r="H460" s="3" t="s">
        <v>14</v>
      </c>
      <c r="M460" s="3">
        <v>934.08</v>
      </c>
      <c r="N460" s="3">
        <v>120</v>
      </c>
      <c r="O460" s="3" t="s">
        <v>14</v>
      </c>
      <c r="P460" s="3" t="s">
        <v>14</v>
      </c>
      <c r="Q460" s="3" t="s">
        <v>14</v>
      </c>
      <c r="R460" s="3" t="s">
        <v>14</v>
      </c>
      <c r="S460" s="3" t="s">
        <v>14</v>
      </c>
      <c r="T460" s="3" t="s">
        <v>14</v>
      </c>
      <c r="U460" s="3" t="s">
        <v>14</v>
      </c>
      <c r="V460" s="3" t="s">
        <v>14</v>
      </c>
      <c r="W460" s="3" t="s">
        <v>14</v>
      </c>
      <c r="X460" s="3" t="s">
        <v>14</v>
      </c>
    </row>
    <row r="461" spans="1:24" x14ac:dyDescent="0.2">
      <c r="A461" s="3" t="s">
        <v>14</v>
      </c>
      <c r="B461" s="3" t="s">
        <v>14</v>
      </c>
      <c r="C461" s="3" t="s">
        <v>32</v>
      </c>
      <c r="D461" s="3">
        <v>1978</v>
      </c>
      <c r="E461" s="3">
        <v>4</v>
      </c>
      <c r="F461" s="3">
        <v>5</v>
      </c>
      <c r="G461" s="3">
        <v>11.6</v>
      </c>
      <c r="H461" s="3" t="s">
        <v>14</v>
      </c>
      <c r="M461" s="3">
        <v>779.52</v>
      </c>
      <c r="N461" s="3">
        <v>80</v>
      </c>
      <c r="O461" s="3" t="s">
        <v>14</v>
      </c>
      <c r="P461" s="3" t="s">
        <v>14</v>
      </c>
      <c r="Q461" s="3" t="s">
        <v>14</v>
      </c>
      <c r="R461" s="3" t="s">
        <v>14</v>
      </c>
      <c r="S461" s="3" t="s">
        <v>14</v>
      </c>
      <c r="T461" s="3" t="s">
        <v>14</v>
      </c>
      <c r="U461" s="3" t="s">
        <v>14</v>
      </c>
      <c r="V461" s="3" t="s">
        <v>14</v>
      </c>
      <c r="W461" s="3" t="s">
        <v>14</v>
      </c>
      <c r="X461" s="3" t="s">
        <v>14</v>
      </c>
    </row>
    <row r="462" spans="1:24" x14ac:dyDescent="0.2">
      <c r="A462" s="3" t="s">
        <v>14</v>
      </c>
      <c r="B462" s="3" t="s">
        <v>14</v>
      </c>
      <c r="C462" s="3" t="s">
        <v>32</v>
      </c>
      <c r="D462" s="3">
        <v>1978</v>
      </c>
      <c r="E462" s="3">
        <v>4</v>
      </c>
      <c r="F462" s="3">
        <v>6</v>
      </c>
      <c r="G462" s="3">
        <v>8.9</v>
      </c>
      <c r="H462" s="3" t="s">
        <v>14</v>
      </c>
      <c r="M462" s="3">
        <v>598.08000000000004</v>
      </c>
      <c r="N462" s="3">
        <v>80</v>
      </c>
      <c r="O462" s="3" t="s">
        <v>14</v>
      </c>
      <c r="P462" s="3" t="s">
        <v>14</v>
      </c>
      <c r="Q462" s="3" t="s">
        <v>14</v>
      </c>
      <c r="R462" s="3" t="s">
        <v>14</v>
      </c>
      <c r="S462" s="3" t="s">
        <v>14</v>
      </c>
      <c r="T462" s="3" t="s">
        <v>14</v>
      </c>
      <c r="U462" s="3" t="s">
        <v>14</v>
      </c>
      <c r="V462" s="3" t="s">
        <v>14</v>
      </c>
      <c r="W462" s="3" t="s">
        <v>14</v>
      </c>
      <c r="X462" s="3" t="s">
        <v>14</v>
      </c>
    </row>
    <row r="463" spans="1:24" x14ac:dyDescent="0.2">
      <c r="A463" s="3" t="s">
        <v>14</v>
      </c>
      <c r="B463" s="3" t="s">
        <v>14</v>
      </c>
      <c r="C463" s="3" t="s">
        <v>32</v>
      </c>
      <c r="D463" s="3">
        <v>1978</v>
      </c>
      <c r="E463" s="3">
        <v>4</v>
      </c>
      <c r="F463" s="3">
        <v>7</v>
      </c>
      <c r="G463" s="3">
        <v>12.1</v>
      </c>
      <c r="H463" s="3" t="s">
        <v>14</v>
      </c>
      <c r="M463" s="3">
        <v>813.12</v>
      </c>
      <c r="N463" s="3">
        <v>80</v>
      </c>
      <c r="O463" s="3" t="s">
        <v>14</v>
      </c>
      <c r="P463" s="3" t="s">
        <v>14</v>
      </c>
      <c r="Q463" s="3" t="s">
        <v>14</v>
      </c>
      <c r="R463" s="3" t="s">
        <v>14</v>
      </c>
      <c r="S463" s="3" t="s">
        <v>14</v>
      </c>
      <c r="T463" s="3" t="s">
        <v>14</v>
      </c>
      <c r="U463" s="3" t="s">
        <v>14</v>
      </c>
      <c r="V463" s="3" t="s">
        <v>14</v>
      </c>
      <c r="W463" s="3" t="s">
        <v>14</v>
      </c>
      <c r="X463" s="3" t="s">
        <v>14</v>
      </c>
    </row>
    <row r="464" spans="1:24" x14ac:dyDescent="0.2">
      <c r="A464" s="3" t="s">
        <v>14</v>
      </c>
      <c r="B464" s="3" t="s">
        <v>14</v>
      </c>
      <c r="C464" s="3" t="s">
        <v>32</v>
      </c>
      <c r="D464" s="3">
        <v>1978</v>
      </c>
      <c r="E464" s="3">
        <v>4</v>
      </c>
      <c r="F464" s="3">
        <v>8</v>
      </c>
      <c r="G464" s="3">
        <v>9.9</v>
      </c>
      <c r="H464" s="3" t="s">
        <v>14</v>
      </c>
      <c r="M464" s="3">
        <v>665.28</v>
      </c>
      <c r="N464" s="3">
        <v>80</v>
      </c>
      <c r="O464" s="3" t="s">
        <v>14</v>
      </c>
      <c r="P464" s="3" t="s">
        <v>14</v>
      </c>
      <c r="Q464" s="3" t="s">
        <v>14</v>
      </c>
      <c r="R464" s="3" t="s">
        <v>14</v>
      </c>
      <c r="S464" s="3" t="s">
        <v>14</v>
      </c>
      <c r="T464" s="3" t="s">
        <v>14</v>
      </c>
      <c r="U464" s="3" t="s">
        <v>14</v>
      </c>
      <c r="V464" s="3" t="s">
        <v>14</v>
      </c>
      <c r="W464" s="3" t="s">
        <v>14</v>
      </c>
      <c r="X464" s="3" t="s">
        <v>14</v>
      </c>
    </row>
    <row r="465" spans="1:24" x14ac:dyDescent="0.2">
      <c r="A465" s="3" t="s">
        <v>14</v>
      </c>
      <c r="B465" s="3" t="s">
        <v>14</v>
      </c>
      <c r="C465" s="3" t="s">
        <v>32</v>
      </c>
      <c r="D465" s="3">
        <v>1978</v>
      </c>
      <c r="E465" s="3">
        <v>4</v>
      </c>
      <c r="F465" s="3">
        <v>9</v>
      </c>
      <c r="G465" s="3">
        <v>17.3</v>
      </c>
      <c r="H465" s="3" t="s">
        <v>14</v>
      </c>
      <c r="M465" s="3">
        <v>1162.56</v>
      </c>
      <c r="N465" s="3">
        <v>80</v>
      </c>
      <c r="O465" s="3" t="s">
        <v>14</v>
      </c>
      <c r="P465" s="3" t="s">
        <v>14</v>
      </c>
      <c r="Q465" s="3" t="s">
        <v>14</v>
      </c>
      <c r="R465" s="3" t="s">
        <v>14</v>
      </c>
      <c r="S465" s="3" t="s">
        <v>14</v>
      </c>
      <c r="T465" s="3" t="s">
        <v>14</v>
      </c>
      <c r="U465" s="3" t="s">
        <v>14</v>
      </c>
      <c r="V465" s="3" t="s">
        <v>14</v>
      </c>
      <c r="W465" s="3" t="s">
        <v>14</v>
      </c>
      <c r="X465" s="3" t="s">
        <v>14</v>
      </c>
    </row>
    <row r="466" spans="1:24" x14ac:dyDescent="0.2">
      <c r="A466" s="3" t="s">
        <v>14</v>
      </c>
      <c r="B466" s="3" t="s">
        <v>14</v>
      </c>
      <c r="C466" s="3" t="s">
        <v>32</v>
      </c>
      <c r="D466" s="3">
        <v>1978</v>
      </c>
      <c r="E466" s="3">
        <v>4</v>
      </c>
      <c r="F466" s="3">
        <v>10</v>
      </c>
      <c r="G466" s="3">
        <v>10</v>
      </c>
      <c r="H466" s="3" t="s">
        <v>14</v>
      </c>
      <c r="M466" s="3">
        <v>672</v>
      </c>
      <c r="N466" s="3">
        <v>0</v>
      </c>
      <c r="O466" s="3" t="s">
        <v>14</v>
      </c>
      <c r="P466" s="3" t="s">
        <v>14</v>
      </c>
      <c r="Q466" s="3" t="s">
        <v>14</v>
      </c>
      <c r="R466" s="3" t="s">
        <v>14</v>
      </c>
      <c r="S466" s="3" t="s">
        <v>14</v>
      </c>
      <c r="T466" s="3" t="s">
        <v>14</v>
      </c>
      <c r="U466" s="3" t="s">
        <v>14</v>
      </c>
      <c r="V466" s="3" t="s">
        <v>14</v>
      </c>
      <c r="W466" s="3" t="s">
        <v>14</v>
      </c>
      <c r="X466" s="3" t="s">
        <v>14</v>
      </c>
    </row>
    <row r="467" spans="1:24" x14ac:dyDescent="0.2">
      <c r="A467" s="3" t="s">
        <v>14</v>
      </c>
      <c r="B467" s="3" t="s">
        <v>14</v>
      </c>
      <c r="C467" s="3" t="s">
        <v>32</v>
      </c>
      <c r="D467" s="3">
        <v>1978</v>
      </c>
      <c r="E467" s="3">
        <v>4</v>
      </c>
      <c r="F467" s="3">
        <v>11</v>
      </c>
      <c r="G467" s="3">
        <v>12.5</v>
      </c>
      <c r="H467" s="3" t="s">
        <v>14</v>
      </c>
      <c r="M467" s="3">
        <v>840</v>
      </c>
      <c r="N467" s="3">
        <v>120</v>
      </c>
      <c r="O467" s="3" t="s">
        <v>14</v>
      </c>
      <c r="P467" s="3" t="s">
        <v>14</v>
      </c>
      <c r="Q467" s="3" t="s">
        <v>14</v>
      </c>
      <c r="R467" s="3" t="s">
        <v>14</v>
      </c>
      <c r="S467" s="3" t="s">
        <v>14</v>
      </c>
      <c r="T467" s="3" t="s">
        <v>14</v>
      </c>
      <c r="U467" s="3" t="s">
        <v>14</v>
      </c>
      <c r="V467" s="3" t="s">
        <v>14</v>
      </c>
      <c r="W467" s="3" t="s">
        <v>14</v>
      </c>
      <c r="X467" s="3" t="s">
        <v>14</v>
      </c>
    </row>
    <row r="468" spans="1:24" x14ac:dyDescent="0.2">
      <c r="A468" s="3" t="s">
        <v>14</v>
      </c>
      <c r="B468" s="3" t="s">
        <v>14</v>
      </c>
      <c r="C468" s="3" t="s">
        <v>32</v>
      </c>
      <c r="D468" s="3">
        <v>1978</v>
      </c>
      <c r="E468" s="3">
        <v>4</v>
      </c>
      <c r="F468" s="3">
        <v>12</v>
      </c>
      <c r="G468" s="3">
        <v>5.2</v>
      </c>
      <c r="H468" s="3" t="s">
        <v>14</v>
      </c>
      <c r="M468" s="3">
        <v>349.44</v>
      </c>
      <c r="N468" s="3">
        <v>120</v>
      </c>
      <c r="O468" s="3" t="s">
        <v>14</v>
      </c>
      <c r="P468" s="3" t="s">
        <v>14</v>
      </c>
      <c r="Q468" s="3" t="s">
        <v>14</v>
      </c>
      <c r="R468" s="3" t="s">
        <v>14</v>
      </c>
      <c r="S468" s="3" t="s">
        <v>14</v>
      </c>
      <c r="T468" s="3" t="s">
        <v>14</v>
      </c>
      <c r="U468" s="3" t="s">
        <v>14</v>
      </c>
      <c r="V468" s="3" t="s">
        <v>14</v>
      </c>
      <c r="W468" s="3" t="s">
        <v>14</v>
      </c>
      <c r="X468" s="3" t="s">
        <v>14</v>
      </c>
    </row>
    <row r="469" spans="1:24" x14ac:dyDescent="0.2">
      <c r="A469" s="3" t="s">
        <v>14</v>
      </c>
      <c r="B469" s="3" t="s">
        <v>14</v>
      </c>
      <c r="C469" s="3" t="s">
        <v>32</v>
      </c>
      <c r="D469" s="3">
        <v>1978</v>
      </c>
      <c r="E469" s="3">
        <v>4</v>
      </c>
      <c r="F469" s="3">
        <v>13</v>
      </c>
      <c r="G469" s="3">
        <v>14.1</v>
      </c>
      <c r="H469" s="3" t="s">
        <v>14</v>
      </c>
      <c r="M469" s="3">
        <v>947.52</v>
      </c>
      <c r="N469" s="3">
        <v>80</v>
      </c>
      <c r="O469" s="3" t="s">
        <v>14</v>
      </c>
      <c r="P469" s="3" t="s">
        <v>14</v>
      </c>
      <c r="Q469" s="3" t="s">
        <v>14</v>
      </c>
      <c r="R469" s="3" t="s">
        <v>14</v>
      </c>
      <c r="S469" s="3" t="s">
        <v>14</v>
      </c>
      <c r="T469" s="3" t="s">
        <v>14</v>
      </c>
      <c r="U469" s="3" t="s">
        <v>14</v>
      </c>
      <c r="V469" s="3" t="s">
        <v>14</v>
      </c>
      <c r="W469" s="3" t="s">
        <v>14</v>
      </c>
      <c r="X469" s="3" t="s">
        <v>14</v>
      </c>
    </row>
    <row r="470" spans="1:24" x14ac:dyDescent="0.2">
      <c r="A470" s="3" t="s">
        <v>14</v>
      </c>
      <c r="B470" s="3" t="s">
        <v>14</v>
      </c>
      <c r="C470" s="3" t="s">
        <v>32</v>
      </c>
      <c r="D470" s="3">
        <v>1979</v>
      </c>
      <c r="E470" s="3">
        <v>1</v>
      </c>
      <c r="F470" s="3">
        <v>1</v>
      </c>
      <c r="G470" s="3">
        <v>44.7</v>
      </c>
      <c r="H470" s="3" t="s">
        <v>14</v>
      </c>
      <c r="M470" s="3">
        <v>3003.84</v>
      </c>
      <c r="N470" s="3">
        <v>0</v>
      </c>
      <c r="O470" s="3" t="s">
        <v>14</v>
      </c>
      <c r="P470" s="3" t="s">
        <v>14</v>
      </c>
      <c r="Q470" s="3" t="s">
        <v>14</v>
      </c>
      <c r="R470" s="3" t="s">
        <v>14</v>
      </c>
      <c r="S470" s="3" t="s">
        <v>14</v>
      </c>
      <c r="T470" s="3" t="s">
        <v>14</v>
      </c>
      <c r="U470" s="3" t="s">
        <v>14</v>
      </c>
      <c r="V470" s="3" t="s">
        <v>14</v>
      </c>
      <c r="W470" s="3" t="s">
        <v>14</v>
      </c>
      <c r="X470" s="3" t="s">
        <v>14</v>
      </c>
    </row>
    <row r="471" spans="1:24" x14ac:dyDescent="0.2">
      <c r="A471" s="3" t="s">
        <v>14</v>
      </c>
      <c r="B471" s="3" t="s">
        <v>14</v>
      </c>
      <c r="C471" s="3" t="s">
        <v>32</v>
      </c>
      <c r="D471" s="3">
        <v>1979</v>
      </c>
      <c r="E471" s="3">
        <v>1</v>
      </c>
      <c r="F471" s="3">
        <v>2</v>
      </c>
      <c r="G471" s="3">
        <v>46.8</v>
      </c>
      <c r="H471" s="3" t="s">
        <v>14</v>
      </c>
      <c r="M471" s="3">
        <v>3144.96</v>
      </c>
      <c r="N471" s="3">
        <v>40</v>
      </c>
      <c r="O471" s="3" t="s">
        <v>14</v>
      </c>
      <c r="P471" s="3" t="s">
        <v>14</v>
      </c>
      <c r="Q471" s="3" t="s">
        <v>14</v>
      </c>
      <c r="R471" s="3" t="s">
        <v>14</v>
      </c>
      <c r="S471" s="3" t="s">
        <v>14</v>
      </c>
      <c r="T471" s="3" t="s">
        <v>14</v>
      </c>
      <c r="U471" s="3" t="s">
        <v>14</v>
      </c>
      <c r="V471" s="3" t="s">
        <v>14</v>
      </c>
      <c r="W471" s="3" t="s">
        <v>14</v>
      </c>
      <c r="X471" s="3" t="s">
        <v>14</v>
      </c>
    </row>
    <row r="472" spans="1:24" x14ac:dyDescent="0.2">
      <c r="A472" s="3" t="s">
        <v>14</v>
      </c>
      <c r="B472" s="3" t="s">
        <v>14</v>
      </c>
      <c r="C472" s="3" t="s">
        <v>32</v>
      </c>
      <c r="D472" s="3">
        <v>1979</v>
      </c>
      <c r="E472" s="3">
        <v>1</v>
      </c>
      <c r="F472" s="3">
        <v>3</v>
      </c>
      <c r="G472" s="3">
        <v>47.7</v>
      </c>
      <c r="H472" s="3" t="s">
        <v>14</v>
      </c>
      <c r="M472" s="3">
        <v>3205.44</v>
      </c>
      <c r="N472" s="3">
        <v>80</v>
      </c>
      <c r="O472" s="3" t="s">
        <v>14</v>
      </c>
      <c r="P472" s="3" t="s">
        <v>14</v>
      </c>
      <c r="Q472" s="3" t="s">
        <v>14</v>
      </c>
      <c r="R472" s="3" t="s">
        <v>14</v>
      </c>
      <c r="S472" s="3" t="s">
        <v>14</v>
      </c>
      <c r="T472" s="3" t="s">
        <v>14</v>
      </c>
      <c r="U472" s="3" t="s">
        <v>14</v>
      </c>
      <c r="V472" s="3" t="s">
        <v>14</v>
      </c>
      <c r="W472" s="3" t="s">
        <v>14</v>
      </c>
      <c r="X472" s="3" t="s">
        <v>14</v>
      </c>
    </row>
    <row r="473" spans="1:24" x14ac:dyDescent="0.2">
      <c r="A473" s="3" t="s">
        <v>14</v>
      </c>
      <c r="B473" s="3" t="s">
        <v>14</v>
      </c>
      <c r="C473" s="3" t="s">
        <v>32</v>
      </c>
      <c r="D473" s="3">
        <v>1979</v>
      </c>
      <c r="E473" s="3">
        <v>1</v>
      </c>
      <c r="F473" s="3">
        <v>4</v>
      </c>
      <c r="G473" s="3">
        <v>46.7</v>
      </c>
      <c r="H473" s="3" t="s">
        <v>14</v>
      </c>
      <c r="M473" s="3">
        <v>3138.24</v>
      </c>
      <c r="N473" s="3">
        <v>120</v>
      </c>
      <c r="O473" s="3" t="s">
        <v>14</v>
      </c>
      <c r="P473" s="3" t="s">
        <v>14</v>
      </c>
      <c r="Q473" s="3" t="s">
        <v>14</v>
      </c>
      <c r="R473" s="3" t="s">
        <v>14</v>
      </c>
      <c r="S473" s="3" t="s">
        <v>14</v>
      </c>
      <c r="T473" s="3" t="s">
        <v>14</v>
      </c>
      <c r="U473" s="3" t="s">
        <v>14</v>
      </c>
      <c r="V473" s="3" t="s">
        <v>14</v>
      </c>
      <c r="W473" s="3" t="s">
        <v>14</v>
      </c>
      <c r="X473" s="3" t="s">
        <v>14</v>
      </c>
    </row>
    <row r="474" spans="1:24" x14ac:dyDescent="0.2">
      <c r="A474" s="3" t="s">
        <v>14</v>
      </c>
      <c r="B474" s="3" t="s">
        <v>14</v>
      </c>
      <c r="C474" s="3" t="s">
        <v>32</v>
      </c>
      <c r="D474" s="3">
        <v>1979</v>
      </c>
      <c r="E474" s="3">
        <v>1</v>
      </c>
      <c r="F474" s="3">
        <v>5</v>
      </c>
      <c r="G474" s="3">
        <v>46.4</v>
      </c>
      <c r="H474" s="3" t="s">
        <v>14</v>
      </c>
      <c r="M474" s="3">
        <v>3118.08</v>
      </c>
      <c r="N474" s="3">
        <v>80</v>
      </c>
      <c r="O474" s="3" t="s">
        <v>14</v>
      </c>
      <c r="P474" s="3" t="s">
        <v>14</v>
      </c>
      <c r="Q474" s="3" t="s">
        <v>14</v>
      </c>
      <c r="R474" s="3" t="s">
        <v>14</v>
      </c>
      <c r="S474" s="3" t="s">
        <v>14</v>
      </c>
      <c r="T474" s="3" t="s">
        <v>14</v>
      </c>
      <c r="U474" s="3" t="s">
        <v>14</v>
      </c>
      <c r="V474" s="3" t="s">
        <v>14</v>
      </c>
      <c r="W474" s="3" t="s">
        <v>14</v>
      </c>
      <c r="X474" s="3" t="s">
        <v>14</v>
      </c>
    </row>
    <row r="475" spans="1:24" x14ac:dyDescent="0.2">
      <c r="A475" s="3" t="s">
        <v>14</v>
      </c>
      <c r="B475" s="3" t="s">
        <v>14</v>
      </c>
      <c r="C475" s="3" t="s">
        <v>32</v>
      </c>
      <c r="D475" s="3">
        <v>1979</v>
      </c>
      <c r="E475" s="3">
        <v>1</v>
      </c>
      <c r="F475" s="3">
        <v>6</v>
      </c>
      <c r="G475" s="3">
        <v>54.5</v>
      </c>
      <c r="H475" s="3" t="s">
        <v>14</v>
      </c>
      <c r="M475" s="3">
        <v>3662.4</v>
      </c>
      <c r="N475" s="3">
        <v>80</v>
      </c>
      <c r="O475" s="3" t="s">
        <v>14</v>
      </c>
      <c r="P475" s="3" t="s">
        <v>14</v>
      </c>
      <c r="Q475" s="3" t="s">
        <v>14</v>
      </c>
      <c r="R475" s="3" t="s">
        <v>14</v>
      </c>
      <c r="S475" s="3" t="s">
        <v>14</v>
      </c>
      <c r="T475" s="3" t="s">
        <v>14</v>
      </c>
      <c r="U475" s="3" t="s">
        <v>14</v>
      </c>
      <c r="V475" s="3" t="s">
        <v>14</v>
      </c>
      <c r="W475" s="3" t="s">
        <v>14</v>
      </c>
      <c r="X475" s="3" t="s">
        <v>14</v>
      </c>
    </row>
    <row r="476" spans="1:24" x14ac:dyDescent="0.2">
      <c r="A476" s="3" t="s">
        <v>14</v>
      </c>
      <c r="B476" s="3" t="s">
        <v>14</v>
      </c>
      <c r="C476" s="3" t="s">
        <v>32</v>
      </c>
      <c r="D476" s="3">
        <v>1979</v>
      </c>
      <c r="E476" s="3">
        <v>1</v>
      </c>
      <c r="F476" s="3">
        <v>7</v>
      </c>
      <c r="G476" s="3">
        <v>48</v>
      </c>
      <c r="H476" s="3" t="s">
        <v>14</v>
      </c>
      <c r="M476" s="3">
        <v>3225.6</v>
      </c>
      <c r="N476" s="3">
        <v>80</v>
      </c>
      <c r="O476" s="3" t="s">
        <v>14</v>
      </c>
      <c r="P476" s="3" t="s">
        <v>14</v>
      </c>
      <c r="Q476" s="3" t="s">
        <v>14</v>
      </c>
      <c r="R476" s="3" t="s">
        <v>14</v>
      </c>
      <c r="S476" s="3" t="s">
        <v>14</v>
      </c>
      <c r="T476" s="3" t="s">
        <v>14</v>
      </c>
      <c r="U476" s="3" t="s">
        <v>14</v>
      </c>
      <c r="V476" s="3" t="s">
        <v>14</v>
      </c>
      <c r="W476" s="3" t="s">
        <v>14</v>
      </c>
      <c r="X476" s="3" t="s">
        <v>14</v>
      </c>
    </row>
    <row r="477" spans="1:24" x14ac:dyDescent="0.2">
      <c r="A477" s="3" t="s">
        <v>14</v>
      </c>
      <c r="B477" s="3" t="s">
        <v>14</v>
      </c>
      <c r="C477" s="3" t="s">
        <v>32</v>
      </c>
      <c r="D477" s="3">
        <v>1979</v>
      </c>
      <c r="E477" s="3">
        <v>1</v>
      </c>
      <c r="F477" s="3">
        <v>8</v>
      </c>
      <c r="G477" s="3">
        <v>46.4</v>
      </c>
      <c r="H477" s="3" t="s">
        <v>14</v>
      </c>
      <c r="M477" s="3">
        <v>3118.08</v>
      </c>
      <c r="N477" s="3">
        <v>80</v>
      </c>
      <c r="O477" s="3" t="s">
        <v>14</v>
      </c>
      <c r="P477" s="3" t="s">
        <v>14</v>
      </c>
      <c r="Q477" s="3" t="s">
        <v>14</v>
      </c>
      <c r="R477" s="3" t="s">
        <v>14</v>
      </c>
      <c r="S477" s="3" t="s">
        <v>14</v>
      </c>
      <c r="T477" s="3" t="s">
        <v>14</v>
      </c>
      <c r="U477" s="3" t="s">
        <v>14</v>
      </c>
      <c r="V477" s="3" t="s">
        <v>14</v>
      </c>
      <c r="W477" s="3" t="s">
        <v>14</v>
      </c>
      <c r="X477" s="3" t="s">
        <v>14</v>
      </c>
    </row>
    <row r="478" spans="1:24" x14ac:dyDescent="0.2">
      <c r="A478" s="3" t="s">
        <v>14</v>
      </c>
      <c r="B478" s="3" t="s">
        <v>14</v>
      </c>
      <c r="C478" s="3" t="s">
        <v>32</v>
      </c>
      <c r="D478" s="3">
        <v>1979</v>
      </c>
      <c r="E478" s="3">
        <v>1</v>
      </c>
      <c r="F478" s="3">
        <v>9</v>
      </c>
      <c r="G478" s="3">
        <v>50.5</v>
      </c>
      <c r="H478" s="3" t="s">
        <v>14</v>
      </c>
      <c r="M478" s="3">
        <v>3393.6</v>
      </c>
      <c r="N478" s="3">
        <v>80</v>
      </c>
      <c r="O478" s="3" t="s">
        <v>14</v>
      </c>
      <c r="P478" s="3" t="s">
        <v>14</v>
      </c>
      <c r="Q478" s="3" t="s">
        <v>14</v>
      </c>
      <c r="R478" s="3" t="s">
        <v>14</v>
      </c>
      <c r="S478" s="3" t="s">
        <v>14</v>
      </c>
      <c r="T478" s="3" t="s">
        <v>14</v>
      </c>
      <c r="U478" s="3" t="s">
        <v>14</v>
      </c>
      <c r="V478" s="3" t="s">
        <v>14</v>
      </c>
      <c r="W478" s="3" t="s">
        <v>14</v>
      </c>
      <c r="X478" s="3" t="s">
        <v>14</v>
      </c>
    </row>
    <row r="479" spans="1:24" x14ac:dyDescent="0.2">
      <c r="A479" s="3" t="s">
        <v>14</v>
      </c>
      <c r="B479" s="3" t="s">
        <v>14</v>
      </c>
      <c r="C479" s="3" t="s">
        <v>32</v>
      </c>
      <c r="D479" s="3">
        <v>1979</v>
      </c>
      <c r="E479" s="3">
        <v>1</v>
      </c>
      <c r="F479" s="3">
        <v>10</v>
      </c>
      <c r="G479" s="3">
        <v>39.700000000000003</v>
      </c>
      <c r="H479" s="3" t="s">
        <v>14</v>
      </c>
      <c r="M479" s="3">
        <v>2667.84</v>
      </c>
      <c r="N479" s="3">
        <v>0</v>
      </c>
      <c r="O479" s="3" t="s">
        <v>14</v>
      </c>
      <c r="P479" s="3" t="s">
        <v>14</v>
      </c>
      <c r="Q479" s="3" t="s">
        <v>14</v>
      </c>
      <c r="R479" s="3" t="s">
        <v>14</v>
      </c>
      <c r="S479" s="3" t="s">
        <v>14</v>
      </c>
      <c r="T479" s="3" t="s">
        <v>14</v>
      </c>
      <c r="U479" s="3" t="s">
        <v>14</v>
      </c>
      <c r="V479" s="3" t="s">
        <v>14</v>
      </c>
      <c r="W479" s="3" t="s">
        <v>14</v>
      </c>
      <c r="X479" s="3" t="s">
        <v>14</v>
      </c>
    </row>
    <row r="480" spans="1:24" x14ac:dyDescent="0.2">
      <c r="A480" s="3" t="s">
        <v>14</v>
      </c>
      <c r="B480" s="3" t="s">
        <v>14</v>
      </c>
      <c r="C480" s="3" t="s">
        <v>32</v>
      </c>
      <c r="D480" s="3">
        <v>1979</v>
      </c>
      <c r="E480" s="3">
        <v>1</v>
      </c>
      <c r="F480" s="3">
        <v>11</v>
      </c>
      <c r="G480" s="3">
        <v>48</v>
      </c>
      <c r="H480" s="3" t="s">
        <v>14</v>
      </c>
      <c r="M480" s="3">
        <v>3225.6</v>
      </c>
      <c r="N480" s="3">
        <v>120</v>
      </c>
      <c r="O480" s="3" t="s">
        <v>14</v>
      </c>
      <c r="P480" s="3" t="s">
        <v>14</v>
      </c>
      <c r="Q480" s="3" t="s">
        <v>14</v>
      </c>
      <c r="R480" s="3" t="s">
        <v>14</v>
      </c>
      <c r="S480" s="3" t="s">
        <v>14</v>
      </c>
      <c r="T480" s="3" t="s">
        <v>14</v>
      </c>
      <c r="U480" s="3" t="s">
        <v>14</v>
      </c>
      <c r="V480" s="3" t="s">
        <v>14</v>
      </c>
      <c r="W480" s="3" t="s">
        <v>14</v>
      </c>
      <c r="X480" s="3" t="s">
        <v>14</v>
      </c>
    </row>
    <row r="481" spans="1:24" x14ac:dyDescent="0.2">
      <c r="A481" s="3" t="s">
        <v>14</v>
      </c>
      <c r="B481" s="3" t="s">
        <v>14</v>
      </c>
      <c r="C481" s="3" t="s">
        <v>32</v>
      </c>
      <c r="D481" s="3">
        <v>1979</v>
      </c>
      <c r="E481" s="3">
        <v>1</v>
      </c>
      <c r="F481" s="3">
        <v>12</v>
      </c>
      <c r="G481" s="3">
        <v>47.4</v>
      </c>
      <c r="H481" s="3" t="s">
        <v>14</v>
      </c>
      <c r="M481" s="3">
        <v>3185.28</v>
      </c>
      <c r="N481" s="3">
        <v>120</v>
      </c>
      <c r="O481" s="3" t="s">
        <v>14</v>
      </c>
      <c r="P481" s="3" t="s">
        <v>14</v>
      </c>
      <c r="Q481" s="3" t="s">
        <v>14</v>
      </c>
      <c r="R481" s="3" t="s">
        <v>14</v>
      </c>
      <c r="S481" s="3" t="s">
        <v>14</v>
      </c>
      <c r="T481" s="3" t="s">
        <v>14</v>
      </c>
      <c r="U481" s="3" t="s">
        <v>14</v>
      </c>
      <c r="V481" s="3" t="s">
        <v>14</v>
      </c>
      <c r="W481" s="3" t="s">
        <v>14</v>
      </c>
      <c r="X481" s="3" t="s">
        <v>14</v>
      </c>
    </row>
    <row r="482" spans="1:24" x14ac:dyDescent="0.2">
      <c r="A482" s="3" t="s">
        <v>14</v>
      </c>
      <c r="B482" s="3" t="s">
        <v>14</v>
      </c>
      <c r="C482" s="3" t="s">
        <v>32</v>
      </c>
      <c r="D482" s="3">
        <v>1979</v>
      </c>
      <c r="E482" s="3">
        <v>1</v>
      </c>
      <c r="F482" s="3">
        <v>13</v>
      </c>
      <c r="G482" s="3">
        <v>50</v>
      </c>
      <c r="H482" s="3" t="s">
        <v>14</v>
      </c>
      <c r="M482" s="3">
        <v>3360</v>
      </c>
      <c r="N482" s="3">
        <v>80</v>
      </c>
      <c r="O482" s="3" t="s">
        <v>14</v>
      </c>
      <c r="P482" s="3" t="s">
        <v>14</v>
      </c>
      <c r="Q482" s="3" t="s">
        <v>14</v>
      </c>
      <c r="R482" s="3" t="s">
        <v>14</v>
      </c>
      <c r="S482" s="3" t="s">
        <v>14</v>
      </c>
      <c r="T482" s="3" t="s">
        <v>14</v>
      </c>
      <c r="U482" s="3" t="s">
        <v>14</v>
      </c>
      <c r="V482" s="3" t="s">
        <v>14</v>
      </c>
      <c r="W482" s="3" t="s">
        <v>14</v>
      </c>
      <c r="X482" s="3" t="s">
        <v>14</v>
      </c>
    </row>
    <row r="483" spans="1:24" x14ac:dyDescent="0.2">
      <c r="A483" s="3" t="s">
        <v>14</v>
      </c>
      <c r="B483" s="3" t="s">
        <v>14</v>
      </c>
      <c r="C483" s="3" t="s">
        <v>32</v>
      </c>
      <c r="D483" s="3">
        <v>1979</v>
      </c>
      <c r="E483" s="3">
        <v>2</v>
      </c>
      <c r="F483" s="3">
        <v>1</v>
      </c>
      <c r="G483" s="3">
        <v>40.9</v>
      </c>
      <c r="H483" s="3" t="s">
        <v>14</v>
      </c>
      <c r="M483" s="3">
        <v>2748.48</v>
      </c>
      <c r="N483" s="3">
        <v>0</v>
      </c>
      <c r="O483" s="3" t="s">
        <v>14</v>
      </c>
      <c r="P483" s="3" t="s">
        <v>14</v>
      </c>
      <c r="Q483" s="3" t="s">
        <v>14</v>
      </c>
      <c r="R483" s="3" t="s">
        <v>14</v>
      </c>
      <c r="S483" s="3" t="s">
        <v>14</v>
      </c>
      <c r="T483" s="3" t="s">
        <v>14</v>
      </c>
      <c r="U483" s="3" t="s">
        <v>14</v>
      </c>
      <c r="V483" s="3" t="s">
        <v>14</v>
      </c>
      <c r="W483" s="3" t="s">
        <v>14</v>
      </c>
      <c r="X483" s="3" t="s">
        <v>14</v>
      </c>
    </row>
    <row r="484" spans="1:24" x14ac:dyDescent="0.2">
      <c r="A484" s="3" t="s">
        <v>14</v>
      </c>
      <c r="B484" s="3" t="s">
        <v>14</v>
      </c>
      <c r="C484" s="3" t="s">
        <v>32</v>
      </c>
      <c r="D484" s="3">
        <v>1979</v>
      </c>
      <c r="E484" s="3">
        <v>2</v>
      </c>
      <c r="F484" s="3">
        <v>2</v>
      </c>
      <c r="G484" s="3">
        <v>57</v>
      </c>
      <c r="H484" s="3" t="s">
        <v>14</v>
      </c>
      <c r="M484" s="3">
        <v>3830.4</v>
      </c>
      <c r="N484" s="3">
        <v>40</v>
      </c>
      <c r="O484" s="3" t="s">
        <v>14</v>
      </c>
      <c r="P484" s="3" t="s">
        <v>14</v>
      </c>
      <c r="Q484" s="3" t="s">
        <v>14</v>
      </c>
      <c r="R484" s="3" t="s">
        <v>14</v>
      </c>
      <c r="S484" s="3" t="s">
        <v>14</v>
      </c>
      <c r="T484" s="3" t="s">
        <v>14</v>
      </c>
      <c r="U484" s="3" t="s">
        <v>14</v>
      </c>
      <c r="V484" s="3" t="s">
        <v>14</v>
      </c>
      <c r="W484" s="3" t="s">
        <v>14</v>
      </c>
      <c r="X484" s="3" t="s">
        <v>14</v>
      </c>
    </row>
    <row r="485" spans="1:24" x14ac:dyDescent="0.2">
      <c r="A485" s="3" t="s">
        <v>14</v>
      </c>
      <c r="B485" s="3" t="s">
        <v>14</v>
      </c>
      <c r="C485" s="3" t="s">
        <v>32</v>
      </c>
      <c r="D485" s="3">
        <v>1979</v>
      </c>
      <c r="E485" s="3">
        <v>2</v>
      </c>
      <c r="F485" s="3">
        <v>3</v>
      </c>
      <c r="G485" s="3">
        <v>48.6</v>
      </c>
      <c r="H485" s="3" t="s">
        <v>14</v>
      </c>
      <c r="M485" s="3">
        <v>3265.92</v>
      </c>
      <c r="N485" s="3">
        <v>80</v>
      </c>
      <c r="O485" s="3" t="s">
        <v>14</v>
      </c>
      <c r="P485" s="3" t="s">
        <v>14</v>
      </c>
      <c r="Q485" s="3" t="s">
        <v>14</v>
      </c>
      <c r="R485" s="3" t="s">
        <v>14</v>
      </c>
      <c r="S485" s="3" t="s">
        <v>14</v>
      </c>
      <c r="T485" s="3" t="s">
        <v>14</v>
      </c>
      <c r="U485" s="3" t="s">
        <v>14</v>
      </c>
      <c r="V485" s="3" t="s">
        <v>14</v>
      </c>
      <c r="W485" s="3" t="s">
        <v>14</v>
      </c>
      <c r="X485" s="3" t="s">
        <v>14</v>
      </c>
    </row>
    <row r="486" spans="1:24" x14ac:dyDescent="0.2">
      <c r="A486" s="3" t="s">
        <v>14</v>
      </c>
      <c r="B486" s="3" t="s">
        <v>14</v>
      </c>
      <c r="C486" s="3" t="s">
        <v>32</v>
      </c>
      <c r="D486" s="3">
        <v>1979</v>
      </c>
      <c r="E486" s="3">
        <v>2</v>
      </c>
      <c r="F486" s="3">
        <v>4</v>
      </c>
      <c r="G486" s="3">
        <v>48.9</v>
      </c>
      <c r="H486" s="3" t="s">
        <v>14</v>
      </c>
      <c r="M486" s="3">
        <v>3286.08</v>
      </c>
      <c r="N486" s="3">
        <v>120</v>
      </c>
      <c r="O486" s="3" t="s">
        <v>14</v>
      </c>
      <c r="P486" s="3" t="s">
        <v>14</v>
      </c>
      <c r="Q486" s="3" t="s">
        <v>14</v>
      </c>
      <c r="R486" s="3" t="s">
        <v>14</v>
      </c>
      <c r="S486" s="3" t="s">
        <v>14</v>
      </c>
      <c r="T486" s="3" t="s">
        <v>14</v>
      </c>
      <c r="U486" s="3" t="s">
        <v>14</v>
      </c>
      <c r="V486" s="3" t="s">
        <v>14</v>
      </c>
      <c r="W486" s="3" t="s">
        <v>14</v>
      </c>
      <c r="X486" s="3" t="s">
        <v>14</v>
      </c>
    </row>
    <row r="487" spans="1:24" x14ac:dyDescent="0.2">
      <c r="A487" s="3" t="s">
        <v>14</v>
      </c>
      <c r="B487" s="3" t="s">
        <v>14</v>
      </c>
      <c r="C487" s="3" t="s">
        <v>32</v>
      </c>
      <c r="D487" s="3">
        <v>1979</v>
      </c>
      <c r="E487" s="3">
        <v>2</v>
      </c>
      <c r="F487" s="3">
        <v>5</v>
      </c>
      <c r="G487" s="3">
        <v>47</v>
      </c>
      <c r="H487" s="3" t="s">
        <v>14</v>
      </c>
      <c r="M487" s="3">
        <v>3158.4</v>
      </c>
      <c r="N487" s="3">
        <v>80</v>
      </c>
      <c r="O487" s="3" t="s">
        <v>14</v>
      </c>
      <c r="P487" s="3" t="s">
        <v>14</v>
      </c>
      <c r="Q487" s="3" t="s">
        <v>14</v>
      </c>
      <c r="R487" s="3" t="s">
        <v>14</v>
      </c>
      <c r="S487" s="3" t="s">
        <v>14</v>
      </c>
      <c r="T487" s="3" t="s">
        <v>14</v>
      </c>
      <c r="U487" s="3" t="s">
        <v>14</v>
      </c>
      <c r="V487" s="3" t="s">
        <v>14</v>
      </c>
      <c r="W487" s="3" t="s">
        <v>14</v>
      </c>
      <c r="X487" s="3" t="s">
        <v>14</v>
      </c>
    </row>
    <row r="488" spans="1:24" x14ac:dyDescent="0.2">
      <c r="A488" s="3" t="s">
        <v>14</v>
      </c>
      <c r="B488" s="3" t="s">
        <v>14</v>
      </c>
      <c r="C488" s="3" t="s">
        <v>32</v>
      </c>
      <c r="D488" s="3">
        <v>1979</v>
      </c>
      <c r="E488" s="3">
        <v>2</v>
      </c>
      <c r="F488" s="3">
        <v>6</v>
      </c>
      <c r="G488" s="3">
        <v>52.2</v>
      </c>
      <c r="H488" s="3" t="s">
        <v>14</v>
      </c>
      <c r="M488" s="3">
        <v>3507.84</v>
      </c>
      <c r="N488" s="3">
        <v>80</v>
      </c>
      <c r="O488" s="3" t="s">
        <v>14</v>
      </c>
      <c r="P488" s="3" t="s">
        <v>14</v>
      </c>
      <c r="Q488" s="3" t="s">
        <v>14</v>
      </c>
      <c r="R488" s="3" t="s">
        <v>14</v>
      </c>
      <c r="S488" s="3" t="s">
        <v>14</v>
      </c>
      <c r="T488" s="3" t="s">
        <v>14</v>
      </c>
      <c r="U488" s="3" t="s">
        <v>14</v>
      </c>
      <c r="V488" s="3" t="s">
        <v>14</v>
      </c>
      <c r="W488" s="3" t="s">
        <v>14</v>
      </c>
      <c r="X488" s="3" t="s">
        <v>14</v>
      </c>
    </row>
    <row r="489" spans="1:24" x14ac:dyDescent="0.2">
      <c r="A489" s="3" t="s">
        <v>14</v>
      </c>
      <c r="B489" s="3" t="s">
        <v>14</v>
      </c>
      <c r="C489" s="3" t="s">
        <v>32</v>
      </c>
      <c r="D489" s="3">
        <v>1979</v>
      </c>
      <c r="E489" s="3">
        <v>2</v>
      </c>
      <c r="F489" s="3">
        <v>7</v>
      </c>
      <c r="G489" s="3">
        <v>52.5</v>
      </c>
      <c r="H489" s="3" t="s">
        <v>14</v>
      </c>
      <c r="M489" s="3">
        <v>3528</v>
      </c>
      <c r="N489" s="3">
        <v>80</v>
      </c>
      <c r="O489" s="3" t="s">
        <v>14</v>
      </c>
      <c r="P489" s="3" t="s">
        <v>14</v>
      </c>
      <c r="Q489" s="3" t="s">
        <v>14</v>
      </c>
      <c r="R489" s="3" t="s">
        <v>14</v>
      </c>
      <c r="S489" s="3" t="s">
        <v>14</v>
      </c>
      <c r="T489" s="3" t="s">
        <v>14</v>
      </c>
      <c r="U489" s="3" t="s">
        <v>14</v>
      </c>
      <c r="V489" s="3" t="s">
        <v>14</v>
      </c>
      <c r="W489" s="3" t="s">
        <v>14</v>
      </c>
      <c r="X489" s="3" t="s">
        <v>14</v>
      </c>
    </row>
    <row r="490" spans="1:24" x14ac:dyDescent="0.2">
      <c r="A490" s="3" t="s">
        <v>14</v>
      </c>
      <c r="B490" s="3" t="s">
        <v>14</v>
      </c>
      <c r="C490" s="3" t="s">
        <v>32</v>
      </c>
      <c r="D490" s="3">
        <v>1979</v>
      </c>
      <c r="E490" s="3">
        <v>2</v>
      </c>
      <c r="F490" s="3">
        <v>8</v>
      </c>
      <c r="G490" s="3">
        <v>51.3</v>
      </c>
      <c r="H490" s="3" t="s">
        <v>14</v>
      </c>
      <c r="M490" s="3">
        <v>3447.36</v>
      </c>
      <c r="N490" s="3">
        <v>80</v>
      </c>
      <c r="O490" s="3" t="s">
        <v>14</v>
      </c>
      <c r="P490" s="3" t="s">
        <v>14</v>
      </c>
      <c r="Q490" s="3" t="s">
        <v>14</v>
      </c>
      <c r="R490" s="3" t="s">
        <v>14</v>
      </c>
      <c r="S490" s="3" t="s">
        <v>14</v>
      </c>
      <c r="T490" s="3" t="s">
        <v>14</v>
      </c>
      <c r="U490" s="3" t="s">
        <v>14</v>
      </c>
      <c r="V490" s="3" t="s">
        <v>14</v>
      </c>
      <c r="W490" s="3" t="s">
        <v>14</v>
      </c>
      <c r="X490" s="3" t="s">
        <v>14</v>
      </c>
    </row>
    <row r="491" spans="1:24" x14ac:dyDescent="0.2">
      <c r="A491" s="3" t="s">
        <v>14</v>
      </c>
      <c r="B491" s="3" t="s">
        <v>14</v>
      </c>
      <c r="C491" s="3" t="s">
        <v>32</v>
      </c>
      <c r="D491" s="3">
        <v>1979</v>
      </c>
      <c r="E491" s="3">
        <v>2</v>
      </c>
      <c r="F491" s="3">
        <v>9</v>
      </c>
      <c r="G491" s="3">
        <v>53.2</v>
      </c>
      <c r="H491" s="3" t="s">
        <v>14</v>
      </c>
      <c r="M491" s="3">
        <v>3575.04</v>
      </c>
      <c r="N491" s="3">
        <v>80</v>
      </c>
      <c r="O491" s="3" t="s">
        <v>14</v>
      </c>
      <c r="P491" s="3" t="s">
        <v>14</v>
      </c>
      <c r="Q491" s="3" t="s">
        <v>14</v>
      </c>
      <c r="R491" s="3" t="s">
        <v>14</v>
      </c>
      <c r="S491" s="3" t="s">
        <v>14</v>
      </c>
      <c r="T491" s="3" t="s">
        <v>14</v>
      </c>
      <c r="U491" s="3" t="s">
        <v>14</v>
      </c>
      <c r="V491" s="3" t="s">
        <v>14</v>
      </c>
      <c r="W491" s="3" t="s">
        <v>14</v>
      </c>
      <c r="X491" s="3" t="s">
        <v>14</v>
      </c>
    </row>
    <row r="492" spans="1:24" x14ac:dyDescent="0.2">
      <c r="A492" s="3" t="s">
        <v>14</v>
      </c>
      <c r="B492" s="3" t="s">
        <v>14</v>
      </c>
      <c r="C492" s="3" t="s">
        <v>32</v>
      </c>
      <c r="D492" s="3">
        <v>1979</v>
      </c>
      <c r="E492" s="3">
        <v>2</v>
      </c>
      <c r="F492" s="3">
        <v>10</v>
      </c>
      <c r="G492" s="3">
        <v>45.4</v>
      </c>
      <c r="H492" s="3" t="s">
        <v>14</v>
      </c>
      <c r="M492" s="3">
        <v>3050.88</v>
      </c>
      <c r="N492" s="3">
        <v>0</v>
      </c>
      <c r="O492" s="3" t="s">
        <v>14</v>
      </c>
      <c r="P492" s="3" t="s">
        <v>14</v>
      </c>
      <c r="Q492" s="3" t="s">
        <v>14</v>
      </c>
      <c r="R492" s="3" t="s">
        <v>14</v>
      </c>
      <c r="S492" s="3" t="s">
        <v>14</v>
      </c>
      <c r="T492" s="3" t="s">
        <v>14</v>
      </c>
      <c r="U492" s="3" t="s">
        <v>14</v>
      </c>
      <c r="V492" s="3" t="s">
        <v>14</v>
      </c>
      <c r="W492" s="3" t="s">
        <v>14</v>
      </c>
      <c r="X492" s="3" t="s">
        <v>14</v>
      </c>
    </row>
    <row r="493" spans="1:24" x14ac:dyDescent="0.2">
      <c r="A493" s="3" t="s">
        <v>14</v>
      </c>
      <c r="B493" s="3" t="s">
        <v>14</v>
      </c>
      <c r="C493" s="3" t="s">
        <v>32</v>
      </c>
      <c r="D493" s="3">
        <v>1979</v>
      </c>
      <c r="E493" s="3">
        <v>2</v>
      </c>
      <c r="F493" s="3">
        <v>11</v>
      </c>
      <c r="G493" s="3">
        <v>48.6</v>
      </c>
      <c r="H493" s="3" t="s">
        <v>14</v>
      </c>
      <c r="M493" s="3">
        <v>3265.92</v>
      </c>
      <c r="N493" s="3">
        <v>120</v>
      </c>
      <c r="O493" s="3" t="s">
        <v>14</v>
      </c>
      <c r="P493" s="3" t="s">
        <v>14</v>
      </c>
      <c r="Q493" s="3" t="s">
        <v>14</v>
      </c>
      <c r="R493" s="3" t="s">
        <v>14</v>
      </c>
      <c r="S493" s="3" t="s">
        <v>14</v>
      </c>
      <c r="T493" s="3" t="s">
        <v>14</v>
      </c>
      <c r="U493" s="3" t="s">
        <v>14</v>
      </c>
      <c r="V493" s="3" t="s">
        <v>14</v>
      </c>
      <c r="W493" s="3" t="s">
        <v>14</v>
      </c>
      <c r="X493" s="3" t="s">
        <v>14</v>
      </c>
    </row>
    <row r="494" spans="1:24" x14ac:dyDescent="0.2">
      <c r="A494" s="3" t="s">
        <v>14</v>
      </c>
      <c r="B494" s="3" t="s">
        <v>14</v>
      </c>
      <c r="C494" s="3" t="s">
        <v>32</v>
      </c>
      <c r="D494" s="3">
        <v>1979</v>
      </c>
      <c r="E494" s="3">
        <v>2</v>
      </c>
      <c r="F494" s="3">
        <v>12</v>
      </c>
      <c r="G494" s="3">
        <v>53.2</v>
      </c>
      <c r="H494" s="3" t="s">
        <v>14</v>
      </c>
      <c r="M494" s="3">
        <v>3575.04</v>
      </c>
      <c r="N494" s="3">
        <v>120</v>
      </c>
      <c r="O494" s="3" t="s">
        <v>14</v>
      </c>
      <c r="P494" s="3" t="s">
        <v>14</v>
      </c>
      <c r="Q494" s="3" t="s">
        <v>14</v>
      </c>
      <c r="R494" s="3" t="s">
        <v>14</v>
      </c>
      <c r="S494" s="3" t="s">
        <v>14</v>
      </c>
      <c r="T494" s="3" t="s">
        <v>14</v>
      </c>
      <c r="U494" s="3" t="s">
        <v>14</v>
      </c>
      <c r="V494" s="3" t="s">
        <v>14</v>
      </c>
      <c r="W494" s="3" t="s">
        <v>14</v>
      </c>
      <c r="X494" s="3" t="s">
        <v>14</v>
      </c>
    </row>
    <row r="495" spans="1:24" x14ac:dyDescent="0.2">
      <c r="A495" s="3" t="s">
        <v>14</v>
      </c>
      <c r="B495" s="3" t="s">
        <v>14</v>
      </c>
      <c r="C495" s="3" t="s">
        <v>32</v>
      </c>
      <c r="D495" s="3">
        <v>1979</v>
      </c>
      <c r="E495" s="3">
        <v>2</v>
      </c>
      <c r="F495" s="3">
        <v>13</v>
      </c>
      <c r="G495" s="3">
        <v>42.3</v>
      </c>
      <c r="H495" s="3" t="s">
        <v>14</v>
      </c>
      <c r="M495" s="3">
        <v>2842.56</v>
      </c>
      <c r="N495" s="3">
        <v>80</v>
      </c>
      <c r="O495" s="3" t="s">
        <v>14</v>
      </c>
      <c r="P495" s="3" t="s">
        <v>14</v>
      </c>
      <c r="Q495" s="3" t="s">
        <v>14</v>
      </c>
      <c r="R495" s="3" t="s">
        <v>14</v>
      </c>
      <c r="S495" s="3" t="s">
        <v>14</v>
      </c>
      <c r="T495" s="3" t="s">
        <v>14</v>
      </c>
      <c r="U495" s="3" t="s">
        <v>14</v>
      </c>
      <c r="V495" s="3" t="s">
        <v>14</v>
      </c>
      <c r="W495" s="3" t="s">
        <v>14</v>
      </c>
      <c r="X495" s="3" t="s">
        <v>14</v>
      </c>
    </row>
    <row r="496" spans="1:24" x14ac:dyDescent="0.2">
      <c r="A496" s="3" t="s">
        <v>14</v>
      </c>
      <c r="B496" s="3" t="s">
        <v>14</v>
      </c>
      <c r="C496" s="3" t="s">
        <v>32</v>
      </c>
      <c r="D496" s="3">
        <v>1979</v>
      </c>
      <c r="E496" s="3">
        <v>3</v>
      </c>
      <c r="F496" s="3">
        <v>1</v>
      </c>
      <c r="G496" s="3">
        <v>38.299999999999997</v>
      </c>
      <c r="H496" s="3" t="s">
        <v>14</v>
      </c>
      <c r="M496" s="3">
        <v>2573.7600000000002</v>
      </c>
      <c r="N496" s="3">
        <v>0</v>
      </c>
      <c r="O496" s="3" t="s">
        <v>14</v>
      </c>
      <c r="P496" s="3" t="s">
        <v>14</v>
      </c>
      <c r="Q496" s="3" t="s">
        <v>14</v>
      </c>
      <c r="R496" s="3" t="s">
        <v>14</v>
      </c>
      <c r="S496" s="3" t="s">
        <v>14</v>
      </c>
      <c r="T496" s="3" t="s">
        <v>14</v>
      </c>
      <c r="U496" s="3" t="s">
        <v>14</v>
      </c>
      <c r="V496" s="3" t="s">
        <v>14</v>
      </c>
      <c r="W496" s="3" t="s">
        <v>14</v>
      </c>
      <c r="X496" s="3" t="s">
        <v>14</v>
      </c>
    </row>
    <row r="497" spans="1:24" x14ac:dyDescent="0.2">
      <c r="A497" s="3" t="s">
        <v>14</v>
      </c>
      <c r="B497" s="3" t="s">
        <v>14</v>
      </c>
      <c r="C497" s="3" t="s">
        <v>32</v>
      </c>
      <c r="D497" s="3">
        <v>1979</v>
      </c>
      <c r="E497" s="3">
        <v>3</v>
      </c>
      <c r="F497" s="3">
        <v>2</v>
      </c>
      <c r="G497" s="3">
        <v>46.4</v>
      </c>
      <c r="H497" s="3" t="s">
        <v>14</v>
      </c>
      <c r="M497" s="3">
        <v>3118.08</v>
      </c>
      <c r="N497" s="3">
        <v>40</v>
      </c>
      <c r="O497" s="3" t="s">
        <v>14</v>
      </c>
      <c r="P497" s="3" t="s">
        <v>14</v>
      </c>
      <c r="Q497" s="3" t="s">
        <v>14</v>
      </c>
      <c r="R497" s="3" t="s">
        <v>14</v>
      </c>
      <c r="S497" s="3" t="s">
        <v>14</v>
      </c>
      <c r="T497" s="3" t="s">
        <v>14</v>
      </c>
      <c r="U497" s="3" t="s">
        <v>14</v>
      </c>
      <c r="V497" s="3" t="s">
        <v>14</v>
      </c>
      <c r="W497" s="3" t="s">
        <v>14</v>
      </c>
      <c r="X497" s="3" t="s">
        <v>14</v>
      </c>
    </row>
    <row r="498" spans="1:24" x14ac:dyDescent="0.2">
      <c r="A498" s="3" t="s">
        <v>14</v>
      </c>
      <c r="B498" s="3" t="s">
        <v>14</v>
      </c>
      <c r="C498" s="3" t="s">
        <v>32</v>
      </c>
      <c r="D498" s="3">
        <v>1979</v>
      </c>
      <c r="E498" s="3">
        <v>3</v>
      </c>
      <c r="F498" s="3">
        <v>3</v>
      </c>
      <c r="G498" s="3">
        <v>46</v>
      </c>
      <c r="H498" s="3" t="s">
        <v>14</v>
      </c>
      <c r="M498" s="3">
        <v>3091.2</v>
      </c>
      <c r="N498" s="3">
        <v>80</v>
      </c>
      <c r="O498" s="3" t="s">
        <v>14</v>
      </c>
      <c r="P498" s="3" t="s">
        <v>14</v>
      </c>
      <c r="Q498" s="3" t="s">
        <v>14</v>
      </c>
      <c r="R498" s="3" t="s">
        <v>14</v>
      </c>
      <c r="S498" s="3" t="s">
        <v>14</v>
      </c>
      <c r="T498" s="3" t="s">
        <v>14</v>
      </c>
      <c r="U498" s="3" t="s">
        <v>14</v>
      </c>
      <c r="V498" s="3" t="s">
        <v>14</v>
      </c>
      <c r="W498" s="3" t="s">
        <v>14</v>
      </c>
      <c r="X498" s="3" t="s">
        <v>14</v>
      </c>
    </row>
    <row r="499" spans="1:24" x14ac:dyDescent="0.2">
      <c r="A499" s="3" t="s">
        <v>14</v>
      </c>
      <c r="B499" s="3" t="s">
        <v>14</v>
      </c>
      <c r="C499" s="3" t="s">
        <v>32</v>
      </c>
      <c r="D499" s="3">
        <v>1979</v>
      </c>
      <c r="E499" s="3">
        <v>3</v>
      </c>
      <c r="F499" s="3">
        <v>4</v>
      </c>
      <c r="G499" s="3">
        <v>47.9</v>
      </c>
      <c r="H499" s="3" t="s">
        <v>14</v>
      </c>
      <c r="M499" s="3">
        <v>3218.88</v>
      </c>
      <c r="N499" s="3">
        <v>120</v>
      </c>
      <c r="O499" s="3" t="s">
        <v>14</v>
      </c>
      <c r="P499" s="3" t="s">
        <v>14</v>
      </c>
      <c r="Q499" s="3" t="s">
        <v>14</v>
      </c>
      <c r="R499" s="3" t="s">
        <v>14</v>
      </c>
      <c r="S499" s="3" t="s">
        <v>14</v>
      </c>
      <c r="T499" s="3" t="s">
        <v>14</v>
      </c>
      <c r="U499" s="3" t="s">
        <v>14</v>
      </c>
      <c r="V499" s="3" t="s">
        <v>14</v>
      </c>
      <c r="W499" s="3" t="s">
        <v>14</v>
      </c>
      <c r="X499" s="3" t="s">
        <v>14</v>
      </c>
    </row>
    <row r="500" spans="1:24" x14ac:dyDescent="0.2">
      <c r="A500" s="3" t="s">
        <v>14</v>
      </c>
      <c r="B500" s="3" t="s">
        <v>14</v>
      </c>
      <c r="C500" s="3" t="s">
        <v>32</v>
      </c>
      <c r="D500" s="3">
        <v>1979</v>
      </c>
      <c r="E500" s="3">
        <v>3</v>
      </c>
      <c r="F500" s="3">
        <v>5</v>
      </c>
      <c r="G500" s="3">
        <v>43.1</v>
      </c>
      <c r="H500" s="3" t="s">
        <v>14</v>
      </c>
      <c r="M500" s="3">
        <v>2896.32</v>
      </c>
      <c r="N500" s="3">
        <v>80</v>
      </c>
      <c r="O500" s="3" t="s">
        <v>14</v>
      </c>
      <c r="P500" s="3" t="s">
        <v>14</v>
      </c>
      <c r="Q500" s="3" t="s">
        <v>14</v>
      </c>
      <c r="R500" s="3" t="s">
        <v>14</v>
      </c>
      <c r="S500" s="3" t="s">
        <v>14</v>
      </c>
      <c r="T500" s="3" t="s">
        <v>14</v>
      </c>
      <c r="U500" s="3" t="s">
        <v>14</v>
      </c>
      <c r="V500" s="3" t="s">
        <v>14</v>
      </c>
      <c r="W500" s="3" t="s">
        <v>14</v>
      </c>
      <c r="X500" s="3" t="s">
        <v>14</v>
      </c>
    </row>
    <row r="501" spans="1:24" x14ac:dyDescent="0.2">
      <c r="A501" s="3" t="s">
        <v>14</v>
      </c>
      <c r="B501" s="3" t="s">
        <v>14</v>
      </c>
      <c r="C501" s="3" t="s">
        <v>32</v>
      </c>
      <c r="D501" s="3">
        <v>1979</v>
      </c>
      <c r="E501" s="3">
        <v>3</v>
      </c>
      <c r="F501" s="3">
        <v>6</v>
      </c>
      <c r="G501" s="3">
        <v>45.4</v>
      </c>
      <c r="H501" s="3" t="s">
        <v>14</v>
      </c>
      <c r="M501" s="3">
        <v>3050.88</v>
      </c>
      <c r="N501" s="3">
        <v>80</v>
      </c>
      <c r="O501" s="3" t="s">
        <v>14</v>
      </c>
      <c r="P501" s="3" t="s">
        <v>14</v>
      </c>
      <c r="Q501" s="3" t="s">
        <v>14</v>
      </c>
      <c r="R501" s="3" t="s">
        <v>14</v>
      </c>
      <c r="S501" s="3" t="s">
        <v>14</v>
      </c>
      <c r="T501" s="3" t="s">
        <v>14</v>
      </c>
      <c r="U501" s="3" t="s">
        <v>14</v>
      </c>
      <c r="V501" s="3" t="s">
        <v>14</v>
      </c>
      <c r="W501" s="3" t="s">
        <v>14</v>
      </c>
      <c r="X501" s="3" t="s">
        <v>14</v>
      </c>
    </row>
    <row r="502" spans="1:24" x14ac:dyDescent="0.2">
      <c r="A502" s="3" t="s">
        <v>14</v>
      </c>
      <c r="B502" s="3" t="s">
        <v>14</v>
      </c>
      <c r="C502" s="3" t="s">
        <v>32</v>
      </c>
      <c r="D502" s="3">
        <v>1979</v>
      </c>
      <c r="E502" s="3">
        <v>3</v>
      </c>
      <c r="F502" s="3">
        <v>7</v>
      </c>
      <c r="G502" s="3">
        <v>42.8</v>
      </c>
      <c r="H502" s="3" t="s">
        <v>14</v>
      </c>
      <c r="M502" s="3">
        <v>2876.16</v>
      </c>
      <c r="N502" s="3">
        <v>80</v>
      </c>
      <c r="O502" s="3" t="s">
        <v>14</v>
      </c>
      <c r="P502" s="3" t="s">
        <v>14</v>
      </c>
      <c r="Q502" s="3" t="s">
        <v>14</v>
      </c>
      <c r="R502" s="3" t="s">
        <v>14</v>
      </c>
      <c r="S502" s="3" t="s">
        <v>14</v>
      </c>
      <c r="T502" s="3" t="s">
        <v>14</v>
      </c>
      <c r="U502" s="3" t="s">
        <v>14</v>
      </c>
      <c r="V502" s="3" t="s">
        <v>14</v>
      </c>
      <c r="W502" s="3" t="s">
        <v>14</v>
      </c>
      <c r="X502" s="3" t="s">
        <v>14</v>
      </c>
    </row>
    <row r="503" spans="1:24" x14ac:dyDescent="0.2">
      <c r="A503" s="3" t="s">
        <v>14</v>
      </c>
      <c r="B503" s="3" t="s">
        <v>14</v>
      </c>
      <c r="C503" s="3" t="s">
        <v>32</v>
      </c>
      <c r="D503" s="3">
        <v>1979</v>
      </c>
      <c r="E503" s="3">
        <v>3</v>
      </c>
      <c r="F503" s="3">
        <v>8</v>
      </c>
      <c r="G503" s="3">
        <v>44.2</v>
      </c>
      <c r="H503" s="3" t="s">
        <v>14</v>
      </c>
      <c r="M503" s="3">
        <v>2970.24</v>
      </c>
      <c r="N503" s="3">
        <v>80</v>
      </c>
      <c r="O503" s="3" t="s">
        <v>14</v>
      </c>
      <c r="P503" s="3" t="s">
        <v>14</v>
      </c>
      <c r="Q503" s="3" t="s">
        <v>14</v>
      </c>
      <c r="R503" s="3" t="s">
        <v>14</v>
      </c>
      <c r="S503" s="3" t="s">
        <v>14</v>
      </c>
      <c r="T503" s="3" t="s">
        <v>14</v>
      </c>
      <c r="U503" s="3" t="s">
        <v>14</v>
      </c>
      <c r="V503" s="3" t="s">
        <v>14</v>
      </c>
      <c r="W503" s="3" t="s">
        <v>14</v>
      </c>
      <c r="X503" s="3" t="s">
        <v>14</v>
      </c>
    </row>
    <row r="504" spans="1:24" x14ac:dyDescent="0.2">
      <c r="A504" s="3" t="s">
        <v>14</v>
      </c>
      <c r="B504" s="3" t="s">
        <v>14</v>
      </c>
      <c r="C504" s="3" t="s">
        <v>32</v>
      </c>
      <c r="D504" s="3">
        <v>1979</v>
      </c>
      <c r="E504" s="3">
        <v>3</v>
      </c>
      <c r="F504" s="3">
        <v>9</v>
      </c>
      <c r="G504" s="3">
        <v>43.8</v>
      </c>
      <c r="H504" s="3" t="s">
        <v>14</v>
      </c>
      <c r="M504" s="3">
        <v>2943.36</v>
      </c>
      <c r="N504" s="3">
        <v>80</v>
      </c>
      <c r="O504" s="3" t="s">
        <v>14</v>
      </c>
      <c r="P504" s="3" t="s">
        <v>14</v>
      </c>
      <c r="Q504" s="3" t="s">
        <v>14</v>
      </c>
      <c r="R504" s="3" t="s">
        <v>14</v>
      </c>
      <c r="S504" s="3" t="s">
        <v>14</v>
      </c>
      <c r="T504" s="3" t="s">
        <v>14</v>
      </c>
      <c r="U504" s="3" t="s">
        <v>14</v>
      </c>
      <c r="V504" s="3" t="s">
        <v>14</v>
      </c>
      <c r="W504" s="3" t="s">
        <v>14</v>
      </c>
      <c r="X504" s="3" t="s">
        <v>14</v>
      </c>
    </row>
    <row r="505" spans="1:24" x14ac:dyDescent="0.2">
      <c r="A505" s="3" t="s">
        <v>14</v>
      </c>
      <c r="B505" s="3" t="s">
        <v>14</v>
      </c>
      <c r="C505" s="3" t="s">
        <v>32</v>
      </c>
      <c r="D505" s="3">
        <v>1979</v>
      </c>
      <c r="E505" s="3">
        <v>3</v>
      </c>
      <c r="F505" s="3">
        <v>10</v>
      </c>
      <c r="G505" s="3">
        <v>36.5</v>
      </c>
      <c r="H505" s="3" t="s">
        <v>14</v>
      </c>
      <c r="M505" s="3">
        <v>2452.8000000000002</v>
      </c>
      <c r="N505" s="3">
        <v>0</v>
      </c>
      <c r="O505" s="3" t="s">
        <v>14</v>
      </c>
      <c r="P505" s="3" t="s">
        <v>14</v>
      </c>
      <c r="Q505" s="3" t="s">
        <v>14</v>
      </c>
      <c r="R505" s="3" t="s">
        <v>14</v>
      </c>
      <c r="S505" s="3" t="s">
        <v>14</v>
      </c>
      <c r="T505" s="3" t="s">
        <v>14</v>
      </c>
      <c r="U505" s="3" t="s">
        <v>14</v>
      </c>
      <c r="V505" s="3" t="s">
        <v>14</v>
      </c>
      <c r="W505" s="3" t="s">
        <v>14</v>
      </c>
      <c r="X505" s="3" t="s">
        <v>14</v>
      </c>
    </row>
    <row r="506" spans="1:24" x14ac:dyDescent="0.2">
      <c r="A506" s="3" t="s">
        <v>14</v>
      </c>
      <c r="B506" s="3" t="s">
        <v>14</v>
      </c>
      <c r="C506" s="3" t="s">
        <v>32</v>
      </c>
      <c r="D506" s="3">
        <v>1979</v>
      </c>
      <c r="E506" s="3">
        <v>3</v>
      </c>
      <c r="F506" s="3">
        <v>11</v>
      </c>
      <c r="G506" s="3">
        <v>44.1</v>
      </c>
      <c r="H506" s="3" t="s">
        <v>14</v>
      </c>
      <c r="M506" s="3">
        <v>2963.52</v>
      </c>
      <c r="N506" s="3">
        <v>120</v>
      </c>
      <c r="O506" s="3" t="s">
        <v>14</v>
      </c>
      <c r="P506" s="3" t="s">
        <v>14</v>
      </c>
      <c r="Q506" s="3" t="s">
        <v>14</v>
      </c>
      <c r="R506" s="3" t="s">
        <v>14</v>
      </c>
      <c r="S506" s="3" t="s">
        <v>14</v>
      </c>
      <c r="T506" s="3" t="s">
        <v>14</v>
      </c>
      <c r="U506" s="3" t="s">
        <v>14</v>
      </c>
      <c r="V506" s="3" t="s">
        <v>14</v>
      </c>
      <c r="W506" s="3" t="s">
        <v>14</v>
      </c>
      <c r="X506" s="3" t="s">
        <v>14</v>
      </c>
    </row>
    <row r="507" spans="1:24" x14ac:dyDescent="0.2">
      <c r="A507" s="3" t="s">
        <v>14</v>
      </c>
      <c r="B507" s="3" t="s">
        <v>14</v>
      </c>
      <c r="C507" s="3" t="s">
        <v>32</v>
      </c>
      <c r="D507" s="3">
        <v>1979</v>
      </c>
      <c r="E507" s="3">
        <v>3</v>
      </c>
      <c r="F507" s="3">
        <v>12</v>
      </c>
      <c r="G507" s="3">
        <v>47.6</v>
      </c>
      <c r="H507" s="3" t="s">
        <v>14</v>
      </c>
      <c r="M507" s="3">
        <v>3198.72</v>
      </c>
      <c r="N507" s="3">
        <v>120</v>
      </c>
      <c r="O507" s="3" t="s">
        <v>14</v>
      </c>
      <c r="P507" s="3" t="s">
        <v>14</v>
      </c>
      <c r="Q507" s="3" t="s">
        <v>14</v>
      </c>
      <c r="R507" s="3" t="s">
        <v>14</v>
      </c>
      <c r="S507" s="3" t="s">
        <v>14</v>
      </c>
      <c r="T507" s="3" t="s">
        <v>14</v>
      </c>
      <c r="U507" s="3" t="s">
        <v>14</v>
      </c>
      <c r="V507" s="3" t="s">
        <v>14</v>
      </c>
      <c r="W507" s="3" t="s">
        <v>14</v>
      </c>
      <c r="X507" s="3" t="s">
        <v>14</v>
      </c>
    </row>
    <row r="508" spans="1:24" x14ac:dyDescent="0.2">
      <c r="A508" s="3" t="s">
        <v>14</v>
      </c>
      <c r="B508" s="3" t="s">
        <v>14</v>
      </c>
      <c r="C508" s="3" t="s">
        <v>32</v>
      </c>
      <c r="D508" s="3">
        <v>1979</v>
      </c>
      <c r="E508" s="3">
        <v>3</v>
      </c>
      <c r="F508" s="3">
        <v>13</v>
      </c>
      <c r="G508" s="3">
        <v>44.7</v>
      </c>
      <c r="H508" s="3" t="s">
        <v>14</v>
      </c>
      <c r="M508" s="3">
        <v>3003.84</v>
      </c>
      <c r="N508" s="3">
        <v>80</v>
      </c>
      <c r="O508" s="3" t="s">
        <v>14</v>
      </c>
      <c r="P508" s="3" t="s">
        <v>14</v>
      </c>
      <c r="Q508" s="3" t="s">
        <v>14</v>
      </c>
      <c r="R508" s="3" t="s">
        <v>14</v>
      </c>
      <c r="S508" s="3" t="s">
        <v>14</v>
      </c>
      <c r="T508" s="3" t="s">
        <v>14</v>
      </c>
      <c r="U508" s="3" t="s">
        <v>14</v>
      </c>
      <c r="V508" s="3" t="s">
        <v>14</v>
      </c>
      <c r="W508" s="3" t="s">
        <v>14</v>
      </c>
      <c r="X508" s="3" t="s">
        <v>14</v>
      </c>
    </row>
    <row r="509" spans="1:24" x14ac:dyDescent="0.2">
      <c r="A509" s="3" t="s">
        <v>14</v>
      </c>
      <c r="B509" s="3" t="s">
        <v>14</v>
      </c>
      <c r="C509" s="3" t="s">
        <v>32</v>
      </c>
      <c r="D509" s="3">
        <v>1979</v>
      </c>
      <c r="E509" s="3">
        <v>4</v>
      </c>
      <c r="F509" s="3">
        <v>1</v>
      </c>
      <c r="G509" s="3">
        <v>35.700000000000003</v>
      </c>
      <c r="H509" s="3" t="s">
        <v>14</v>
      </c>
      <c r="M509" s="3">
        <v>2399.04</v>
      </c>
      <c r="N509" s="3">
        <v>0</v>
      </c>
      <c r="O509" s="3" t="s">
        <v>14</v>
      </c>
      <c r="P509" s="3" t="s">
        <v>14</v>
      </c>
      <c r="Q509" s="3" t="s">
        <v>14</v>
      </c>
      <c r="R509" s="3" t="s">
        <v>14</v>
      </c>
      <c r="S509" s="3" t="s">
        <v>14</v>
      </c>
      <c r="T509" s="3" t="s">
        <v>14</v>
      </c>
      <c r="U509" s="3" t="s">
        <v>14</v>
      </c>
      <c r="V509" s="3" t="s">
        <v>14</v>
      </c>
      <c r="W509" s="3" t="s">
        <v>14</v>
      </c>
      <c r="X509" s="3" t="s">
        <v>14</v>
      </c>
    </row>
    <row r="510" spans="1:24" x14ac:dyDescent="0.2">
      <c r="A510" s="3" t="s">
        <v>14</v>
      </c>
      <c r="B510" s="3" t="s">
        <v>14</v>
      </c>
      <c r="C510" s="3" t="s">
        <v>32</v>
      </c>
      <c r="D510" s="3">
        <v>1979</v>
      </c>
      <c r="E510" s="3">
        <v>4</v>
      </c>
      <c r="F510" s="3">
        <v>2</v>
      </c>
      <c r="G510" s="3">
        <v>41</v>
      </c>
      <c r="H510" s="3" t="s">
        <v>14</v>
      </c>
      <c r="M510" s="3">
        <v>2755.2</v>
      </c>
      <c r="N510" s="3">
        <v>40</v>
      </c>
      <c r="O510" s="3" t="s">
        <v>14</v>
      </c>
      <c r="P510" s="3" t="s">
        <v>14</v>
      </c>
      <c r="Q510" s="3" t="s">
        <v>14</v>
      </c>
      <c r="R510" s="3" t="s">
        <v>14</v>
      </c>
      <c r="S510" s="3" t="s">
        <v>14</v>
      </c>
      <c r="T510" s="3" t="s">
        <v>14</v>
      </c>
      <c r="U510" s="3" t="s">
        <v>14</v>
      </c>
      <c r="V510" s="3" t="s">
        <v>14</v>
      </c>
      <c r="W510" s="3" t="s">
        <v>14</v>
      </c>
      <c r="X510" s="3" t="s">
        <v>14</v>
      </c>
    </row>
    <row r="511" spans="1:24" x14ac:dyDescent="0.2">
      <c r="A511" s="3" t="s">
        <v>14</v>
      </c>
      <c r="B511" s="3" t="s">
        <v>14</v>
      </c>
      <c r="C511" s="3" t="s">
        <v>32</v>
      </c>
      <c r="D511" s="3">
        <v>1979</v>
      </c>
      <c r="E511" s="3">
        <v>4</v>
      </c>
      <c r="F511" s="3">
        <v>3</v>
      </c>
      <c r="G511" s="3">
        <v>50.2</v>
      </c>
      <c r="H511" s="3" t="s">
        <v>14</v>
      </c>
      <c r="M511" s="3">
        <v>3373.44</v>
      </c>
      <c r="N511" s="3">
        <v>80</v>
      </c>
      <c r="O511" s="3" t="s">
        <v>14</v>
      </c>
      <c r="P511" s="3" t="s">
        <v>14</v>
      </c>
      <c r="Q511" s="3" t="s">
        <v>14</v>
      </c>
      <c r="R511" s="3" t="s">
        <v>14</v>
      </c>
      <c r="S511" s="3" t="s">
        <v>14</v>
      </c>
      <c r="T511" s="3" t="s">
        <v>14</v>
      </c>
      <c r="U511" s="3" t="s">
        <v>14</v>
      </c>
      <c r="V511" s="3" t="s">
        <v>14</v>
      </c>
      <c r="W511" s="3" t="s">
        <v>14</v>
      </c>
      <c r="X511" s="3" t="s">
        <v>14</v>
      </c>
    </row>
    <row r="512" spans="1:24" x14ac:dyDescent="0.2">
      <c r="A512" s="3" t="s">
        <v>14</v>
      </c>
      <c r="B512" s="3" t="s">
        <v>14</v>
      </c>
      <c r="C512" s="3" t="s">
        <v>32</v>
      </c>
      <c r="D512" s="3">
        <v>1979</v>
      </c>
      <c r="E512" s="3">
        <v>4</v>
      </c>
      <c r="F512" s="3">
        <v>4</v>
      </c>
      <c r="G512" s="3">
        <v>47.6</v>
      </c>
      <c r="H512" s="3" t="s">
        <v>14</v>
      </c>
      <c r="M512" s="3">
        <v>3198.72</v>
      </c>
      <c r="N512" s="3">
        <v>120</v>
      </c>
      <c r="O512" s="3" t="s">
        <v>14</v>
      </c>
      <c r="P512" s="3" t="s">
        <v>14</v>
      </c>
      <c r="Q512" s="3" t="s">
        <v>14</v>
      </c>
      <c r="R512" s="3" t="s">
        <v>14</v>
      </c>
      <c r="S512" s="3" t="s">
        <v>14</v>
      </c>
      <c r="T512" s="3" t="s">
        <v>14</v>
      </c>
      <c r="U512" s="3" t="s">
        <v>14</v>
      </c>
      <c r="V512" s="3" t="s">
        <v>14</v>
      </c>
      <c r="W512" s="3" t="s">
        <v>14</v>
      </c>
      <c r="X512" s="3" t="s">
        <v>14</v>
      </c>
    </row>
    <row r="513" spans="1:24" x14ac:dyDescent="0.2">
      <c r="A513" s="3" t="s">
        <v>14</v>
      </c>
      <c r="B513" s="3" t="s">
        <v>14</v>
      </c>
      <c r="C513" s="3" t="s">
        <v>32</v>
      </c>
      <c r="D513" s="3">
        <v>1979</v>
      </c>
      <c r="E513" s="3">
        <v>4</v>
      </c>
      <c r="F513" s="3">
        <v>5</v>
      </c>
      <c r="G513" s="3">
        <v>28.7</v>
      </c>
      <c r="H513" s="3" t="s">
        <v>14</v>
      </c>
      <c r="M513" s="3">
        <v>1928.64</v>
      </c>
      <c r="N513" s="3">
        <v>80</v>
      </c>
      <c r="O513" s="3" t="s">
        <v>14</v>
      </c>
      <c r="P513" s="3" t="s">
        <v>14</v>
      </c>
      <c r="Q513" s="3" t="s">
        <v>14</v>
      </c>
      <c r="R513" s="3" t="s">
        <v>14</v>
      </c>
      <c r="S513" s="3" t="s">
        <v>14</v>
      </c>
      <c r="T513" s="3" t="s">
        <v>14</v>
      </c>
      <c r="U513" s="3" t="s">
        <v>14</v>
      </c>
      <c r="V513" s="3" t="s">
        <v>14</v>
      </c>
      <c r="W513" s="3" t="s">
        <v>14</v>
      </c>
      <c r="X513" s="3" t="s">
        <v>14</v>
      </c>
    </row>
    <row r="514" spans="1:24" x14ac:dyDescent="0.2">
      <c r="A514" s="3" t="s">
        <v>14</v>
      </c>
      <c r="B514" s="3" t="s">
        <v>14</v>
      </c>
      <c r="C514" s="3" t="s">
        <v>32</v>
      </c>
      <c r="D514" s="3">
        <v>1979</v>
      </c>
      <c r="E514" s="3">
        <v>4</v>
      </c>
      <c r="F514" s="3">
        <v>6</v>
      </c>
      <c r="G514" s="3">
        <v>46.4</v>
      </c>
      <c r="H514" s="3" t="s">
        <v>14</v>
      </c>
      <c r="M514" s="3">
        <v>3118.08</v>
      </c>
      <c r="N514" s="3">
        <v>80</v>
      </c>
      <c r="O514" s="3" t="s">
        <v>14</v>
      </c>
      <c r="P514" s="3" t="s">
        <v>14</v>
      </c>
      <c r="Q514" s="3" t="s">
        <v>14</v>
      </c>
      <c r="R514" s="3" t="s">
        <v>14</v>
      </c>
      <c r="S514" s="3" t="s">
        <v>14</v>
      </c>
      <c r="T514" s="3" t="s">
        <v>14</v>
      </c>
      <c r="U514" s="3" t="s">
        <v>14</v>
      </c>
      <c r="V514" s="3" t="s">
        <v>14</v>
      </c>
      <c r="W514" s="3" t="s">
        <v>14</v>
      </c>
      <c r="X514" s="3" t="s">
        <v>14</v>
      </c>
    </row>
    <row r="515" spans="1:24" x14ac:dyDescent="0.2">
      <c r="A515" s="3" t="s">
        <v>14</v>
      </c>
      <c r="B515" s="3" t="s">
        <v>14</v>
      </c>
      <c r="C515" s="3" t="s">
        <v>32</v>
      </c>
      <c r="D515" s="3">
        <v>1979</v>
      </c>
      <c r="E515" s="3">
        <v>4</v>
      </c>
      <c r="F515" s="3">
        <v>7</v>
      </c>
      <c r="G515" s="3">
        <v>39.200000000000003</v>
      </c>
      <c r="H515" s="3" t="s">
        <v>14</v>
      </c>
      <c r="M515" s="3">
        <v>2634.24</v>
      </c>
      <c r="N515" s="3">
        <v>80</v>
      </c>
      <c r="O515" s="3" t="s">
        <v>14</v>
      </c>
      <c r="P515" s="3" t="s">
        <v>14</v>
      </c>
      <c r="Q515" s="3" t="s">
        <v>14</v>
      </c>
      <c r="R515" s="3" t="s">
        <v>14</v>
      </c>
      <c r="S515" s="3" t="s">
        <v>14</v>
      </c>
      <c r="T515" s="3" t="s">
        <v>14</v>
      </c>
      <c r="U515" s="3" t="s">
        <v>14</v>
      </c>
      <c r="V515" s="3" t="s">
        <v>14</v>
      </c>
      <c r="W515" s="3" t="s">
        <v>14</v>
      </c>
      <c r="X515" s="3" t="s">
        <v>14</v>
      </c>
    </row>
    <row r="516" spans="1:24" x14ac:dyDescent="0.2">
      <c r="A516" s="3" t="s">
        <v>14</v>
      </c>
      <c r="B516" s="3" t="s">
        <v>14</v>
      </c>
      <c r="C516" s="3" t="s">
        <v>32</v>
      </c>
      <c r="D516" s="3">
        <v>1979</v>
      </c>
      <c r="E516" s="3">
        <v>4</v>
      </c>
      <c r="F516" s="3">
        <v>8</v>
      </c>
      <c r="G516" s="3">
        <v>40.9</v>
      </c>
      <c r="H516" s="3" t="s">
        <v>14</v>
      </c>
      <c r="M516" s="3">
        <v>2748.48</v>
      </c>
      <c r="N516" s="3">
        <v>80</v>
      </c>
      <c r="O516" s="3" t="s">
        <v>14</v>
      </c>
      <c r="P516" s="3" t="s">
        <v>14</v>
      </c>
      <c r="Q516" s="3" t="s">
        <v>14</v>
      </c>
      <c r="R516" s="3" t="s">
        <v>14</v>
      </c>
      <c r="S516" s="3" t="s">
        <v>14</v>
      </c>
      <c r="T516" s="3" t="s">
        <v>14</v>
      </c>
      <c r="U516" s="3" t="s">
        <v>14</v>
      </c>
      <c r="V516" s="3" t="s">
        <v>14</v>
      </c>
      <c r="W516" s="3" t="s">
        <v>14</v>
      </c>
      <c r="X516" s="3" t="s">
        <v>14</v>
      </c>
    </row>
    <row r="517" spans="1:24" x14ac:dyDescent="0.2">
      <c r="A517" s="3" t="s">
        <v>14</v>
      </c>
      <c r="B517" s="3" t="s">
        <v>14</v>
      </c>
      <c r="C517" s="3" t="s">
        <v>32</v>
      </c>
      <c r="D517" s="3">
        <v>1979</v>
      </c>
      <c r="E517" s="3">
        <v>4</v>
      </c>
      <c r="F517" s="3">
        <v>9</v>
      </c>
      <c r="G517" s="3">
        <v>42.3</v>
      </c>
      <c r="H517" s="3" t="s">
        <v>14</v>
      </c>
      <c r="M517" s="3">
        <v>2842.56</v>
      </c>
      <c r="N517" s="3">
        <v>80</v>
      </c>
      <c r="O517" s="3" t="s">
        <v>14</v>
      </c>
      <c r="P517" s="3" t="s">
        <v>14</v>
      </c>
      <c r="Q517" s="3" t="s">
        <v>14</v>
      </c>
      <c r="R517" s="3" t="s">
        <v>14</v>
      </c>
      <c r="S517" s="3" t="s">
        <v>14</v>
      </c>
      <c r="T517" s="3" t="s">
        <v>14</v>
      </c>
      <c r="U517" s="3" t="s">
        <v>14</v>
      </c>
      <c r="V517" s="3" t="s">
        <v>14</v>
      </c>
      <c r="W517" s="3" t="s">
        <v>14</v>
      </c>
      <c r="X517" s="3" t="s">
        <v>14</v>
      </c>
    </row>
    <row r="518" spans="1:24" x14ac:dyDescent="0.2">
      <c r="A518" s="3" t="s">
        <v>14</v>
      </c>
      <c r="B518" s="3" t="s">
        <v>14</v>
      </c>
      <c r="C518" s="3" t="s">
        <v>32</v>
      </c>
      <c r="D518" s="3">
        <v>1979</v>
      </c>
      <c r="E518" s="3">
        <v>4</v>
      </c>
      <c r="F518" s="3">
        <v>10</v>
      </c>
      <c r="G518" s="3">
        <v>24.1</v>
      </c>
      <c r="H518" s="3" t="s">
        <v>14</v>
      </c>
      <c r="M518" s="3">
        <v>1619.52</v>
      </c>
      <c r="N518" s="3">
        <v>0</v>
      </c>
      <c r="O518" s="3" t="s">
        <v>14</v>
      </c>
      <c r="P518" s="3" t="s">
        <v>14</v>
      </c>
      <c r="Q518" s="3" t="s">
        <v>14</v>
      </c>
      <c r="R518" s="3" t="s">
        <v>14</v>
      </c>
      <c r="S518" s="3" t="s">
        <v>14</v>
      </c>
      <c r="T518" s="3" t="s">
        <v>14</v>
      </c>
      <c r="U518" s="3" t="s">
        <v>14</v>
      </c>
      <c r="V518" s="3" t="s">
        <v>14</v>
      </c>
      <c r="W518" s="3" t="s">
        <v>14</v>
      </c>
      <c r="X518" s="3" t="s">
        <v>14</v>
      </c>
    </row>
    <row r="519" spans="1:24" x14ac:dyDescent="0.2">
      <c r="A519" s="3" t="s">
        <v>14</v>
      </c>
      <c r="B519" s="3" t="s">
        <v>14</v>
      </c>
      <c r="C519" s="3" t="s">
        <v>32</v>
      </c>
      <c r="D519" s="3">
        <v>1979</v>
      </c>
      <c r="E519" s="3">
        <v>4</v>
      </c>
      <c r="F519" s="3">
        <v>11</v>
      </c>
      <c r="G519" s="3">
        <v>48.6</v>
      </c>
      <c r="H519" s="3" t="s">
        <v>14</v>
      </c>
      <c r="M519" s="3">
        <v>3265.92</v>
      </c>
      <c r="N519" s="3">
        <v>120</v>
      </c>
      <c r="O519" s="3" t="s">
        <v>14</v>
      </c>
      <c r="P519" s="3" t="s">
        <v>14</v>
      </c>
      <c r="Q519" s="3" t="s">
        <v>14</v>
      </c>
      <c r="R519" s="3" t="s">
        <v>14</v>
      </c>
      <c r="S519" s="3" t="s">
        <v>14</v>
      </c>
      <c r="T519" s="3" t="s">
        <v>14</v>
      </c>
      <c r="U519" s="3" t="s">
        <v>14</v>
      </c>
      <c r="V519" s="3" t="s">
        <v>14</v>
      </c>
      <c r="W519" s="3" t="s">
        <v>14</v>
      </c>
      <c r="X519" s="3" t="s">
        <v>14</v>
      </c>
    </row>
    <row r="520" spans="1:24" x14ac:dyDescent="0.2">
      <c r="A520" s="3" t="s">
        <v>14</v>
      </c>
      <c r="B520" s="3" t="s">
        <v>14</v>
      </c>
      <c r="C520" s="3" t="s">
        <v>32</v>
      </c>
      <c r="D520" s="3">
        <v>1979</v>
      </c>
      <c r="E520" s="3">
        <v>4</v>
      </c>
      <c r="F520" s="3">
        <v>12</v>
      </c>
      <c r="G520" s="3">
        <v>42.5</v>
      </c>
      <c r="H520" s="3" t="s">
        <v>14</v>
      </c>
      <c r="M520" s="3">
        <v>2856</v>
      </c>
      <c r="N520" s="3">
        <v>120</v>
      </c>
      <c r="O520" s="3" t="s">
        <v>14</v>
      </c>
      <c r="P520" s="3" t="s">
        <v>14</v>
      </c>
      <c r="Q520" s="3" t="s">
        <v>14</v>
      </c>
      <c r="R520" s="3" t="s">
        <v>14</v>
      </c>
      <c r="S520" s="3" t="s">
        <v>14</v>
      </c>
      <c r="T520" s="3" t="s">
        <v>14</v>
      </c>
      <c r="U520" s="3" t="s">
        <v>14</v>
      </c>
      <c r="V520" s="3" t="s">
        <v>14</v>
      </c>
      <c r="W520" s="3" t="s">
        <v>14</v>
      </c>
      <c r="X520" s="3" t="s">
        <v>14</v>
      </c>
    </row>
    <row r="521" spans="1:24" x14ac:dyDescent="0.2">
      <c r="A521" s="3" t="s">
        <v>14</v>
      </c>
      <c r="B521" s="3" t="s">
        <v>14</v>
      </c>
      <c r="C521" s="3" t="s">
        <v>32</v>
      </c>
      <c r="D521" s="3">
        <v>1979</v>
      </c>
      <c r="E521" s="3">
        <v>4</v>
      </c>
      <c r="F521" s="3">
        <v>13</v>
      </c>
      <c r="G521" s="3">
        <v>51.9</v>
      </c>
      <c r="H521" s="3" t="s">
        <v>14</v>
      </c>
      <c r="M521" s="3">
        <v>3487.68</v>
      </c>
      <c r="N521" s="3">
        <v>80</v>
      </c>
      <c r="O521" s="3" t="s">
        <v>14</v>
      </c>
      <c r="P521" s="3" t="s">
        <v>14</v>
      </c>
      <c r="Q521" s="3" t="s">
        <v>14</v>
      </c>
      <c r="R521" s="3" t="s">
        <v>14</v>
      </c>
      <c r="S521" s="3" t="s">
        <v>14</v>
      </c>
      <c r="T521" s="3" t="s">
        <v>14</v>
      </c>
      <c r="U521" s="3" t="s">
        <v>14</v>
      </c>
      <c r="V521" s="3" t="s">
        <v>14</v>
      </c>
      <c r="W521" s="3" t="s">
        <v>14</v>
      </c>
      <c r="X521" s="3" t="s">
        <v>14</v>
      </c>
    </row>
    <row r="522" spans="1:24" x14ac:dyDescent="0.2">
      <c r="A522" s="3" t="s">
        <v>14</v>
      </c>
      <c r="B522" s="3" t="s">
        <v>14</v>
      </c>
      <c r="C522" s="3" t="s">
        <v>32</v>
      </c>
      <c r="D522" s="3">
        <v>1980</v>
      </c>
      <c r="E522" s="3">
        <v>1</v>
      </c>
      <c r="F522" s="3">
        <v>1</v>
      </c>
      <c r="G522" s="3">
        <v>26.14</v>
      </c>
      <c r="H522" s="3">
        <v>2</v>
      </c>
      <c r="M522" s="3">
        <v>1756.34</v>
      </c>
      <c r="N522" s="3">
        <v>0</v>
      </c>
      <c r="O522" s="3">
        <v>4886</v>
      </c>
      <c r="P522" s="3">
        <v>3577</v>
      </c>
      <c r="Q522" s="3" t="s">
        <v>14</v>
      </c>
      <c r="R522" s="3" t="s">
        <v>14</v>
      </c>
      <c r="S522" s="3" t="s">
        <v>14</v>
      </c>
      <c r="T522" s="3" t="s">
        <v>14</v>
      </c>
      <c r="U522" s="3" t="s">
        <v>14</v>
      </c>
      <c r="V522" s="3" t="s">
        <v>14</v>
      </c>
      <c r="W522" s="3" t="s">
        <v>14</v>
      </c>
      <c r="X522" s="3" t="s">
        <v>14</v>
      </c>
    </row>
    <row r="523" spans="1:24" x14ac:dyDescent="0.2">
      <c r="A523" s="3" t="s">
        <v>14</v>
      </c>
      <c r="B523" s="3" t="s">
        <v>14</v>
      </c>
      <c r="C523" s="3" t="s">
        <v>32</v>
      </c>
      <c r="D523" s="3">
        <v>1980</v>
      </c>
      <c r="E523" s="3">
        <v>1</v>
      </c>
      <c r="F523" s="3">
        <v>2</v>
      </c>
      <c r="G523" s="3">
        <v>42.35</v>
      </c>
      <c r="H523" s="3">
        <v>1.8</v>
      </c>
      <c r="M523" s="3">
        <v>2845.92</v>
      </c>
      <c r="N523" s="3">
        <v>40</v>
      </c>
      <c r="O523" s="3">
        <v>5096</v>
      </c>
      <c r="P523" s="3">
        <v>3822</v>
      </c>
      <c r="Q523" s="3" t="s">
        <v>14</v>
      </c>
      <c r="R523" s="3" t="s">
        <v>14</v>
      </c>
      <c r="S523" s="3" t="s">
        <v>14</v>
      </c>
      <c r="T523" s="3" t="s">
        <v>14</v>
      </c>
      <c r="U523" s="3" t="s">
        <v>14</v>
      </c>
      <c r="V523" s="3" t="s">
        <v>14</v>
      </c>
      <c r="W523" s="3" t="s">
        <v>14</v>
      </c>
      <c r="X523" s="3" t="s">
        <v>14</v>
      </c>
    </row>
    <row r="524" spans="1:24" x14ac:dyDescent="0.2">
      <c r="A524" s="3" t="s">
        <v>14</v>
      </c>
      <c r="B524" s="3" t="s">
        <v>14</v>
      </c>
      <c r="C524" s="3" t="s">
        <v>32</v>
      </c>
      <c r="D524" s="3">
        <v>1980</v>
      </c>
      <c r="E524" s="3">
        <v>1</v>
      </c>
      <c r="F524" s="3">
        <v>3</v>
      </c>
      <c r="G524" s="3">
        <v>38.96</v>
      </c>
      <c r="H524" s="3">
        <v>2.4</v>
      </c>
      <c r="M524" s="3">
        <v>2618.25</v>
      </c>
      <c r="N524" s="3">
        <v>80</v>
      </c>
      <c r="O524" s="3">
        <v>4298</v>
      </c>
      <c r="P524" s="3">
        <v>3570</v>
      </c>
      <c r="Q524" s="3" t="s">
        <v>14</v>
      </c>
      <c r="R524" s="3" t="s">
        <v>14</v>
      </c>
      <c r="S524" s="3" t="s">
        <v>14</v>
      </c>
      <c r="T524" s="3" t="s">
        <v>14</v>
      </c>
      <c r="U524" s="3" t="s">
        <v>14</v>
      </c>
      <c r="V524" s="3" t="s">
        <v>14</v>
      </c>
      <c r="W524" s="3" t="s">
        <v>14</v>
      </c>
      <c r="X524" s="3" t="s">
        <v>14</v>
      </c>
    </row>
    <row r="525" spans="1:24" x14ac:dyDescent="0.2">
      <c r="A525" s="3" t="s">
        <v>14</v>
      </c>
      <c r="B525" s="3" t="s">
        <v>14</v>
      </c>
      <c r="C525" s="3" t="s">
        <v>32</v>
      </c>
      <c r="D525" s="3">
        <v>1980</v>
      </c>
      <c r="E525" s="3">
        <v>1</v>
      </c>
      <c r="F525" s="3">
        <v>4</v>
      </c>
      <c r="G525" s="3">
        <v>31.46</v>
      </c>
      <c r="H525" s="3">
        <v>2.4</v>
      </c>
      <c r="M525" s="3">
        <v>2114.11</v>
      </c>
      <c r="N525" s="3">
        <v>120</v>
      </c>
      <c r="O525" s="3">
        <v>4634</v>
      </c>
      <c r="P525" s="3">
        <v>3549</v>
      </c>
      <c r="Q525" s="3" t="s">
        <v>14</v>
      </c>
      <c r="R525" s="3" t="s">
        <v>14</v>
      </c>
      <c r="S525" s="3" t="s">
        <v>14</v>
      </c>
      <c r="T525" s="3" t="s">
        <v>14</v>
      </c>
      <c r="U525" s="3" t="s">
        <v>14</v>
      </c>
      <c r="V525" s="3" t="s">
        <v>14</v>
      </c>
      <c r="W525" s="3" t="s">
        <v>14</v>
      </c>
      <c r="X525" s="3" t="s">
        <v>14</v>
      </c>
    </row>
    <row r="526" spans="1:24" x14ac:dyDescent="0.2">
      <c r="A526" s="3" t="s">
        <v>14</v>
      </c>
      <c r="B526" s="3" t="s">
        <v>14</v>
      </c>
      <c r="C526" s="3" t="s">
        <v>32</v>
      </c>
      <c r="D526" s="3">
        <v>1980</v>
      </c>
      <c r="E526" s="3">
        <v>1</v>
      </c>
      <c r="F526" s="3">
        <v>5</v>
      </c>
      <c r="G526" s="3">
        <v>38.6</v>
      </c>
      <c r="H526" s="3">
        <v>2.4</v>
      </c>
      <c r="M526" s="3">
        <v>2593.85</v>
      </c>
      <c r="N526" s="3">
        <v>80</v>
      </c>
      <c r="O526" s="3">
        <v>3696</v>
      </c>
      <c r="P526" s="3">
        <v>2968</v>
      </c>
      <c r="Q526" s="3" t="s">
        <v>14</v>
      </c>
      <c r="R526" s="3" t="s">
        <v>14</v>
      </c>
      <c r="S526" s="3" t="s">
        <v>14</v>
      </c>
      <c r="T526" s="3" t="s">
        <v>14</v>
      </c>
      <c r="U526" s="3" t="s">
        <v>14</v>
      </c>
      <c r="V526" s="3" t="s">
        <v>14</v>
      </c>
      <c r="W526" s="3" t="s">
        <v>14</v>
      </c>
      <c r="X526" s="3" t="s">
        <v>14</v>
      </c>
    </row>
    <row r="527" spans="1:24" x14ac:dyDescent="0.2">
      <c r="A527" s="3" t="s">
        <v>14</v>
      </c>
      <c r="B527" s="3" t="s">
        <v>14</v>
      </c>
      <c r="C527" s="3" t="s">
        <v>32</v>
      </c>
      <c r="D527" s="3">
        <v>1980</v>
      </c>
      <c r="E527" s="3">
        <v>1</v>
      </c>
      <c r="F527" s="3">
        <v>6</v>
      </c>
      <c r="G527" s="3">
        <v>43.32</v>
      </c>
      <c r="H527" s="3">
        <v>2.5</v>
      </c>
      <c r="M527" s="3">
        <v>2910.97</v>
      </c>
      <c r="N527" s="3">
        <v>80</v>
      </c>
      <c r="O527" s="3">
        <v>4578</v>
      </c>
      <c r="P527" s="3">
        <v>3458</v>
      </c>
      <c r="Q527" s="3" t="s">
        <v>14</v>
      </c>
      <c r="R527" s="3" t="s">
        <v>14</v>
      </c>
      <c r="S527" s="3" t="s">
        <v>14</v>
      </c>
      <c r="T527" s="3" t="s">
        <v>14</v>
      </c>
      <c r="U527" s="3" t="s">
        <v>14</v>
      </c>
      <c r="V527" s="3" t="s">
        <v>14</v>
      </c>
      <c r="W527" s="3" t="s">
        <v>14</v>
      </c>
      <c r="X527" s="3" t="s">
        <v>14</v>
      </c>
    </row>
    <row r="528" spans="1:24" x14ac:dyDescent="0.2">
      <c r="A528" s="3" t="s">
        <v>14</v>
      </c>
      <c r="B528" s="3" t="s">
        <v>14</v>
      </c>
      <c r="C528" s="3" t="s">
        <v>32</v>
      </c>
      <c r="D528" s="3">
        <v>1980</v>
      </c>
      <c r="E528" s="3">
        <v>1</v>
      </c>
      <c r="F528" s="3">
        <v>7</v>
      </c>
      <c r="G528" s="3">
        <v>38.36</v>
      </c>
      <c r="H528" s="3">
        <v>2.5</v>
      </c>
      <c r="M528" s="3">
        <v>2577.59</v>
      </c>
      <c r="N528" s="3">
        <v>80</v>
      </c>
      <c r="O528" s="3">
        <v>4536</v>
      </c>
      <c r="P528" s="3">
        <v>3206</v>
      </c>
      <c r="Q528" s="3" t="s">
        <v>14</v>
      </c>
      <c r="R528" s="3" t="s">
        <v>14</v>
      </c>
      <c r="S528" s="3" t="s">
        <v>14</v>
      </c>
      <c r="T528" s="3" t="s">
        <v>14</v>
      </c>
      <c r="U528" s="3" t="s">
        <v>14</v>
      </c>
      <c r="V528" s="3" t="s">
        <v>14</v>
      </c>
      <c r="W528" s="3" t="s">
        <v>14</v>
      </c>
      <c r="X528" s="3" t="s">
        <v>14</v>
      </c>
    </row>
    <row r="529" spans="1:24" x14ac:dyDescent="0.2">
      <c r="A529" s="3" t="s">
        <v>14</v>
      </c>
      <c r="B529" s="3" t="s">
        <v>14</v>
      </c>
      <c r="C529" s="3" t="s">
        <v>32</v>
      </c>
      <c r="D529" s="3">
        <v>1980</v>
      </c>
      <c r="E529" s="3">
        <v>1</v>
      </c>
      <c r="F529" s="3">
        <v>8</v>
      </c>
      <c r="G529" s="3">
        <v>36.299999999999997</v>
      </c>
      <c r="H529" s="3">
        <v>2.4</v>
      </c>
      <c r="M529" s="3">
        <v>2439.36</v>
      </c>
      <c r="N529" s="3">
        <v>80</v>
      </c>
      <c r="O529" s="3">
        <v>4494</v>
      </c>
      <c r="P529" s="3">
        <v>3192</v>
      </c>
      <c r="Q529" s="3" t="s">
        <v>14</v>
      </c>
      <c r="R529" s="3" t="s">
        <v>14</v>
      </c>
      <c r="S529" s="3" t="s">
        <v>14</v>
      </c>
      <c r="T529" s="3" t="s">
        <v>14</v>
      </c>
      <c r="U529" s="3" t="s">
        <v>14</v>
      </c>
      <c r="V529" s="3" t="s">
        <v>14</v>
      </c>
      <c r="W529" s="3" t="s">
        <v>14</v>
      </c>
      <c r="X529" s="3" t="s">
        <v>14</v>
      </c>
    </row>
    <row r="530" spans="1:24" x14ac:dyDescent="0.2">
      <c r="A530" s="3" t="s">
        <v>14</v>
      </c>
      <c r="B530" s="3" t="s">
        <v>14</v>
      </c>
      <c r="C530" s="3" t="s">
        <v>32</v>
      </c>
      <c r="D530" s="3">
        <v>1980</v>
      </c>
      <c r="E530" s="3">
        <v>1</v>
      </c>
      <c r="F530" s="3">
        <v>9</v>
      </c>
      <c r="G530" s="3">
        <v>42.59</v>
      </c>
      <c r="H530" s="3">
        <v>2.2999999999999998</v>
      </c>
      <c r="M530" s="3">
        <v>2862.18</v>
      </c>
      <c r="N530" s="3">
        <v>80</v>
      </c>
      <c r="O530" s="3">
        <v>4102</v>
      </c>
      <c r="P530" s="3">
        <v>2968</v>
      </c>
      <c r="Q530" s="3" t="s">
        <v>14</v>
      </c>
      <c r="R530" s="3" t="s">
        <v>14</v>
      </c>
      <c r="S530" s="3" t="s">
        <v>14</v>
      </c>
      <c r="T530" s="3" t="s">
        <v>14</v>
      </c>
      <c r="U530" s="3" t="s">
        <v>14</v>
      </c>
      <c r="V530" s="3" t="s">
        <v>14</v>
      </c>
      <c r="W530" s="3" t="s">
        <v>14</v>
      </c>
      <c r="X530" s="3" t="s">
        <v>14</v>
      </c>
    </row>
    <row r="531" spans="1:24" x14ac:dyDescent="0.2">
      <c r="A531" s="3" t="s">
        <v>14</v>
      </c>
      <c r="B531" s="3" t="s">
        <v>14</v>
      </c>
      <c r="C531" s="3" t="s">
        <v>32</v>
      </c>
      <c r="D531" s="3">
        <v>1980</v>
      </c>
      <c r="E531" s="3">
        <v>1</v>
      </c>
      <c r="F531" s="3">
        <v>10</v>
      </c>
      <c r="G531" s="3">
        <v>26.74</v>
      </c>
      <c r="H531" s="3">
        <v>1.8</v>
      </c>
      <c r="M531" s="3">
        <v>1797</v>
      </c>
      <c r="N531" s="3">
        <v>0</v>
      </c>
      <c r="O531" s="3">
        <v>3990</v>
      </c>
      <c r="P531" s="3">
        <v>2891</v>
      </c>
      <c r="Q531" s="3" t="s">
        <v>14</v>
      </c>
      <c r="R531" s="3" t="s">
        <v>14</v>
      </c>
      <c r="S531" s="3" t="s">
        <v>14</v>
      </c>
      <c r="T531" s="3" t="s">
        <v>14</v>
      </c>
      <c r="U531" s="3" t="s">
        <v>14</v>
      </c>
      <c r="V531" s="3" t="s">
        <v>14</v>
      </c>
      <c r="W531" s="3" t="s">
        <v>14</v>
      </c>
      <c r="X531" s="3" t="s">
        <v>14</v>
      </c>
    </row>
    <row r="532" spans="1:24" x14ac:dyDescent="0.2">
      <c r="A532" s="3" t="s">
        <v>14</v>
      </c>
      <c r="B532" s="3" t="s">
        <v>14</v>
      </c>
      <c r="C532" s="3" t="s">
        <v>32</v>
      </c>
      <c r="D532" s="3">
        <v>1980</v>
      </c>
      <c r="E532" s="3">
        <v>1</v>
      </c>
      <c r="F532" s="3">
        <v>11</v>
      </c>
      <c r="G532" s="3">
        <v>36.06</v>
      </c>
      <c r="H532" s="3">
        <v>2.5</v>
      </c>
      <c r="M532" s="3">
        <v>2423.1</v>
      </c>
      <c r="N532" s="3">
        <v>120</v>
      </c>
      <c r="O532" s="3">
        <v>4144</v>
      </c>
      <c r="P532" s="3">
        <v>3241</v>
      </c>
      <c r="Q532" s="3" t="s">
        <v>14</v>
      </c>
      <c r="R532" s="3" t="s">
        <v>14</v>
      </c>
      <c r="S532" s="3" t="s">
        <v>14</v>
      </c>
      <c r="T532" s="3" t="s">
        <v>14</v>
      </c>
      <c r="U532" s="3" t="s">
        <v>14</v>
      </c>
      <c r="V532" s="3" t="s">
        <v>14</v>
      </c>
      <c r="W532" s="3" t="s">
        <v>14</v>
      </c>
      <c r="X532" s="3" t="s">
        <v>14</v>
      </c>
    </row>
    <row r="533" spans="1:24" x14ac:dyDescent="0.2">
      <c r="A533" s="3" t="s">
        <v>14</v>
      </c>
      <c r="B533" s="3" t="s">
        <v>14</v>
      </c>
      <c r="C533" s="3" t="s">
        <v>32</v>
      </c>
      <c r="D533" s="3">
        <v>1980</v>
      </c>
      <c r="E533" s="3">
        <v>1</v>
      </c>
      <c r="F533" s="3">
        <v>12</v>
      </c>
      <c r="G533" s="3">
        <v>37.03</v>
      </c>
      <c r="H533" s="3">
        <v>2.4</v>
      </c>
      <c r="M533" s="3">
        <v>2488.15</v>
      </c>
      <c r="N533" s="3">
        <v>120</v>
      </c>
      <c r="O533" s="3">
        <v>4312</v>
      </c>
      <c r="P533" s="3">
        <v>3241</v>
      </c>
      <c r="Q533" s="3" t="s">
        <v>14</v>
      </c>
      <c r="R533" s="3" t="s">
        <v>14</v>
      </c>
      <c r="S533" s="3" t="s">
        <v>14</v>
      </c>
      <c r="T533" s="3" t="s">
        <v>14</v>
      </c>
      <c r="U533" s="3" t="s">
        <v>14</v>
      </c>
      <c r="V533" s="3" t="s">
        <v>14</v>
      </c>
      <c r="W533" s="3" t="s">
        <v>14</v>
      </c>
      <c r="X533" s="3" t="s">
        <v>14</v>
      </c>
    </row>
    <row r="534" spans="1:24" x14ac:dyDescent="0.2">
      <c r="A534" s="3" t="s">
        <v>14</v>
      </c>
      <c r="B534" s="3" t="s">
        <v>14</v>
      </c>
      <c r="C534" s="3" t="s">
        <v>32</v>
      </c>
      <c r="D534" s="3">
        <v>1980</v>
      </c>
      <c r="E534" s="3">
        <v>1</v>
      </c>
      <c r="F534" s="3">
        <v>13</v>
      </c>
      <c r="G534" s="3">
        <v>33.76</v>
      </c>
      <c r="H534" s="3">
        <v>2.2000000000000002</v>
      </c>
      <c r="M534" s="3">
        <v>2268.6</v>
      </c>
      <c r="N534" s="3">
        <v>80</v>
      </c>
      <c r="O534" s="3">
        <v>4284</v>
      </c>
      <c r="P534" s="3">
        <v>3178</v>
      </c>
      <c r="Q534" s="3" t="s">
        <v>14</v>
      </c>
      <c r="R534" s="3" t="s">
        <v>14</v>
      </c>
      <c r="S534" s="3" t="s">
        <v>14</v>
      </c>
      <c r="T534" s="3" t="s">
        <v>14</v>
      </c>
      <c r="U534" s="3" t="s">
        <v>14</v>
      </c>
      <c r="V534" s="3" t="s">
        <v>14</v>
      </c>
      <c r="W534" s="3" t="s">
        <v>14</v>
      </c>
      <c r="X534" s="3" t="s">
        <v>14</v>
      </c>
    </row>
    <row r="535" spans="1:24" x14ac:dyDescent="0.2">
      <c r="A535" s="3" t="s">
        <v>14</v>
      </c>
      <c r="B535" s="3" t="s">
        <v>14</v>
      </c>
      <c r="C535" s="3" t="s">
        <v>32</v>
      </c>
      <c r="D535" s="3">
        <v>1980</v>
      </c>
      <c r="E535" s="3">
        <v>2</v>
      </c>
      <c r="F535" s="3">
        <v>1</v>
      </c>
      <c r="G535" s="3">
        <v>24.44</v>
      </c>
      <c r="H535" s="3">
        <v>1.8</v>
      </c>
      <c r="M535" s="3">
        <v>1642.5</v>
      </c>
      <c r="N535" s="3">
        <v>0</v>
      </c>
      <c r="O535" s="3">
        <v>4032</v>
      </c>
      <c r="P535" s="3">
        <v>2968</v>
      </c>
      <c r="Q535" s="3" t="s">
        <v>14</v>
      </c>
      <c r="R535" s="3" t="s">
        <v>14</v>
      </c>
      <c r="S535" s="3" t="s">
        <v>14</v>
      </c>
      <c r="T535" s="3" t="s">
        <v>14</v>
      </c>
      <c r="U535" s="3" t="s">
        <v>14</v>
      </c>
      <c r="V535" s="3" t="s">
        <v>14</v>
      </c>
      <c r="W535" s="3" t="s">
        <v>14</v>
      </c>
      <c r="X535" s="3" t="s">
        <v>14</v>
      </c>
    </row>
    <row r="536" spans="1:24" x14ac:dyDescent="0.2">
      <c r="A536" s="3" t="s">
        <v>14</v>
      </c>
      <c r="B536" s="3" t="s">
        <v>14</v>
      </c>
      <c r="C536" s="3" t="s">
        <v>32</v>
      </c>
      <c r="D536" s="3">
        <v>1980</v>
      </c>
      <c r="E536" s="3">
        <v>2</v>
      </c>
      <c r="F536" s="3">
        <v>2</v>
      </c>
      <c r="G536" s="3">
        <v>34.729999999999997</v>
      </c>
      <c r="H536" s="3">
        <v>2</v>
      </c>
      <c r="M536" s="3">
        <v>2333.65</v>
      </c>
      <c r="N536" s="3">
        <v>40</v>
      </c>
      <c r="O536" s="3">
        <v>4648</v>
      </c>
      <c r="P536" s="3">
        <v>3451</v>
      </c>
      <c r="Q536" s="3" t="s">
        <v>14</v>
      </c>
      <c r="R536" s="3" t="s">
        <v>14</v>
      </c>
      <c r="S536" s="3" t="s">
        <v>14</v>
      </c>
      <c r="T536" s="3" t="s">
        <v>14</v>
      </c>
      <c r="U536" s="3" t="s">
        <v>14</v>
      </c>
      <c r="V536" s="3" t="s">
        <v>14</v>
      </c>
      <c r="W536" s="3" t="s">
        <v>14</v>
      </c>
      <c r="X536" s="3" t="s">
        <v>14</v>
      </c>
    </row>
    <row r="537" spans="1:24" x14ac:dyDescent="0.2">
      <c r="A537" s="3" t="s">
        <v>14</v>
      </c>
      <c r="B537" s="3" t="s">
        <v>14</v>
      </c>
      <c r="C537" s="3" t="s">
        <v>32</v>
      </c>
      <c r="D537" s="3">
        <v>1980</v>
      </c>
      <c r="E537" s="3">
        <v>2</v>
      </c>
      <c r="F537" s="3">
        <v>3</v>
      </c>
      <c r="G537" s="3">
        <v>39.93</v>
      </c>
      <c r="H537" s="3">
        <v>2.2999999999999998</v>
      </c>
      <c r="M537" s="3">
        <v>2683.3</v>
      </c>
      <c r="N537" s="3">
        <v>80</v>
      </c>
      <c r="O537" s="3">
        <v>4802</v>
      </c>
      <c r="P537" s="3">
        <v>3227</v>
      </c>
      <c r="Q537" s="3" t="s">
        <v>14</v>
      </c>
      <c r="R537" s="3" t="s">
        <v>14</v>
      </c>
      <c r="S537" s="3" t="s">
        <v>14</v>
      </c>
      <c r="T537" s="3" t="s">
        <v>14</v>
      </c>
      <c r="U537" s="3" t="s">
        <v>14</v>
      </c>
      <c r="V537" s="3" t="s">
        <v>14</v>
      </c>
      <c r="W537" s="3" t="s">
        <v>14</v>
      </c>
      <c r="X537" s="3" t="s">
        <v>14</v>
      </c>
    </row>
    <row r="538" spans="1:24" x14ac:dyDescent="0.2">
      <c r="A538" s="3" t="s">
        <v>14</v>
      </c>
      <c r="B538" s="3" t="s">
        <v>14</v>
      </c>
      <c r="C538" s="3" t="s">
        <v>32</v>
      </c>
      <c r="D538" s="3">
        <v>1980</v>
      </c>
      <c r="E538" s="3">
        <v>2</v>
      </c>
      <c r="F538" s="3">
        <v>4</v>
      </c>
      <c r="G538" s="3">
        <v>36.54</v>
      </c>
      <c r="H538" s="3">
        <v>2.6</v>
      </c>
      <c r="M538" s="3">
        <v>2455.62</v>
      </c>
      <c r="N538" s="3">
        <v>120</v>
      </c>
      <c r="O538" s="3">
        <v>4648</v>
      </c>
      <c r="P538" s="3">
        <v>3451</v>
      </c>
      <c r="Q538" s="3" t="s">
        <v>14</v>
      </c>
      <c r="R538" s="3" t="s">
        <v>14</v>
      </c>
      <c r="S538" s="3" t="s">
        <v>14</v>
      </c>
      <c r="T538" s="3" t="s">
        <v>14</v>
      </c>
      <c r="U538" s="3" t="s">
        <v>14</v>
      </c>
      <c r="V538" s="3" t="s">
        <v>14</v>
      </c>
      <c r="W538" s="3" t="s">
        <v>14</v>
      </c>
      <c r="X538" s="3" t="s">
        <v>14</v>
      </c>
    </row>
    <row r="539" spans="1:24" x14ac:dyDescent="0.2">
      <c r="A539" s="3" t="s">
        <v>14</v>
      </c>
      <c r="B539" s="3" t="s">
        <v>14</v>
      </c>
      <c r="C539" s="3" t="s">
        <v>32</v>
      </c>
      <c r="D539" s="3">
        <v>1980</v>
      </c>
      <c r="E539" s="3">
        <v>2</v>
      </c>
      <c r="F539" s="3">
        <v>5</v>
      </c>
      <c r="G539" s="3">
        <v>36.78</v>
      </c>
      <c r="H539" s="3">
        <v>2.2000000000000002</v>
      </c>
      <c r="M539" s="3">
        <v>2471.88</v>
      </c>
      <c r="N539" s="3">
        <v>80</v>
      </c>
      <c r="O539" s="3">
        <v>3668</v>
      </c>
      <c r="P539" s="3">
        <v>2975</v>
      </c>
      <c r="Q539" s="3" t="s">
        <v>14</v>
      </c>
      <c r="R539" s="3" t="s">
        <v>14</v>
      </c>
      <c r="S539" s="3" t="s">
        <v>14</v>
      </c>
      <c r="T539" s="3" t="s">
        <v>14</v>
      </c>
      <c r="U539" s="3" t="s">
        <v>14</v>
      </c>
      <c r="V539" s="3" t="s">
        <v>14</v>
      </c>
      <c r="W539" s="3" t="s">
        <v>14</v>
      </c>
      <c r="X539" s="3" t="s">
        <v>14</v>
      </c>
    </row>
    <row r="540" spans="1:24" x14ac:dyDescent="0.2">
      <c r="A540" s="3" t="s">
        <v>14</v>
      </c>
      <c r="B540" s="3" t="s">
        <v>14</v>
      </c>
      <c r="C540" s="3" t="s">
        <v>32</v>
      </c>
      <c r="D540" s="3">
        <v>1980</v>
      </c>
      <c r="E540" s="3">
        <v>2</v>
      </c>
      <c r="F540" s="3">
        <v>6</v>
      </c>
      <c r="G540" s="3">
        <v>40.78</v>
      </c>
      <c r="H540" s="3">
        <v>2.4</v>
      </c>
      <c r="M540" s="3">
        <v>2740.21</v>
      </c>
      <c r="N540" s="3">
        <v>80</v>
      </c>
      <c r="O540" s="3">
        <v>4032</v>
      </c>
      <c r="P540" s="3">
        <v>3094</v>
      </c>
      <c r="Q540" s="3" t="s">
        <v>14</v>
      </c>
      <c r="R540" s="3" t="s">
        <v>14</v>
      </c>
      <c r="S540" s="3" t="s">
        <v>14</v>
      </c>
      <c r="T540" s="3" t="s">
        <v>14</v>
      </c>
      <c r="U540" s="3" t="s">
        <v>14</v>
      </c>
      <c r="V540" s="3" t="s">
        <v>14</v>
      </c>
      <c r="W540" s="3" t="s">
        <v>14</v>
      </c>
      <c r="X540" s="3" t="s">
        <v>14</v>
      </c>
    </row>
    <row r="541" spans="1:24" x14ac:dyDescent="0.2">
      <c r="A541" s="3" t="s">
        <v>14</v>
      </c>
      <c r="B541" s="3" t="s">
        <v>14</v>
      </c>
      <c r="C541" s="3" t="s">
        <v>32</v>
      </c>
      <c r="D541" s="3">
        <v>1980</v>
      </c>
      <c r="E541" s="3">
        <v>2</v>
      </c>
      <c r="F541" s="3">
        <v>7</v>
      </c>
      <c r="G541" s="3">
        <v>41.14</v>
      </c>
      <c r="H541" s="3">
        <v>2.2999999999999998</v>
      </c>
      <c r="M541" s="3">
        <v>2764.61</v>
      </c>
      <c r="N541" s="3">
        <v>80</v>
      </c>
      <c r="O541" s="3">
        <v>4774</v>
      </c>
      <c r="P541" s="3">
        <v>3479</v>
      </c>
      <c r="Q541" s="3" t="s">
        <v>14</v>
      </c>
      <c r="R541" s="3" t="s">
        <v>14</v>
      </c>
      <c r="S541" s="3" t="s">
        <v>14</v>
      </c>
      <c r="T541" s="3" t="s">
        <v>14</v>
      </c>
      <c r="U541" s="3" t="s">
        <v>14</v>
      </c>
      <c r="V541" s="3" t="s">
        <v>14</v>
      </c>
      <c r="W541" s="3" t="s">
        <v>14</v>
      </c>
      <c r="X541" s="3" t="s">
        <v>14</v>
      </c>
    </row>
    <row r="542" spans="1:24" x14ac:dyDescent="0.2">
      <c r="A542" s="3" t="s">
        <v>14</v>
      </c>
      <c r="B542" s="3" t="s">
        <v>14</v>
      </c>
      <c r="C542" s="3" t="s">
        <v>32</v>
      </c>
      <c r="D542" s="3">
        <v>1980</v>
      </c>
      <c r="E542" s="3">
        <v>2</v>
      </c>
      <c r="F542" s="3">
        <v>8</v>
      </c>
      <c r="G542" s="3">
        <v>42.11</v>
      </c>
      <c r="H542" s="3">
        <v>2.2999999999999998</v>
      </c>
      <c r="M542" s="3">
        <v>2829.66</v>
      </c>
      <c r="N542" s="3">
        <v>80</v>
      </c>
      <c r="O542" s="3">
        <v>4158</v>
      </c>
      <c r="P542" s="3">
        <v>3108</v>
      </c>
      <c r="Q542" s="3" t="s">
        <v>14</v>
      </c>
      <c r="R542" s="3" t="s">
        <v>14</v>
      </c>
      <c r="S542" s="3" t="s">
        <v>14</v>
      </c>
      <c r="T542" s="3" t="s">
        <v>14</v>
      </c>
      <c r="U542" s="3" t="s">
        <v>14</v>
      </c>
      <c r="V542" s="3" t="s">
        <v>14</v>
      </c>
      <c r="W542" s="3" t="s">
        <v>14</v>
      </c>
      <c r="X542" s="3" t="s">
        <v>14</v>
      </c>
    </row>
    <row r="543" spans="1:24" x14ac:dyDescent="0.2">
      <c r="A543" s="3" t="s">
        <v>14</v>
      </c>
      <c r="B543" s="3" t="s">
        <v>14</v>
      </c>
      <c r="C543" s="3" t="s">
        <v>32</v>
      </c>
      <c r="D543" s="3">
        <v>1980</v>
      </c>
      <c r="E543" s="3">
        <v>2</v>
      </c>
      <c r="F543" s="3">
        <v>9</v>
      </c>
      <c r="G543" s="3">
        <v>39.08</v>
      </c>
      <c r="H543" s="3">
        <v>2.2999999999999998</v>
      </c>
      <c r="M543" s="3">
        <v>2626.38</v>
      </c>
      <c r="N543" s="3">
        <v>80</v>
      </c>
      <c r="O543" s="3">
        <v>4620</v>
      </c>
      <c r="P543" s="3">
        <v>3507</v>
      </c>
      <c r="Q543" s="3" t="s">
        <v>14</v>
      </c>
      <c r="R543" s="3" t="s">
        <v>14</v>
      </c>
      <c r="S543" s="3" t="s">
        <v>14</v>
      </c>
      <c r="T543" s="3" t="s">
        <v>14</v>
      </c>
      <c r="U543" s="3" t="s">
        <v>14</v>
      </c>
      <c r="V543" s="3" t="s">
        <v>14</v>
      </c>
      <c r="W543" s="3" t="s">
        <v>14</v>
      </c>
      <c r="X543" s="3" t="s">
        <v>14</v>
      </c>
    </row>
    <row r="544" spans="1:24" x14ac:dyDescent="0.2">
      <c r="A544" s="3" t="s">
        <v>14</v>
      </c>
      <c r="B544" s="3" t="s">
        <v>14</v>
      </c>
      <c r="C544" s="3" t="s">
        <v>32</v>
      </c>
      <c r="D544" s="3">
        <v>1980</v>
      </c>
      <c r="E544" s="3">
        <v>2</v>
      </c>
      <c r="F544" s="3">
        <v>10</v>
      </c>
      <c r="G544" s="3">
        <v>31.1</v>
      </c>
      <c r="H544" s="3">
        <v>2</v>
      </c>
      <c r="M544" s="3">
        <v>2089.7199999999998</v>
      </c>
      <c r="N544" s="3">
        <v>0</v>
      </c>
      <c r="O544" s="3">
        <v>4424</v>
      </c>
      <c r="P544" s="3">
        <v>3206</v>
      </c>
      <c r="Q544" s="3" t="s">
        <v>14</v>
      </c>
      <c r="R544" s="3" t="s">
        <v>14</v>
      </c>
      <c r="S544" s="3" t="s">
        <v>14</v>
      </c>
      <c r="T544" s="3" t="s">
        <v>14</v>
      </c>
      <c r="U544" s="3" t="s">
        <v>14</v>
      </c>
      <c r="V544" s="3" t="s">
        <v>14</v>
      </c>
      <c r="W544" s="3" t="s">
        <v>14</v>
      </c>
      <c r="X544" s="3" t="s">
        <v>14</v>
      </c>
    </row>
    <row r="545" spans="1:24" x14ac:dyDescent="0.2">
      <c r="A545" s="3" t="s">
        <v>14</v>
      </c>
      <c r="B545" s="3" t="s">
        <v>14</v>
      </c>
      <c r="C545" s="3" t="s">
        <v>32</v>
      </c>
      <c r="D545" s="3">
        <v>1980</v>
      </c>
      <c r="E545" s="3">
        <v>2</v>
      </c>
      <c r="F545" s="3">
        <v>11</v>
      </c>
      <c r="G545" s="3">
        <v>33.64</v>
      </c>
      <c r="H545" s="3">
        <v>2.4</v>
      </c>
      <c r="M545" s="3">
        <v>2260.4699999999998</v>
      </c>
      <c r="N545" s="3">
        <v>120</v>
      </c>
      <c r="O545" s="3">
        <v>4802</v>
      </c>
      <c r="P545" s="3">
        <v>3563</v>
      </c>
      <c r="Q545" s="3" t="s">
        <v>14</v>
      </c>
      <c r="R545" s="3" t="s">
        <v>14</v>
      </c>
      <c r="S545" s="3" t="s">
        <v>14</v>
      </c>
      <c r="T545" s="3" t="s">
        <v>14</v>
      </c>
      <c r="U545" s="3" t="s">
        <v>14</v>
      </c>
      <c r="V545" s="3" t="s">
        <v>14</v>
      </c>
      <c r="W545" s="3" t="s">
        <v>14</v>
      </c>
      <c r="X545" s="3" t="s">
        <v>14</v>
      </c>
    </row>
    <row r="546" spans="1:24" x14ac:dyDescent="0.2">
      <c r="A546" s="3" t="s">
        <v>14</v>
      </c>
      <c r="B546" s="3" t="s">
        <v>14</v>
      </c>
      <c r="C546" s="3" t="s">
        <v>32</v>
      </c>
      <c r="D546" s="3">
        <v>1980</v>
      </c>
      <c r="E546" s="3">
        <v>2</v>
      </c>
      <c r="F546" s="3">
        <v>12</v>
      </c>
      <c r="G546" s="3">
        <v>29.89</v>
      </c>
      <c r="H546" s="3">
        <v>2.4</v>
      </c>
      <c r="M546" s="3">
        <v>2008.41</v>
      </c>
      <c r="N546" s="3">
        <v>120</v>
      </c>
      <c r="O546" s="3">
        <v>4662</v>
      </c>
      <c r="P546" s="3">
        <v>3367</v>
      </c>
      <c r="Q546" s="3" t="s">
        <v>14</v>
      </c>
      <c r="R546" s="3" t="s">
        <v>14</v>
      </c>
      <c r="S546" s="3" t="s">
        <v>14</v>
      </c>
      <c r="T546" s="3" t="s">
        <v>14</v>
      </c>
      <c r="U546" s="3" t="s">
        <v>14</v>
      </c>
      <c r="V546" s="3" t="s">
        <v>14</v>
      </c>
      <c r="W546" s="3" t="s">
        <v>14</v>
      </c>
      <c r="X546" s="3" t="s">
        <v>14</v>
      </c>
    </row>
    <row r="547" spans="1:24" x14ac:dyDescent="0.2">
      <c r="A547" s="3" t="s">
        <v>14</v>
      </c>
      <c r="B547" s="3" t="s">
        <v>14</v>
      </c>
      <c r="C547" s="3" t="s">
        <v>32</v>
      </c>
      <c r="D547" s="3">
        <v>1980</v>
      </c>
      <c r="E547" s="3">
        <v>2</v>
      </c>
      <c r="F547" s="3">
        <v>13</v>
      </c>
      <c r="G547" s="3" t="s">
        <v>14</v>
      </c>
      <c r="H547" s="3" t="s">
        <v>14</v>
      </c>
      <c r="M547" s="3" t="s">
        <v>14</v>
      </c>
      <c r="N547" s="3">
        <v>80</v>
      </c>
      <c r="O547" s="3" t="s">
        <v>14</v>
      </c>
      <c r="P547" s="3" t="s">
        <v>14</v>
      </c>
      <c r="Q547" s="3" t="s">
        <v>14</v>
      </c>
      <c r="R547" s="3" t="s">
        <v>14</v>
      </c>
      <c r="S547" s="3" t="s">
        <v>14</v>
      </c>
      <c r="T547" s="3" t="s">
        <v>14</v>
      </c>
      <c r="U547" s="3" t="s">
        <v>14</v>
      </c>
      <c r="V547" s="3" t="s">
        <v>14</v>
      </c>
      <c r="W547" s="3" t="s">
        <v>14</v>
      </c>
      <c r="X547" s="3" t="s">
        <v>14</v>
      </c>
    </row>
    <row r="548" spans="1:24" x14ac:dyDescent="0.2">
      <c r="A548" s="3" t="s">
        <v>14</v>
      </c>
      <c r="B548" s="3" t="s">
        <v>14</v>
      </c>
      <c r="C548" s="3" t="s">
        <v>32</v>
      </c>
      <c r="D548" s="3">
        <v>1980</v>
      </c>
      <c r="E548" s="3">
        <v>3</v>
      </c>
      <c r="F548" s="3">
        <v>1</v>
      </c>
      <c r="G548" s="3">
        <v>20.93</v>
      </c>
      <c r="H548" s="3">
        <v>1.9</v>
      </c>
      <c r="M548" s="3">
        <v>1406.7</v>
      </c>
      <c r="N548" s="3">
        <v>0</v>
      </c>
      <c r="O548" s="3">
        <v>4970</v>
      </c>
      <c r="P548" s="3">
        <v>3773</v>
      </c>
      <c r="Q548" s="3" t="s">
        <v>14</v>
      </c>
      <c r="R548" s="3" t="s">
        <v>14</v>
      </c>
      <c r="S548" s="3" t="s">
        <v>14</v>
      </c>
      <c r="T548" s="3" t="s">
        <v>14</v>
      </c>
      <c r="U548" s="3" t="s">
        <v>14</v>
      </c>
      <c r="V548" s="3" t="s">
        <v>14</v>
      </c>
      <c r="W548" s="3" t="s">
        <v>14</v>
      </c>
      <c r="X548" s="3" t="s">
        <v>14</v>
      </c>
    </row>
    <row r="549" spans="1:24" x14ac:dyDescent="0.2">
      <c r="A549" s="3" t="s">
        <v>14</v>
      </c>
      <c r="B549" s="3" t="s">
        <v>14</v>
      </c>
      <c r="C549" s="3" t="s">
        <v>32</v>
      </c>
      <c r="D549" s="3">
        <v>1980</v>
      </c>
      <c r="E549" s="3">
        <v>3</v>
      </c>
      <c r="F549" s="3">
        <v>2</v>
      </c>
      <c r="G549" s="3">
        <v>29.89</v>
      </c>
      <c r="H549" s="3">
        <v>2</v>
      </c>
      <c r="M549" s="3">
        <v>2008.41</v>
      </c>
      <c r="N549" s="3">
        <v>40</v>
      </c>
      <c r="O549" s="3">
        <v>4634</v>
      </c>
      <c r="P549" s="3">
        <v>3500</v>
      </c>
      <c r="Q549" s="3" t="s">
        <v>14</v>
      </c>
      <c r="R549" s="3" t="s">
        <v>14</v>
      </c>
      <c r="S549" s="3" t="s">
        <v>14</v>
      </c>
      <c r="T549" s="3" t="s">
        <v>14</v>
      </c>
      <c r="U549" s="3" t="s">
        <v>14</v>
      </c>
      <c r="V549" s="3" t="s">
        <v>14</v>
      </c>
      <c r="W549" s="3" t="s">
        <v>14</v>
      </c>
      <c r="X549" s="3" t="s">
        <v>14</v>
      </c>
    </row>
    <row r="550" spans="1:24" x14ac:dyDescent="0.2">
      <c r="A550" s="3" t="s">
        <v>14</v>
      </c>
      <c r="B550" s="3" t="s">
        <v>14</v>
      </c>
      <c r="C550" s="3" t="s">
        <v>32</v>
      </c>
      <c r="D550" s="3">
        <v>1980</v>
      </c>
      <c r="E550" s="3">
        <v>3</v>
      </c>
      <c r="F550" s="3">
        <v>3</v>
      </c>
      <c r="G550" s="3">
        <v>25.65</v>
      </c>
      <c r="H550" s="3">
        <v>2.4</v>
      </c>
      <c r="M550" s="3">
        <v>1723.81</v>
      </c>
      <c r="N550" s="3">
        <v>80</v>
      </c>
      <c r="O550" s="3">
        <v>4676</v>
      </c>
      <c r="P550" s="3">
        <v>3563</v>
      </c>
      <c r="Q550" s="3" t="s">
        <v>14</v>
      </c>
      <c r="R550" s="3" t="s">
        <v>14</v>
      </c>
      <c r="S550" s="3" t="s">
        <v>14</v>
      </c>
      <c r="T550" s="3" t="s">
        <v>14</v>
      </c>
      <c r="U550" s="3" t="s">
        <v>14</v>
      </c>
      <c r="V550" s="3" t="s">
        <v>14</v>
      </c>
      <c r="W550" s="3" t="s">
        <v>14</v>
      </c>
      <c r="X550" s="3" t="s">
        <v>14</v>
      </c>
    </row>
    <row r="551" spans="1:24" x14ac:dyDescent="0.2">
      <c r="A551" s="3" t="s">
        <v>14</v>
      </c>
      <c r="B551" s="3" t="s">
        <v>14</v>
      </c>
      <c r="C551" s="3" t="s">
        <v>32</v>
      </c>
      <c r="D551" s="3">
        <v>1980</v>
      </c>
      <c r="E551" s="3">
        <v>3</v>
      </c>
      <c r="F551" s="3">
        <v>4</v>
      </c>
      <c r="G551" s="3">
        <v>30.73</v>
      </c>
      <c r="H551" s="3">
        <v>2.5</v>
      </c>
      <c r="M551" s="3">
        <v>2065.3200000000002</v>
      </c>
      <c r="N551" s="3">
        <v>120</v>
      </c>
      <c r="O551" s="3">
        <v>4816</v>
      </c>
      <c r="P551" s="3">
        <v>3549</v>
      </c>
      <c r="Q551" s="3" t="s">
        <v>14</v>
      </c>
      <c r="R551" s="3" t="s">
        <v>14</v>
      </c>
      <c r="S551" s="3" t="s">
        <v>14</v>
      </c>
      <c r="T551" s="3" t="s">
        <v>14</v>
      </c>
      <c r="U551" s="3" t="s">
        <v>14</v>
      </c>
      <c r="V551" s="3" t="s">
        <v>14</v>
      </c>
      <c r="W551" s="3" t="s">
        <v>14</v>
      </c>
      <c r="X551" s="3" t="s">
        <v>14</v>
      </c>
    </row>
    <row r="552" spans="1:24" x14ac:dyDescent="0.2">
      <c r="A552" s="3" t="s">
        <v>14</v>
      </c>
      <c r="B552" s="3" t="s">
        <v>14</v>
      </c>
      <c r="C552" s="3" t="s">
        <v>32</v>
      </c>
      <c r="D552" s="3">
        <v>1980</v>
      </c>
      <c r="E552" s="3">
        <v>3</v>
      </c>
      <c r="F552" s="3">
        <v>5</v>
      </c>
      <c r="G552" s="3">
        <v>30.37</v>
      </c>
      <c r="H552" s="3">
        <v>2.2999999999999998</v>
      </c>
      <c r="M552" s="3">
        <v>2040.93</v>
      </c>
      <c r="N552" s="3">
        <v>80</v>
      </c>
      <c r="O552" s="3">
        <v>4032</v>
      </c>
      <c r="P552" s="3">
        <v>3143</v>
      </c>
      <c r="Q552" s="3" t="s">
        <v>14</v>
      </c>
      <c r="R552" s="3" t="s">
        <v>14</v>
      </c>
      <c r="S552" s="3" t="s">
        <v>14</v>
      </c>
      <c r="T552" s="3" t="s">
        <v>14</v>
      </c>
      <c r="U552" s="3" t="s">
        <v>14</v>
      </c>
      <c r="V552" s="3" t="s">
        <v>14</v>
      </c>
      <c r="W552" s="3" t="s">
        <v>14</v>
      </c>
      <c r="X552" s="3" t="s">
        <v>14</v>
      </c>
    </row>
    <row r="553" spans="1:24" x14ac:dyDescent="0.2">
      <c r="A553" s="3" t="s">
        <v>14</v>
      </c>
      <c r="B553" s="3" t="s">
        <v>14</v>
      </c>
      <c r="C553" s="3" t="s">
        <v>32</v>
      </c>
      <c r="D553" s="3">
        <v>1980</v>
      </c>
      <c r="E553" s="3">
        <v>3</v>
      </c>
      <c r="F553" s="3">
        <v>6</v>
      </c>
      <c r="G553" s="3">
        <v>30.01</v>
      </c>
      <c r="H553" s="3">
        <v>2.4</v>
      </c>
      <c r="M553" s="3">
        <v>2016.54</v>
      </c>
      <c r="N553" s="3">
        <v>80</v>
      </c>
      <c r="O553" s="3">
        <v>4172</v>
      </c>
      <c r="P553" s="3">
        <v>3255</v>
      </c>
      <c r="Q553" s="3" t="s">
        <v>14</v>
      </c>
      <c r="R553" s="3" t="s">
        <v>14</v>
      </c>
      <c r="S553" s="3" t="s">
        <v>14</v>
      </c>
      <c r="T553" s="3" t="s">
        <v>14</v>
      </c>
      <c r="U553" s="3" t="s">
        <v>14</v>
      </c>
      <c r="V553" s="3" t="s">
        <v>14</v>
      </c>
      <c r="W553" s="3" t="s">
        <v>14</v>
      </c>
      <c r="X553" s="3" t="s">
        <v>14</v>
      </c>
    </row>
    <row r="554" spans="1:24" x14ac:dyDescent="0.2">
      <c r="A554" s="3" t="s">
        <v>14</v>
      </c>
      <c r="B554" s="3" t="s">
        <v>14</v>
      </c>
      <c r="C554" s="3" t="s">
        <v>32</v>
      </c>
      <c r="D554" s="3">
        <v>1980</v>
      </c>
      <c r="E554" s="3">
        <v>3</v>
      </c>
      <c r="F554" s="3">
        <v>7</v>
      </c>
      <c r="G554" s="3">
        <v>30.61</v>
      </c>
      <c r="H554" s="3">
        <v>2.4</v>
      </c>
      <c r="M554" s="3">
        <v>2057.19</v>
      </c>
      <c r="N554" s="3">
        <v>80</v>
      </c>
      <c r="O554" s="3">
        <v>4340</v>
      </c>
      <c r="P554" s="3">
        <v>3535</v>
      </c>
      <c r="Q554" s="3" t="s">
        <v>14</v>
      </c>
      <c r="R554" s="3" t="s">
        <v>14</v>
      </c>
      <c r="S554" s="3" t="s">
        <v>14</v>
      </c>
      <c r="T554" s="3" t="s">
        <v>14</v>
      </c>
      <c r="U554" s="3" t="s">
        <v>14</v>
      </c>
      <c r="V554" s="3" t="s">
        <v>14</v>
      </c>
      <c r="W554" s="3" t="s">
        <v>14</v>
      </c>
      <c r="X554" s="3" t="s">
        <v>14</v>
      </c>
    </row>
    <row r="555" spans="1:24" x14ac:dyDescent="0.2">
      <c r="A555" s="3" t="s">
        <v>14</v>
      </c>
      <c r="B555" s="3" t="s">
        <v>14</v>
      </c>
      <c r="C555" s="3" t="s">
        <v>32</v>
      </c>
      <c r="D555" s="3">
        <v>1980</v>
      </c>
      <c r="E555" s="3">
        <v>3</v>
      </c>
      <c r="F555" s="3">
        <v>8</v>
      </c>
      <c r="G555" s="3">
        <v>30.98</v>
      </c>
      <c r="H555" s="3">
        <v>2.4</v>
      </c>
      <c r="M555" s="3">
        <v>2081.59</v>
      </c>
      <c r="N555" s="3">
        <v>80</v>
      </c>
      <c r="O555" s="3">
        <v>4424</v>
      </c>
      <c r="P555" s="3">
        <v>3444</v>
      </c>
      <c r="Q555" s="3" t="s">
        <v>14</v>
      </c>
      <c r="R555" s="3" t="s">
        <v>14</v>
      </c>
      <c r="S555" s="3" t="s">
        <v>14</v>
      </c>
      <c r="T555" s="3" t="s">
        <v>14</v>
      </c>
      <c r="U555" s="3" t="s">
        <v>14</v>
      </c>
      <c r="V555" s="3" t="s">
        <v>14</v>
      </c>
      <c r="W555" s="3" t="s">
        <v>14</v>
      </c>
      <c r="X555" s="3" t="s">
        <v>14</v>
      </c>
    </row>
    <row r="556" spans="1:24" x14ac:dyDescent="0.2">
      <c r="A556" s="3" t="s">
        <v>14</v>
      </c>
      <c r="B556" s="3" t="s">
        <v>14</v>
      </c>
      <c r="C556" s="3" t="s">
        <v>32</v>
      </c>
      <c r="D556" s="3">
        <v>1980</v>
      </c>
      <c r="E556" s="3">
        <v>3</v>
      </c>
      <c r="F556" s="3">
        <v>9</v>
      </c>
      <c r="G556" s="3">
        <v>31.46</v>
      </c>
      <c r="H556" s="3">
        <v>2.5</v>
      </c>
      <c r="M556" s="3">
        <v>2114.11</v>
      </c>
      <c r="N556" s="3">
        <v>80</v>
      </c>
      <c r="O556" s="3">
        <v>4522</v>
      </c>
      <c r="P556" s="3">
        <v>3521</v>
      </c>
      <c r="Q556" s="3" t="s">
        <v>14</v>
      </c>
      <c r="R556" s="3" t="s">
        <v>14</v>
      </c>
      <c r="S556" s="3" t="s">
        <v>14</v>
      </c>
      <c r="T556" s="3" t="s">
        <v>14</v>
      </c>
      <c r="U556" s="3" t="s">
        <v>14</v>
      </c>
      <c r="V556" s="3" t="s">
        <v>14</v>
      </c>
      <c r="W556" s="3" t="s">
        <v>14</v>
      </c>
      <c r="X556" s="3" t="s">
        <v>14</v>
      </c>
    </row>
    <row r="557" spans="1:24" x14ac:dyDescent="0.2">
      <c r="A557" s="3" t="s">
        <v>14</v>
      </c>
      <c r="B557" s="3" t="s">
        <v>14</v>
      </c>
      <c r="C557" s="3" t="s">
        <v>32</v>
      </c>
      <c r="D557" s="3">
        <v>1980</v>
      </c>
      <c r="E557" s="3">
        <v>3</v>
      </c>
      <c r="F557" s="3">
        <v>10</v>
      </c>
      <c r="G557" s="3">
        <v>24.08</v>
      </c>
      <c r="H557" s="3">
        <v>2.7</v>
      </c>
      <c r="M557" s="3">
        <v>1618.11</v>
      </c>
      <c r="N557" s="3">
        <v>0</v>
      </c>
      <c r="O557" s="3">
        <v>4200</v>
      </c>
      <c r="P557" s="3">
        <v>3353</v>
      </c>
      <c r="Q557" s="3" t="s">
        <v>14</v>
      </c>
      <c r="R557" s="3" t="s">
        <v>14</v>
      </c>
      <c r="S557" s="3" t="s">
        <v>14</v>
      </c>
      <c r="T557" s="3" t="s">
        <v>14</v>
      </c>
      <c r="U557" s="3" t="s">
        <v>14</v>
      </c>
      <c r="V557" s="3" t="s">
        <v>14</v>
      </c>
      <c r="W557" s="3" t="s">
        <v>14</v>
      </c>
      <c r="X557" s="3" t="s">
        <v>14</v>
      </c>
    </row>
    <row r="558" spans="1:24" x14ac:dyDescent="0.2">
      <c r="A558" s="3" t="s">
        <v>14</v>
      </c>
      <c r="B558" s="3" t="s">
        <v>14</v>
      </c>
      <c r="C558" s="3" t="s">
        <v>32</v>
      </c>
      <c r="D558" s="3">
        <v>1980</v>
      </c>
      <c r="E558" s="3">
        <v>3</v>
      </c>
      <c r="F558" s="3">
        <v>11</v>
      </c>
      <c r="G558" s="3">
        <v>28.68</v>
      </c>
      <c r="H558" s="3">
        <v>2.6</v>
      </c>
      <c r="M558" s="3">
        <v>1927.09</v>
      </c>
      <c r="N558" s="3">
        <v>120</v>
      </c>
      <c r="O558" s="3">
        <v>4564</v>
      </c>
      <c r="P558" s="3">
        <v>3563</v>
      </c>
      <c r="Q558" s="3" t="s">
        <v>14</v>
      </c>
      <c r="R558" s="3" t="s">
        <v>14</v>
      </c>
      <c r="S558" s="3" t="s">
        <v>14</v>
      </c>
      <c r="T558" s="3" t="s">
        <v>14</v>
      </c>
      <c r="U558" s="3" t="s">
        <v>14</v>
      </c>
      <c r="V558" s="3" t="s">
        <v>14</v>
      </c>
      <c r="W558" s="3" t="s">
        <v>14</v>
      </c>
      <c r="X558" s="3" t="s">
        <v>14</v>
      </c>
    </row>
    <row r="559" spans="1:24" x14ac:dyDescent="0.2">
      <c r="A559" s="3" t="s">
        <v>14</v>
      </c>
      <c r="B559" s="3" t="s">
        <v>14</v>
      </c>
      <c r="C559" s="3" t="s">
        <v>32</v>
      </c>
      <c r="D559" s="3">
        <v>1980</v>
      </c>
      <c r="E559" s="3">
        <v>3</v>
      </c>
      <c r="F559" s="3">
        <v>12</v>
      </c>
      <c r="G559" s="3">
        <v>30.98</v>
      </c>
      <c r="H559" s="3">
        <v>2.6</v>
      </c>
      <c r="M559" s="3">
        <v>2081.59</v>
      </c>
      <c r="N559" s="3">
        <v>120</v>
      </c>
      <c r="O559" s="3">
        <v>4508</v>
      </c>
      <c r="P559" s="3">
        <v>3451</v>
      </c>
      <c r="Q559" s="3" t="s">
        <v>14</v>
      </c>
      <c r="R559" s="3" t="s">
        <v>14</v>
      </c>
      <c r="S559" s="3" t="s">
        <v>14</v>
      </c>
      <c r="T559" s="3" t="s">
        <v>14</v>
      </c>
      <c r="U559" s="3" t="s">
        <v>14</v>
      </c>
      <c r="V559" s="3" t="s">
        <v>14</v>
      </c>
      <c r="W559" s="3" t="s">
        <v>14</v>
      </c>
      <c r="X559" s="3" t="s">
        <v>14</v>
      </c>
    </row>
    <row r="560" spans="1:24" x14ac:dyDescent="0.2">
      <c r="A560" s="3" t="s">
        <v>14</v>
      </c>
      <c r="B560" s="3" t="s">
        <v>14</v>
      </c>
      <c r="C560" s="3" t="s">
        <v>32</v>
      </c>
      <c r="D560" s="3">
        <v>1980</v>
      </c>
      <c r="E560" s="3">
        <v>3</v>
      </c>
      <c r="F560" s="3">
        <v>13</v>
      </c>
      <c r="G560" s="3">
        <v>32.909999999999997</v>
      </c>
      <c r="H560" s="3">
        <v>2.2000000000000002</v>
      </c>
      <c r="M560" s="3">
        <v>2211.69</v>
      </c>
      <c r="N560" s="3">
        <v>80</v>
      </c>
      <c r="O560" s="3">
        <v>4494</v>
      </c>
      <c r="P560" s="3">
        <v>3437</v>
      </c>
      <c r="Q560" s="3" t="s">
        <v>14</v>
      </c>
      <c r="R560" s="3" t="s">
        <v>14</v>
      </c>
      <c r="S560" s="3" t="s">
        <v>14</v>
      </c>
      <c r="T560" s="3" t="s">
        <v>14</v>
      </c>
      <c r="U560" s="3" t="s">
        <v>14</v>
      </c>
      <c r="V560" s="3" t="s">
        <v>14</v>
      </c>
      <c r="W560" s="3" t="s">
        <v>14</v>
      </c>
      <c r="X560" s="3" t="s">
        <v>14</v>
      </c>
    </row>
    <row r="561" spans="1:24" x14ac:dyDescent="0.2">
      <c r="A561" s="3" t="s">
        <v>14</v>
      </c>
      <c r="B561" s="3" t="s">
        <v>14</v>
      </c>
      <c r="C561" s="3" t="s">
        <v>32</v>
      </c>
      <c r="D561" s="3">
        <v>1980</v>
      </c>
      <c r="E561" s="3">
        <v>4</v>
      </c>
      <c r="F561" s="3">
        <v>1</v>
      </c>
      <c r="G561" s="3">
        <v>17.54</v>
      </c>
      <c r="H561" s="3">
        <v>2</v>
      </c>
      <c r="M561" s="3">
        <v>1179.02</v>
      </c>
      <c r="N561" s="3">
        <v>0</v>
      </c>
      <c r="O561" s="3">
        <v>4284</v>
      </c>
      <c r="P561" s="3">
        <v>3416</v>
      </c>
      <c r="Q561" s="3" t="s">
        <v>14</v>
      </c>
      <c r="R561" s="3" t="s">
        <v>14</v>
      </c>
      <c r="S561" s="3" t="s">
        <v>14</v>
      </c>
      <c r="T561" s="3" t="s">
        <v>14</v>
      </c>
      <c r="U561" s="3" t="s">
        <v>14</v>
      </c>
      <c r="V561" s="3" t="s">
        <v>14</v>
      </c>
      <c r="W561" s="3" t="s">
        <v>14</v>
      </c>
      <c r="X561" s="3" t="s">
        <v>14</v>
      </c>
    </row>
    <row r="562" spans="1:24" x14ac:dyDescent="0.2">
      <c r="A562" s="3" t="s">
        <v>14</v>
      </c>
      <c r="B562" s="3" t="s">
        <v>14</v>
      </c>
      <c r="C562" s="3" t="s">
        <v>32</v>
      </c>
      <c r="D562" s="3">
        <v>1980</v>
      </c>
      <c r="E562" s="3">
        <v>4</v>
      </c>
      <c r="F562" s="3">
        <v>2</v>
      </c>
      <c r="G562" s="3">
        <v>26.86</v>
      </c>
      <c r="H562" s="3">
        <v>2.2000000000000002</v>
      </c>
      <c r="M562" s="3">
        <v>1805.13</v>
      </c>
      <c r="N562" s="3">
        <v>40</v>
      </c>
      <c r="O562" s="3">
        <v>4522</v>
      </c>
      <c r="P562" s="3">
        <v>3647</v>
      </c>
      <c r="Q562" s="3" t="s">
        <v>14</v>
      </c>
      <c r="R562" s="3" t="s">
        <v>14</v>
      </c>
      <c r="S562" s="3" t="s">
        <v>14</v>
      </c>
      <c r="T562" s="3" t="s">
        <v>14</v>
      </c>
      <c r="U562" s="3" t="s">
        <v>14</v>
      </c>
      <c r="V562" s="3" t="s">
        <v>14</v>
      </c>
      <c r="W562" s="3" t="s">
        <v>14</v>
      </c>
      <c r="X562" s="3" t="s">
        <v>14</v>
      </c>
    </row>
    <row r="563" spans="1:24" x14ac:dyDescent="0.2">
      <c r="A563" s="3" t="s">
        <v>14</v>
      </c>
      <c r="B563" s="3" t="s">
        <v>14</v>
      </c>
      <c r="C563" s="3" t="s">
        <v>32</v>
      </c>
      <c r="D563" s="3">
        <v>1980</v>
      </c>
      <c r="E563" s="3">
        <v>4</v>
      </c>
      <c r="F563" s="3">
        <v>3</v>
      </c>
      <c r="G563" s="3">
        <v>30.13</v>
      </c>
      <c r="H563" s="3">
        <v>2.4</v>
      </c>
      <c r="M563" s="3">
        <v>2024.67</v>
      </c>
      <c r="N563" s="3">
        <v>80</v>
      </c>
      <c r="O563" s="3">
        <v>4270</v>
      </c>
      <c r="P563" s="3">
        <v>3311</v>
      </c>
      <c r="Q563" s="3" t="s">
        <v>14</v>
      </c>
      <c r="R563" s="3" t="s">
        <v>14</v>
      </c>
      <c r="S563" s="3" t="s">
        <v>14</v>
      </c>
      <c r="T563" s="3" t="s">
        <v>14</v>
      </c>
      <c r="U563" s="3" t="s">
        <v>14</v>
      </c>
      <c r="V563" s="3" t="s">
        <v>14</v>
      </c>
      <c r="W563" s="3" t="s">
        <v>14</v>
      </c>
      <c r="X563" s="3" t="s">
        <v>14</v>
      </c>
    </row>
    <row r="564" spans="1:24" x14ac:dyDescent="0.2">
      <c r="A564" s="3" t="s">
        <v>14</v>
      </c>
      <c r="B564" s="3" t="s">
        <v>14</v>
      </c>
      <c r="C564" s="3" t="s">
        <v>32</v>
      </c>
      <c r="D564" s="3">
        <v>1980</v>
      </c>
      <c r="E564" s="3">
        <v>4</v>
      </c>
      <c r="F564" s="3">
        <v>4</v>
      </c>
      <c r="G564" s="3">
        <v>27.22</v>
      </c>
      <c r="H564" s="3">
        <v>2.7</v>
      </c>
      <c r="M564" s="3">
        <v>1829.52</v>
      </c>
      <c r="N564" s="3">
        <v>120</v>
      </c>
      <c r="O564" s="3">
        <v>4326</v>
      </c>
      <c r="P564" s="3">
        <v>3311</v>
      </c>
      <c r="Q564" s="3" t="s">
        <v>14</v>
      </c>
      <c r="R564" s="3" t="s">
        <v>14</v>
      </c>
      <c r="S564" s="3" t="s">
        <v>14</v>
      </c>
      <c r="T564" s="3" t="s">
        <v>14</v>
      </c>
      <c r="U564" s="3" t="s">
        <v>14</v>
      </c>
      <c r="V564" s="3" t="s">
        <v>14</v>
      </c>
      <c r="W564" s="3" t="s">
        <v>14</v>
      </c>
      <c r="X564" s="3" t="s">
        <v>14</v>
      </c>
    </row>
    <row r="565" spans="1:24" x14ac:dyDescent="0.2">
      <c r="A565" s="3" t="s">
        <v>14</v>
      </c>
      <c r="B565" s="3" t="s">
        <v>14</v>
      </c>
      <c r="C565" s="3" t="s">
        <v>32</v>
      </c>
      <c r="D565" s="3">
        <v>1980</v>
      </c>
      <c r="E565" s="3">
        <v>4</v>
      </c>
      <c r="F565" s="3">
        <v>5</v>
      </c>
      <c r="G565" s="3">
        <v>21.3</v>
      </c>
      <c r="H565" s="3">
        <v>2.4</v>
      </c>
      <c r="M565" s="3">
        <v>1431.09</v>
      </c>
      <c r="N565" s="3">
        <v>80</v>
      </c>
      <c r="O565" s="3">
        <v>3654</v>
      </c>
      <c r="P565" s="3">
        <v>3269</v>
      </c>
      <c r="Q565" s="3" t="s">
        <v>14</v>
      </c>
      <c r="R565" s="3" t="s">
        <v>14</v>
      </c>
      <c r="S565" s="3" t="s">
        <v>14</v>
      </c>
      <c r="T565" s="3" t="s">
        <v>14</v>
      </c>
      <c r="U565" s="3" t="s">
        <v>14</v>
      </c>
      <c r="V565" s="3" t="s">
        <v>14</v>
      </c>
      <c r="W565" s="3" t="s">
        <v>14</v>
      </c>
      <c r="X565" s="3" t="s">
        <v>14</v>
      </c>
    </row>
    <row r="566" spans="1:24" x14ac:dyDescent="0.2">
      <c r="A566" s="3" t="s">
        <v>14</v>
      </c>
      <c r="B566" s="3" t="s">
        <v>14</v>
      </c>
      <c r="C566" s="3" t="s">
        <v>32</v>
      </c>
      <c r="D566" s="3">
        <v>1980</v>
      </c>
      <c r="E566" s="3">
        <v>4</v>
      </c>
      <c r="F566" s="3">
        <v>6</v>
      </c>
      <c r="G566" s="3">
        <v>26.38</v>
      </c>
      <c r="H566" s="3">
        <v>2.5</v>
      </c>
      <c r="M566" s="3">
        <v>1772.6</v>
      </c>
      <c r="N566" s="3">
        <v>80</v>
      </c>
      <c r="O566" s="3">
        <v>4382</v>
      </c>
      <c r="P566" s="3">
        <v>3297</v>
      </c>
      <c r="Q566" s="3" t="s">
        <v>14</v>
      </c>
      <c r="R566" s="3" t="s">
        <v>14</v>
      </c>
      <c r="S566" s="3" t="s">
        <v>14</v>
      </c>
      <c r="T566" s="3" t="s">
        <v>14</v>
      </c>
      <c r="U566" s="3" t="s">
        <v>14</v>
      </c>
      <c r="V566" s="3" t="s">
        <v>14</v>
      </c>
      <c r="W566" s="3" t="s">
        <v>14</v>
      </c>
      <c r="X566" s="3" t="s">
        <v>14</v>
      </c>
    </row>
    <row r="567" spans="1:24" x14ac:dyDescent="0.2">
      <c r="A567" s="3" t="s">
        <v>14</v>
      </c>
      <c r="B567" s="3" t="s">
        <v>14</v>
      </c>
      <c r="C567" s="3" t="s">
        <v>32</v>
      </c>
      <c r="D567" s="3">
        <v>1980</v>
      </c>
      <c r="E567" s="3">
        <v>4</v>
      </c>
      <c r="F567" s="3">
        <v>7</v>
      </c>
      <c r="G567" s="3">
        <v>25.29</v>
      </c>
      <c r="H567" s="3">
        <v>2.4</v>
      </c>
      <c r="M567" s="3">
        <v>1699.42</v>
      </c>
      <c r="N567" s="3">
        <v>80</v>
      </c>
      <c r="O567" s="3">
        <v>4326</v>
      </c>
      <c r="P567" s="3">
        <v>3381</v>
      </c>
      <c r="Q567" s="3" t="s">
        <v>14</v>
      </c>
      <c r="R567" s="3" t="s">
        <v>14</v>
      </c>
      <c r="S567" s="3" t="s">
        <v>14</v>
      </c>
      <c r="T567" s="3" t="s">
        <v>14</v>
      </c>
      <c r="U567" s="3" t="s">
        <v>14</v>
      </c>
      <c r="V567" s="3" t="s">
        <v>14</v>
      </c>
      <c r="W567" s="3" t="s">
        <v>14</v>
      </c>
      <c r="X567" s="3" t="s">
        <v>14</v>
      </c>
    </row>
    <row r="568" spans="1:24" x14ac:dyDescent="0.2">
      <c r="A568" s="3" t="s">
        <v>14</v>
      </c>
      <c r="B568" s="3" t="s">
        <v>14</v>
      </c>
      <c r="C568" s="3" t="s">
        <v>32</v>
      </c>
      <c r="D568" s="3">
        <v>1980</v>
      </c>
      <c r="E568" s="3">
        <v>4</v>
      </c>
      <c r="F568" s="3">
        <v>8</v>
      </c>
      <c r="G568" s="3">
        <v>32.79</v>
      </c>
      <c r="H568" s="3">
        <v>2.4</v>
      </c>
      <c r="M568" s="3">
        <v>2203.56</v>
      </c>
      <c r="N568" s="3">
        <v>80</v>
      </c>
      <c r="O568" s="3">
        <v>4116</v>
      </c>
      <c r="P568" s="3">
        <v>3241</v>
      </c>
      <c r="Q568" s="3" t="s">
        <v>14</v>
      </c>
      <c r="R568" s="3" t="s">
        <v>14</v>
      </c>
      <c r="S568" s="3" t="s">
        <v>14</v>
      </c>
      <c r="T568" s="3" t="s">
        <v>14</v>
      </c>
      <c r="U568" s="3" t="s">
        <v>14</v>
      </c>
      <c r="V568" s="3" t="s">
        <v>14</v>
      </c>
      <c r="W568" s="3" t="s">
        <v>14</v>
      </c>
      <c r="X568" s="3" t="s">
        <v>14</v>
      </c>
    </row>
    <row r="569" spans="1:24" x14ac:dyDescent="0.2">
      <c r="A569" s="3" t="s">
        <v>14</v>
      </c>
      <c r="B569" s="3" t="s">
        <v>14</v>
      </c>
      <c r="C569" s="3" t="s">
        <v>32</v>
      </c>
      <c r="D569" s="3">
        <v>1980</v>
      </c>
      <c r="E569" s="3">
        <v>4</v>
      </c>
      <c r="F569" s="3">
        <v>9</v>
      </c>
      <c r="G569" s="3">
        <v>27.22</v>
      </c>
      <c r="H569" s="3">
        <v>2.4</v>
      </c>
      <c r="M569" s="3">
        <v>1829.52</v>
      </c>
      <c r="N569" s="3">
        <v>80</v>
      </c>
      <c r="O569" s="3">
        <v>4606</v>
      </c>
      <c r="P569" s="3">
        <v>3626</v>
      </c>
      <c r="Q569" s="3" t="s">
        <v>14</v>
      </c>
      <c r="R569" s="3" t="s">
        <v>14</v>
      </c>
      <c r="S569" s="3" t="s">
        <v>14</v>
      </c>
      <c r="T569" s="3" t="s">
        <v>14</v>
      </c>
      <c r="U569" s="3" t="s">
        <v>14</v>
      </c>
      <c r="V569" s="3" t="s">
        <v>14</v>
      </c>
      <c r="W569" s="3" t="s">
        <v>14</v>
      </c>
      <c r="X569" s="3" t="s">
        <v>14</v>
      </c>
    </row>
    <row r="570" spans="1:24" x14ac:dyDescent="0.2">
      <c r="A570" s="3" t="s">
        <v>14</v>
      </c>
      <c r="B570" s="3" t="s">
        <v>14</v>
      </c>
      <c r="C570" s="3" t="s">
        <v>32</v>
      </c>
      <c r="D570" s="3">
        <v>1980</v>
      </c>
      <c r="E570" s="3">
        <v>4</v>
      </c>
      <c r="F570" s="3">
        <v>10</v>
      </c>
      <c r="G570" s="3">
        <v>17.420000000000002</v>
      </c>
      <c r="H570" s="3">
        <v>2.4</v>
      </c>
      <c r="M570" s="3">
        <v>1170.8900000000001</v>
      </c>
      <c r="N570" s="3">
        <v>0</v>
      </c>
      <c r="O570" s="3">
        <v>4032</v>
      </c>
      <c r="P570" s="3">
        <v>3339</v>
      </c>
      <c r="Q570" s="3" t="s">
        <v>14</v>
      </c>
      <c r="R570" s="3" t="s">
        <v>14</v>
      </c>
      <c r="S570" s="3" t="s">
        <v>14</v>
      </c>
      <c r="T570" s="3" t="s">
        <v>14</v>
      </c>
      <c r="U570" s="3" t="s">
        <v>14</v>
      </c>
      <c r="V570" s="3" t="s">
        <v>14</v>
      </c>
      <c r="W570" s="3" t="s">
        <v>14</v>
      </c>
      <c r="X570" s="3" t="s">
        <v>14</v>
      </c>
    </row>
    <row r="571" spans="1:24" x14ac:dyDescent="0.2">
      <c r="A571" s="3" t="s">
        <v>14</v>
      </c>
      <c r="B571" s="3" t="s">
        <v>14</v>
      </c>
      <c r="C571" s="3" t="s">
        <v>32</v>
      </c>
      <c r="D571" s="3">
        <v>1980</v>
      </c>
      <c r="E571" s="3">
        <v>4</v>
      </c>
      <c r="F571" s="3">
        <v>11</v>
      </c>
      <c r="G571" s="3">
        <v>28.92</v>
      </c>
      <c r="H571" s="3">
        <v>2.5</v>
      </c>
      <c r="M571" s="3">
        <v>1943.36</v>
      </c>
      <c r="N571" s="3">
        <v>120</v>
      </c>
      <c r="O571" s="3">
        <v>4704</v>
      </c>
      <c r="P571" s="3">
        <v>3822</v>
      </c>
      <c r="Q571" s="3" t="s">
        <v>14</v>
      </c>
      <c r="R571" s="3" t="s">
        <v>14</v>
      </c>
      <c r="S571" s="3" t="s">
        <v>14</v>
      </c>
      <c r="T571" s="3" t="s">
        <v>14</v>
      </c>
      <c r="U571" s="3" t="s">
        <v>14</v>
      </c>
      <c r="V571" s="3" t="s">
        <v>14</v>
      </c>
      <c r="W571" s="3" t="s">
        <v>14</v>
      </c>
      <c r="X571" s="3" t="s">
        <v>14</v>
      </c>
    </row>
    <row r="572" spans="1:24" x14ac:dyDescent="0.2">
      <c r="A572" s="3" t="s">
        <v>14</v>
      </c>
      <c r="B572" s="3" t="s">
        <v>14</v>
      </c>
      <c r="C572" s="3" t="s">
        <v>32</v>
      </c>
      <c r="D572" s="3">
        <v>1980</v>
      </c>
      <c r="E572" s="3">
        <v>4</v>
      </c>
      <c r="F572" s="3">
        <v>12</v>
      </c>
      <c r="G572" s="3">
        <v>29.04</v>
      </c>
      <c r="H572" s="3">
        <v>2.6</v>
      </c>
      <c r="M572" s="3">
        <v>1951.49</v>
      </c>
      <c r="N572" s="3">
        <v>120</v>
      </c>
      <c r="O572" s="3">
        <v>4592</v>
      </c>
      <c r="P572" s="3">
        <v>3703</v>
      </c>
      <c r="Q572" s="3" t="s">
        <v>14</v>
      </c>
      <c r="R572" s="3" t="s">
        <v>14</v>
      </c>
      <c r="S572" s="3" t="s">
        <v>14</v>
      </c>
      <c r="T572" s="3" t="s">
        <v>14</v>
      </c>
      <c r="U572" s="3" t="s">
        <v>14</v>
      </c>
      <c r="V572" s="3" t="s">
        <v>14</v>
      </c>
      <c r="W572" s="3" t="s">
        <v>14</v>
      </c>
      <c r="X572" s="3" t="s">
        <v>14</v>
      </c>
    </row>
    <row r="573" spans="1:24" x14ac:dyDescent="0.2">
      <c r="A573" s="3" t="s">
        <v>14</v>
      </c>
      <c r="B573" s="3" t="s">
        <v>14</v>
      </c>
      <c r="C573" s="3" t="s">
        <v>32</v>
      </c>
      <c r="D573" s="3">
        <v>1980</v>
      </c>
      <c r="E573" s="3">
        <v>4</v>
      </c>
      <c r="F573" s="3">
        <v>13</v>
      </c>
      <c r="G573" s="3" t="s">
        <v>14</v>
      </c>
      <c r="H573" s="3" t="s">
        <v>14</v>
      </c>
      <c r="M573" s="3" t="s">
        <v>14</v>
      </c>
      <c r="N573" s="3">
        <v>80</v>
      </c>
      <c r="O573" s="3" t="s">
        <v>14</v>
      </c>
      <c r="P573" s="3" t="s">
        <v>14</v>
      </c>
      <c r="Q573" s="3" t="s">
        <v>14</v>
      </c>
      <c r="R573" s="3" t="s">
        <v>14</v>
      </c>
      <c r="S573" s="3" t="s">
        <v>14</v>
      </c>
      <c r="T573" s="3" t="s">
        <v>14</v>
      </c>
      <c r="U573" s="3" t="s">
        <v>14</v>
      </c>
      <c r="V573" s="3" t="s">
        <v>14</v>
      </c>
      <c r="W573" s="3" t="s">
        <v>14</v>
      </c>
      <c r="X573" s="3" t="s">
        <v>14</v>
      </c>
    </row>
    <row r="574" spans="1:24" x14ac:dyDescent="0.2">
      <c r="A574" s="3" t="s">
        <v>14</v>
      </c>
      <c r="B574" s="3" t="s">
        <v>14</v>
      </c>
      <c r="C574" s="3" t="s">
        <v>77</v>
      </c>
      <c r="D574" s="3">
        <v>1981</v>
      </c>
      <c r="E574" s="3">
        <v>1</v>
      </c>
      <c r="F574" s="3">
        <v>1</v>
      </c>
      <c r="G574" s="3">
        <v>18.149999999999999</v>
      </c>
      <c r="H574" s="3">
        <v>2.2999999999999998</v>
      </c>
      <c r="M574" s="3">
        <v>1219.68</v>
      </c>
      <c r="N574" s="3">
        <v>0</v>
      </c>
      <c r="O574" s="3">
        <v>5298</v>
      </c>
      <c r="P574" s="3">
        <v>4193</v>
      </c>
      <c r="Q574" s="3">
        <v>5.0999999999999996</v>
      </c>
      <c r="R574" s="3">
        <v>6.5</v>
      </c>
      <c r="S574" s="3">
        <v>10</v>
      </c>
      <c r="T574" s="3">
        <v>97</v>
      </c>
      <c r="U574" s="3">
        <v>326</v>
      </c>
      <c r="V574" s="3" t="s">
        <v>14</v>
      </c>
      <c r="W574" s="3" t="s">
        <v>14</v>
      </c>
      <c r="X574" s="3" t="s">
        <v>14</v>
      </c>
    </row>
    <row r="575" spans="1:24" x14ac:dyDescent="0.2">
      <c r="A575" s="3" t="s">
        <v>14</v>
      </c>
      <c r="B575" s="3" t="s">
        <v>14</v>
      </c>
      <c r="C575" s="3" t="s">
        <v>77</v>
      </c>
      <c r="D575" s="3">
        <v>1981</v>
      </c>
      <c r="E575" s="3">
        <v>1</v>
      </c>
      <c r="F575" s="3">
        <v>2</v>
      </c>
      <c r="G575" s="3">
        <v>34.729999999999997</v>
      </c>
      <c r="H575" s="3">
        <v>2.2999999999999998</v>
      </c>
      <c r="M575" s="3">
        <v>2333.65</v>
      </c>
      <c r="N575" s="3">
        <v>40</v>
      </c>
      <c r="O575" s="3">
        <v>3598</v>
      </c>
      <c r="P575" s="3">
        <v>4095</v>
      </c>
      <c r="Q575" s="3">
        <v>4.9000000000000004</v>
      </c>
      <c r="R575" s="3">
        <v>6.6</v>
      </c>
      <c r="S575" s="3">
        <v>20</v>
      </c>
      <c r="T575" s="3">
        <v>105</v>
      </c>
      <c r="U575" s="3">
        <v>389</v>
      </c>
      <c r="V575" s="3" t="s">
        <v>14</v>
      </c>
      <c r="W575" s="3" t="s">
        <v>14</v>
      </c>
      <c r="X575" s="3" t="s">
        <v>14</v>
      </c>
    </row>
    <row r="576" spans="1:24" x14ac:dyDescent="0.2">
      <c r="A576" s="3" t="s">
        <v>14</v>
      </c>
      <c r="B576" s="3" t="s">
        <v>14</v>
      </c>
      <c r="C576" s="3" t="s">
        <v>77</v>
      </c>
      <c r="D576" s="3">
        <v>1981</v>
      </c>
      <c r="E576" s="3">
        <v>1</v>
      </c>
      <c r="F576" s="3">
        <v>3</v>
      </c>
      <c r="G576" s="3">
        <v>34.36</v>
      </c>
      <c r="H576" s="3">
        <v>2.8</v>
      </c>
      <c r="M576" s="3">
        <v>2309.2600000000002</v>
      </c>
      <c r="N576" s="3">
        <v>80</v>
      </c>
      <c r="O576" s="3">
        <v>4452</v>
      </c>
      <c r="P576" s="3">
        <v>3955</v>
      </c>
      <c r="Q576" s="3">
        <v>5.0999999999999996</v>
      </c>
      <c r="R576" s="3">
        <v>6.4</v>
      </c>
      <c r="S576" s="3">
        <v>17</v>
      </c>
      <c r="T576" s="3">
        <v>83</v>
      </c>
      <c r="U576" s="3">
        <v>326</v>
      </c>
      <c r="V576" s="3" t="s">
        <v>14</v>
      </c>
      <c r="W576" s="3" t="s">
        <v>14</v>
      </c>
      <c r="X576" s="3" t="s">
        <v>14</v>
      </c>
    </row>
    <row r="577" spans="1:24" x14ac:dyDescent="0.2">
      <c r="A577" s="3" t="s">
        <v>14</v>
      </c>
      <c r="B577" s="3" t="s">
        <v>14</v>
      </c>
      <c r="C577" s="3" t="s">
        <v>77</v>
      </c>
      <c r="D577" s="3">
        <v>1981</v>
      </c>
      <c r="E577" s="3">
        <v>1</v>
      </c>
      <c r="F577" s="3">
        <v>4</v>
      </c>
      <c r="G577" s="3">
        <v>42.23</v>
      </c>
      <c r="H577" s="3">
        <v>2.6</v>
      </c>
      <c r="M577" s="3">
        <v>2837.79</v>
      </c>
      <c r="N577" s="3">
        <v>120</v>
      </c>
      <c r="O577" s="3">
        <v>3528</v>
      </c>
      <c r="P577" s="3">
        <v>4753</v>
      </c>
      <c r="Q577" s="3">
        <v>4.8</v>
      </c>
      <c r="R577" s="3">
        <v>6.7</v>
      </c>
      <c r="S577" s="3">
        <v>22</v>
      </c>
      <c r="T577" s="3">
        <v>105</v>
      </c>
      <c r="U577" s="3">
        <v>306</v>
      </c>
      <c r="V577" s="3" t="s">
        <v>14</v>
      </c>
      <c r="W577" s="3" t="s">
        <v>14</v>
      </c>
      <c r="X577" s="3" t="s">
        <v>14</v>
      </c>
    </row>
    <row r="578" spans="1:24" x14ac:dyDescent="0.2">
      <c r="A578" s="3" t="s">
        <v>14</v>
      </c>
      <c r="B578" s="3" t="s">
        <v>14</v>
      </c>
      <c r="C578" s="3" t="s">
        <v>77</v>
      </c>
      <c r="D578" s="3">
        <v>1981</v>
      </c>
      <c r="E578" s="3">
        <v>1</v>
      </c>
      <c r="F578" s="3">
        <v>5</v>
      </c>
      <c r="G578" s="3">
        <v>38.11</v>
      </c>
      <c r="H578" s="3">
        <v>2.8</v>
      </c>
      <c r="M578" s="3">
        <v>2561.33</v>
      </c>
      <c r="N578" s="3">
        <v>80</v>
      </c>
      <c r="O578" s="3">
        <v>3066</v>
      </c>
      <c r="P578" s="3">
        <v>4172</v>
      </c>
      <c r="Q578" s="3">
        <v>5.0999999999999996</v>
      </c>
      <c r="R578" s="3">
        <v>6.6</v>
      </c>
      <c r="S578" s="3">
        <v>25</v>
      </c>
      <c r="T578" s="3">
        <v>47</v>
      </c>
      <c r="U578" s="3">
        <v>371</v>
      </c>
      <c r="V578" s="3" t="s">
        <v>14</v>
      </c>
      <c r="W578" s="3" t="s">
        <v>14</v>
      </c>
      <c r="X578" s="3" t="s">
        <v>14</v>
      </c>
    </row>
    <row r="579" spans="1:24" x14ac:dyDescent="0.2">
      <c r="A579" s="3" t="s">
        <v>14</v>
      </c>
      <c r="B579" s="3" t="s">
        <v>14</v>
      </c>
      <c r="C579" s="3" t="s">
        <v>77</v>
      </c>
      <c r="D579" s="3">
        <v>1981</v>
      </c>
      <c r="E579" s="3">
        <v>1</v>
      </c>
      <c r="F579" s="3">
        <v>6</v>
      </c>
      <c r="G579" s="3">
        <v>43.92</v>
      </c>
      <c r="H579" s="3">
        <v>2.8</v>
      </c>
      <c r="M579" s="3">
        <v>2951.63</v>
      </c>
      <c r="N579" s="3">
        <v>80</v>
      </c>
      <c r="O579" s="3">
        <v>3402</v>
      </c>
      <c r="P579" s="3">
        <v>3899</v>
      </c>
      <c r="Q579" s="3">
        <v>4.9000000000000004</v>
      </c>
      <c r="R579" s="3">
        <v>6.7</v>
      </c>
      <c r="S579" s="3">
        <v>20</v>
      </c>
      <c r="T579" s="3">
        <v>64</v>
      </c>
      <c r="U579" s="3">
        <v>357</v>
      </c>
      <c r="V579" s="3" t="s">
        <v>14</v>
      </c>
      <c r="W579" s="3" t="s">
        <v>14</v>
      </c>
      <c r="X579" s="3" t="s">
        <v>14</v>
      </c>
    </row>
    <row r="580" spans="1:24" x14ac:dyDescent="0.2">
      <c r="A580" s="3" t="s">
        <v>14</v>
      </c>
      <c r="B580" s="3" t="s">
        <v>14</v>
      </c>
      <c r="C580" s="3" t="s">
        <v>77</v>
      </c>
      <c r="D580" s="3">
        <v>1981</v>
      </c>
      <c r="E580" s="3">
        <v>1</v>
      </c>
      <c r="F580" s="3">
        <v>7</v>
      </c>
      <c r="G580" s="3">
        <v>39.32</v>
      </c>
      <c r="H580" s="3">
        <v>2.8</v>
      </c>
      <c r="M580" s="3">
        <v>2642.64</v>
      </c>
      <c r="N580" s="3">
        <v>80</v>
      </c>
      <c r="O580" s="3">
        <v>3822</v>
      </c>
      <c r="P580" s="3">
        <v>3430</v>
      </c>
      <c r="Q580" s="3">
        <v>4.8</v>
      </c>
      <c r="R580" s="3">
        <v>6.6</v>
      </c>
      <c r="S580" s="3">
        <v>17</v>
      </c>
      <c r="T580" s="3">
        <v>109</v>
      </c>
      <c r="U580" s="3">
        <v>304</v>
      </c>
      <c r="V580" s="3" t="s">
        <v>14</v>
      </c>
      <c r="W580" s="3" t="s">
        <v>14</v>
      </c>
      <c r="X580" s="3" t="s">
        <v>14</v>
      </c>
    </row>
    <row r="581" spans="1:24" x14ac:dyDescent="0.2">
      <c r="A581" s="3" t="s">
        <v>14</v>
      </c>
      <c r="B581" s="3" t="s">
        <v>14</v>
      </c>
      <c r="C581" s="3" t="s">
        <v>77</v>
      </c>
      <c r="D581" s="3">
        <v>1981</v>
      </c>
      <c r="E581" s="3">
        <v>1</v>
      </c>
      <c r="F581" s="3">
        <v>8</v>
      </c>
      <c r="G581" s="3">
        <v>32.79</v>
      </c>
      <c r="H581" s="3">
        <v>2.8</v>
      </c>
      <c r="M581" s="3">
        <v>2203.56</v>
      </c>
      <c r="N581" s="3">
        <v>80</v>
      </c>
      <c r="O581" s="3">
        <v>4074</v>
      </c>
      <c r="P581" s="3">
        <v>3780</v>
      </c>
      <c r="Q581" s="3">
        <v>5.6</v>
      </c>
      <c r="R581" s="3">
        <v>6.8</v>
      </c>
      <c r="S581" s="3">
        <v>5</v>
      </c>
      <c r="T581" s="3">
        <v>68</v>
      </c>
      <c r="U581" s="3">
        <v>327</v>
      </c>
      <c r="V581" s="3" t="s">
        <v>14</v>
      </c>
      <c r="W581" s="3" t="s">
        <v>14</v>
      </c>
      <c r="X581" s="3" t="s">
        <v>14</v>
      </c>
    </row>
    <row r="582" spans="1:24" x14ac:dyDescent="0.2">
      <c r="A582" s="3" t="s">
        <v>14</v>
      </c>
      <c r="B582" s="3" t="s">
        <v>14</v>
      </c>
      <c r="C582" s="3" t="s">
        <v>77</v>
      </c>
      <c r="D582" s="3">
        <v>1981</v>
      </c>
      <c r="E582" s="3">
        <v>1</v>
      </c>
      <c r="F582" s="3">
        <v>9</v>
      </c>
      <c r="G582" s="3">
        <v>36.299999999999997</v>
      </c>
      <c r="H582" s="3">
        <v>2.7</v>
      </c>
      <c r="M582" s="3">
        <v>2439.36</v>
      </c>
      <c r="N582" s="3">
        <v>80</v>
      </c>
      <c r="O582" s="3">
        <v>3514</v>
      </c>
      <c r="P582" s="3">
        <v>3619</v>
      </c>
      <c r="Q582" s="3">
        <v>4.9000000000000004</v>
      </c>
      <c r="R582" s="3">
        <v>6.3</v>
      </c>
      <c r="S582" s="3">
        <v>16</v>
      </c>
      <c r="T582" s="3">
        <v>100</v>
      </c>
      <c r="U582" s="3">
        <v>409</v>
      </c>
      <c r="V582" s="3" t="s">
        <v>14</v>
      </c>
      <c r="W582" s="3" t="s">
        <v>14</v>
      </c>
      <c r="X582" s="3" t="s">
        <v>14</v>
      </c>
    </row>
    <row r="583" spans="1:24" x14ac:dyDescent="0.2">
      <c r="A583" s="3" t="s">
        <v>14</v>
      </c>
      <c r="B583" s="3" t="s">
        <v>14</v>
      </c>
      <c r="C583" s="3" t="s">
        <v>77</v>
      </c>
      <c r="D583" s="3">
        <v>1981</v>
      </c>
      <c r="E583" s="3">
        <v>1</v>
      </c>
      <c r="F583" s="3">
        <v>10</v>
      </c>
      <c r="G583" s="3">
        <v>20.45</v>
      </c>
      <c r="H583" s="3">
        <v>2.1</v>
      </c>
      <c r="M583" s="3">
        <v>1374.17</v>
      </c>
      <c r="N583" s="3">
        <v>0</v>
      </c>
      <c r="O583" s="3">
        <v>4522</v>
      </c>
      <c r="P583" s="3">
        <v>3815</v>
      </c>
      <c r="Q583" s="3">
        <v>5.0999999999999996</v>
      </c>
      <c r="R583" s="3">
        <v>6.8</v>
      </c>
      <c r="S583" s="3">
        <v>13</v>
      </c>
      <c r="T583" s="3">
        <v>53</v>
      </c>
      <c r="U583" s="3">
        <v>319</v>
      </c>
      <c r="V583" s="3" t="s">
        <v>14</v>
      </c>
      <c r="W583" s="3" t="s">
        <v>14</v>
      </c>
      <c r="X583" s="3" t="s">
        <v>14</v>
      </c>
    </row>
    <row r="584" spans="1:24" x14ac:dyDescent="0.2">
      <c r="A584" s="3" t="s">
        <v>14</v>
      </c>
      <c r="B584" s="3" t="s">
        <v>14</v>
      </c>
      <c r="C584" s="3" t="s">
        <v>77</v>
      </c>
      <c r="D584" s="3">
        <v>1981</v>
      </c>
      <c r="E584" s="3">
        <v>1</v>
      </c>
      <c r="F584" s="3">
        <v>11</v>
      </c>
      <c r="G584" s="3">
        <v>43.32</v>
      </c>
      <c r="H584" s="3">
        <v>2.8</v>
      </c>
      <c r="M584" s="3">
        <v>2910.97</v>
      </c>
      <c r="N584" s="3">
        <v>120</v>
      </c>
      <c r="O584" s="3">
        <v>3668</v>
      </c>
      <c r="P584" s="3">
        <v>3773</v>
      </c>
      <c r="Q584" s="3">
        <v>4.9000000000000004</v>
      </c>
      <c r="R584" s="3">
        <v>6.7</v>
      </c>
      <c r="S584" s="3">
        <v>22</v>
      </c>
      <c r="T584" s="3">
        <v>84</v>
      </c>
      <c r="U584" s="3">
        <v>345</v>
      </c>
      <c r="V584" s="3" t="s">
        <v>14</v>
      </c>
      <c r="W584" s="3" t="s">
        <v>14</v>
      </c>
      <c r="X584" s="3" t="s">
        <v>14</v>
      </c>
    </row>
    <row r="585" spans="1:24" x14ac:dyDescent="0.2">
      <c r="A585" s="3" t="s">
        <v>14</v>
      </c>
      <c r="B585" s="3" t="s">
        <v>14</v>
      </c>
      <c r="C585" s="3" t="s">
        <v>77</v>
      </c>
      <c r="D585" s="3">
        <v>1981</v>
      </c>
      <c r="E585" s="3">
        <v>1</v>
      </c>
      <c r="F585" s="3">
        <v>12</v>
      </c>
      <c r="G585" s="3">
        <v>33</v>
      </c>
      <c r="H585" s="3">
        <v>2.8</v>
      </c>
      <c r="M585" s="3">
        <v>2219.8200000000002</v>
      </c>
      <c r="N585" s="3">
        <v>120</v>
      </c>
      <c r="O585" s="3">
        <v>3472</v>
      </c>
      <c r="P585" s="3">
        <v>5339</v>
      </c>
      <c r="Q585" s="3">
        <v>5.0999999999999996</v>
      </c>
      <c r="R585" s="3">
        <v>6.9</v>
      </c>
      <c r="S585" s="3">
        <v>20</v>
      </c>
      <c r="T585" s="3">
        <v>70</v>
      </c>
      <c r="U585" s="3">
        <v>281</v>
      </c>
      <c r="V585" s="3" t="s">
        <v>14</v>
      </c>
      <c r="W585" s="3" t="s">
        <v>14</v>
      </c>
      <c r="X585" s="3" t="s">
        <v>14</v>
      </c>
    </row>
    <row r="586" spans="1:24" x14ac:dyDescent="0.2">
      <c r="A586" s="3" t="s">
        <v>14</v>
      </c>
      <c r="B586" s="3" t="s">
        <v>14</v>
      </c>
      <c r="C586" s="3" t="s">
        <v>77</v>
      </c>
      <c r="D586" s="3">
        <v>1981</v>
      </c>
      <c r="E586" s="3">
        <v>1</v>
      </c>
      <c r="F586" s="3">
        <v>13</v>
      </c>
      <c r="G586" s="3">
        <v>38.479999999999997</v>
      </c>
      <c r="H586" s="3">
        <v>2.6</v>
      </c>
      <c r="M586" s="3">
        <v>2585.7199999999998</v>
      </c>
      <c r="N586" s="3">
        <v>80</v>
      </c>
      <c r="O586" s="3">
        <v>3584</v>
      </c>
      <c r="P586" s="3">
        <v>4004</v>
      </c>
      <c r="Q586" s="3">
        <v>5.2</v>
      </c>
      <c r="R586" s="3">
        <v>6.8</v>
      </c>
      <c r="S586" s="3">
        <v>13</v>
      </c>
      <c r="T586" s="3">
        <v>70</v>
      </c>
      <c r="U586" s="3">
        <v>331</v>
      </c>
      <c r="V586" s="3" t="s">
        <v>14</v>
      </c>
      <c r="W586" s="3" t="s">
        <v>14</v>
      </c>
      <c r="X586" s="3" t="s">
        <v>14</v>
      </c>
    </row>
    <row r="587" spans="1:24" x14ac:dyDescent="0.2">
      <c r="A587" s="3" t="s">
        <v>14</v>
      </c>
      <c r="B587" s="3" t="s">
        <v>14</v>
      </c>
      <c r="C587" s="3" t="s">
        <v>77</v>
      </c>
      <c r="D587" s="3">
        <v>1981</v>
      </c>
      <c r="E587" s="3">
        <v>2</v>
      </c>
      <c r="F587" s="3">
        <v>1</v>
      </c>
      <c r="G587" s="3">
        <v>15.25</v>
      </c>
      <c r="H587" s="3">
        <v>2.2000000000000002</v>
      </c>
      <c r="M587" s="3">
        <v>1024.5</v>
      </c>
      <c r="N587" s="3">
        <v>0</v>
      </c>
      <c r="O587" s="3">
        <v>5054</v>
      </c>
      <c r="P587" s="3">
        <v>4508</v>
      </c>
      <c r="Q587" s="3">
        <v>5.2</v>
      </c>
      <c r="R587" s="3">
        <v>6.8</v>
      </c>
      <c r="S587" s="3">
        <v>14</v>
      </c>
      <c r="T587" s="3">
        <v>83</v>
      </c>
      <c r="U587" s="3">
        <v>357</v>
      </c>
      <c r="V587" s="3" t="s">
        <v>14</v>
      </c>
      <c r="W587" s="3" t="s">
        <v>14</v>
      </c>
      <c r="X587" s="3" t="s">
        <v>14</v>
      </c>
    </row>
    <row r="588" spans="1:24" x14ac:dyDescent="0.2">
      <c r="A588" s="3" t="s">
        <v>14</v>
      </c>
      <c r="B588" s="3" t="s">
        <v>14</v>
      </c>
      <c r="C588" s="3" t="s">
        <v>77</v>
      </c>
      <c r="D588" s="3">
        <v>1981</v>
      </c>
      <c r="E588" s="3">
        <v>2</v>
      </c>
      <c r="F588" s="3">
        <v>2</v>
      </c>
      <c r="G588" s="3">
        <v>32.06</v>
      </c>
      <c r="H588" s="3">
        <v>2.1</v>
      </c>
      <c r="M588" s="3">
        <v>2154.77</v>
      </c>
      <c r="N588" s="3">
        <v>40</v>
      </c>
      <c r="O588" s="3">
        <v>3612</v>
      </c>
      <c r="P588" s="3">
        <v>3892</v>
      </c>
      <c r="Q588" s="3">
        <v>5.2</v>
      </c>
      <c r="R588" s="3">
        <v>6.9</v>
      </c>
      <c r="S588" s="3">
        <v>22</v>
      </c>
      <c r="T588" s="3">
        <v>74</v>
      </c>
      <c r="U588" s="3">
        <v>354</v>
      </c>
      <c r="V588" s="3" t="s">
        <v>14</v>
      </c>
      <c r="W588" s="3" t="s">
        <v>14</v>
      </c>
      <c r="X588" s="3" t="s">
        <v>14</v>
      </c>
    </row>
    <row r="589" spans="1:24" x14ac:dyDescent="0.2">
      <c r="A589" s="3" t="s">
        <v>14</v>
      </c>
      <c r="B589" s="3" t="s">
        <v>14</v>
      </c>
      <c r="C589" s="3" t="s">
        <v>77</v>
      </c>
      <c r="D589" s="3">
        <v>1981</v>
      </c>
      <c r="E589" s="3">
        <v>2</v>
      </c>
      <c r="F589" s="3">
        <v>3</v>
      </c>
      <c r="G589" s="3">
        <v>36.659999999999997</v>
      </c>
      <c r="H589" s="3">
        <v>2.4</v>
      </c>
      <c r="M589" s="3">
        <v>2463.75</v>
      </c>
      <c r="N589" s="3">
        <v>80</v>
      </c>
      <c r="O589" s="3">
        <v>3906</v>
      </c>
      <c r="P589" s="3">
        <v>3927</v>
      </c>
      <c r="Q589" s="3">
        <v>5.2</v>
      </c>
      <c r="R589" s="3">
        <v>6.7</v>
      </c>
      <c r="S589" s="3">
        <v>24</v>
      </c>
      <c r="T589" s="3">
        <v>61</v>
      </c>
      <c r="U589" s="3">
        <v>378</v>
      </c>
      <c r="V589" s="3" t="s">
        <v>14</v>
      </c>
      <c r="W589" s="3" t="s">
        <v>14</v>
      </c>
      <c r="X589" s="3" t="s">
        <v>14</v>
      </c>
    </row>
    <row r="590" spans="1:24" x14ac:dyDescent="0.2">
      <c r="A590" s="3" t="s">
        <v>14</v>
      </c>
      <c r="B590" s="3" t="s">
        <v>14</v>
      </c>
      <c r="C590" s="3" t="s">
        <v>77</v>
      </c>
      <c r="D590" s="3">
        <v>1981</v>
      </c>
      <c r="E590" s="3">
        <v>2</v>
      </c>
      <c r="F590" s="3">
        <v>4</v>
      </c>
      <c r="G590" s="3">
        <v>42.47</v>
      </c>
      <c r="H590" s="3">
        <v>2.8</v>
      </c>
      <c r="M590" s="3">
        <v>2854.05</v>
      </c>
      <c r="N590" s="3">
        <v>120</v>
      </c>
      <c r="O590" s="3">
        <v>3122</v>
      </c>
      <c r="P590" s="3">
        <v>4046</v>
      </c>
      <c r="Q590" s="3">
        <v>4.9000000000000004</v>
      </c>
      <c r="R590" s="3">
        <v>6.7</v>
      </c>
      <c r="S590" s="3">
        <v>31</v>
      </c>
      <c r="T590" s="3">
        <v>88</v>
      </c>
      <c r="U590" s="3">
        <v>355</v>
      </c>
      <c r="V590" s="3" t="s">
        <v>14</v>
      </c>
      <c r="W590" s="3" t="s">
        <v>14</v>
      </c>
      <c r="X590" s="3" t="s">
        <v>14</v>
      </c>
    </row>
    <row r="591" spans="1:24" x14ac:dyDescent="0.2">
      <c r="A591" s="3" t="s">
        <v>14</v>
      </c>
      <c r="B591" s="3" t="s">
        <v>14</v>
      </c>
      <c r="C591" s="3" t="s">
        <v>77</v>
      </c>
      <c r="D591" s="3">
        <v>1981</v>
      </c>
      <c r="E591" s="3">
        <v>2</v>
      </c>
      <c r="F591" s="3">
        <v>5</v>
      </c>
      <c r="G591" s="3">
        <v>34.36</v>
      </c>
      <c r="H591" s="3">
        <v>2.4</v>
      </c>
      <c r="M591" s="3">
        <v>2309.2600000000002</v>
      </c>
      <c r="N591" s="3">
        <v>80</v>
      </c>
      <c r="O591" s="3">
        <v>2982</v>
      </c>
      <c r="P591" s="3">
        <v>3675</v>
      </c>
      <c r="Q591" s="3">
        <v>5.2</v>
      </c>
      <c r="R591" s="3">
        <v>6.8</v>
      </c>
      <c r="S591" s="3">
        <v>23</v>
      </c>
      <c r="T591" s="3">
        <v>38</v>
      </c>
      <c r="U591" s="3">
        <v>345</v>
      </c>
      <c r="V591" s="3" t="s">
        <v>14</v>
      </c>
      <c r="W591" s="3" t="s">
        <v>14</v>
      </c>
      <c r="X591" s="3" t="s">
        <v>14</v>
      </c>
    </row>
    <row r="592" spans="1:24" x14ac:dyDescent="0.2">
      <c r="A592" s="3" t="s">
        <v>14</v>
      </c>
      <c r="B592" s="3" t="s">
        <v>14</v>
      </c>
      <c r="C592" s="3" t="s">
        <v>77</v>
      </c>
      <c r="D592" s="3">
        <v>1981</v>
      </c>
      <c r="E592" s="3">
        <v>2</v>
      </c>
      <c r="F592" s="3">
        <v>6</v>
      </c>
      <c r="G592" s="3">
        <v>40.78</v>
      </c>
      <c r="H592" s="3">
        <v>1.2</v>
      </c>
      <c r="M592" s="3">
        <v>2740.21</v>
      </c>
      <c r="N592" s="3">
        <v>80</v>
      </c>
      <c r="O592" s="3">
        <v>3402</v>
      </c>
      <c r="P592" s="3">
        <v>3878</v>
      </c>
      <c r="Q592" s="3">
        <v>4.9000000000000004</v>
      </c>
      <c r="R592" s="3">
        <v>6.6</v>
      </c>
      <c r="S592" s="3">
        <v>21</v>
      </c>
      <c r="T592" s="3">
        <v>52</v>
      </c>
      <c r="U592" s="3">
        <v>339</v>
      </c>
      <c r="V592" s="3" t="s">
        <v>14</v>
      </c>
      <c r="W592" s="3" t="s">
        <v>14</v>
      </c>
      <c r="X592" s="3" t="s">
        <v>14</v>
      </c>
    </row>
    <row r="593" spans="1:24" x14ac:dyDescent="0.2">
      <c r="A593" s="3" t="s">
        <v>14</v>
      </c>
      <c r="B593" s="3" t="s">
        <v>14</v>
      </c>
      <c r="C593" s="3" t="s">
        <v>77</v>
      </c>
      <c r="D593" s="3">
        <v>1981</v>
      </c>
      <c r="E593" s="3">
        <v>2</v>
      </c>
      <c r="F593" s="3">
        <v>7</v>
      </c>
      <c r="G593" s="3">
        <v>34.119999999999997</v>
      </c>
      <c r="H593" s="3">
        <v>2.7</v>
      </c>
      <c r="M593" s="3">
        <v>2293</v>
      </c>
      <c r="N593" s="3">
        <v>80</v>
      </c>
      <c r="O593" s="3">
        <v>3178</v>
      </c>
      <c r="P593" s="3">
        <v>4011</v>
      </c>
      <c r="Q593" s="3">
        <v>5.0999999999999996</v>
      </c>
      <c r="R593" s="3">
        <v>6.7</v>
      </c>
      <c r="S593" s="3">
        <v>22</v>
      </c>
      <c r="T593" s="3">
        <v>93</v>
      </c>
      <c r="U593" s="3">
        <v>339</v>
      </c>
      <c r="V593" s="3" t="s">
        <v>14</v>
      </c>
      <c r="W593" s="3" t="s">
        <v>14</v>
      </c>
      <c r="X593" s="3" t="s">
        <v>14</v>
      </c>
    </row>
    <row r="594" spans="1:24" x14ac:dyDescent="0.2">
      <c r="A594" s="3" t="s">
        <v>14</v>
      </c>
      <c r="B594" s="3" t="s">
        <v>14</v>
      </c>
      <c r="C594" s="3" t="s">
        <v>77</v>
      </c>
      <c r="D594" s="3">
        <v>1981</v>
      </c>
      <c r="E594" s="3">
        <v>2</v>
      </c>
      <c r="F594" s="3">
        <v>8</v>
      </c>
      <c r="G594" s="3">
        <v>36.54</v>
      </c>
      <c r="H594" s="3">
        <v>2.6</v>
      </c>
      <c r="M594" s="3">
        <v>2455.62</v>
      </c>
      <c r="N594" s="3">
        <v>80</v>
      </c>
      <c r="O594" s="3">
        <v>2954</v>
      </c>
      <c r="P594" s="3">
        <v>3311</v>
      </c>
      <c r="Q594" s="3">
        <v>5.2</v>
      </c>
      <c r="R594" s="3">
        <v>6.8</v>
      </c>
      <c r="S594" s="3">
        <v>26</v>
      </c>
      <c r="T594" s="3">
        <v>58</v>
      </c>
      <c r="U594" s="3">
        <v>334</v>
      </c>
      <c r="V594" s="3" t="s">
        <v>14</v>
      </c>
      <c r="W594" s="3" t="s">
        <v>14</v>
      </c>
      <c r="X594" s="3" t="s">
        <v>14</v>
      </c>
    </row>
    <row r="595" spans="1:24" x14ac:dyDescent="0.2">
      <c r="A595" s="3" t="s">
        <v>14</v>
      </c>
      <c r="B595" s="3" t="s">
        <v>14</v>
      </c>
      <c r="C595" s="3" t="s">
        <v>77</v>
      </c>
      <c r="D595" s="3">
        <v>1981</v>
      </c>
      <c r="E595" s="3">
        <v>2</v>
      </c>
      <c r="F595" s="3">
        <v>9</v>
      </c>
      <c r="G595" s="3">
        <v>34.97</v>
      </c>
      <c r="H595" s="3">
        <v>2.4</v>
      </c>
      <c r="M595" s="3">
        <v>2349.92</v>
      </c>
      <c r="N595" s="3">
        <v>80</v>
      </c>
      <c r="O595" s="3">
        <v>3794</v>
      </c>
      <c r="P595" s="3">
        <v>3633</v>
      </c>
      <c r="Q595" s="3">
        <v>5</v>
      </c>
      <c r="R595" s="3">
        <v>6.8</v>
      </c>
      <c r="S595" s="3">
        <v>24</v>
      </c>
      <c r="T595" s="3">
        <v>70</v>
      </c>
      <c r="U595" s="3">
        <v>383</v>
      </c>
      <c r="V595" s="3" t="s">
        <v>14</v>
      </c>
      <c r="W595" s="3" t="s">
        <v>14</v>
      </c>
      <c r="X595" s="3" t="s">
        <v>14</v>
      </c>
    </row>
    <row r="596" spans="1:24" x14ac:dyDescent="0.2">
      <c r="A596" s="3" t="s">
        <v>14</v>
      </c>
      <c r="B596" s="3" t="s">
        <v>14</v>
      </c>
      <c r="C596" s="3" t="s">
        <v>77</v>
      </c>
      <c r="D596" s="3">
        <v>1981</v>
      </c>
      <c r="E596" s="3">
        <v>2</v>
      </c>
      <c r="F596" s="3">
        <v>10</v>
      </c>
      <c r="G596" s="3">
        <v>21.3</v>
      </c>
      <c r="H596" s="3">
        <v>2.1</v>
      </c>
      <c r="M596" s="3">
        <v>1431.09</v>
      </c>
      <c r="N596" s="3">
        <v>0</v>
      </c>
      <c r="O596" s="3">
        <v>4466</v>
      </c>
      <c r="P596" s="3">
        <v>4256</v>
      </c>
      <c r="Q596" s="3">
        <v>5.0999999999999996</v>
      </c>
      <c r="R596" s="3">
        <v>6.7</v>
      </c>
      <c r="S596" s="3">
        <v>14</v>
      </c>
      <c r="T596" s="3">
        <v>47</v>
      </c>
      <c r="U596" s="3">
        <v>311</v>
      </c>
      <c r="V596" s="3" t="s">
        <v>14</v>
      </c>
      <c r="W596" s="3" t="s">
        <v>14</v>
      </c>
      <c r="X596" s="3" t="s">
        <v>14</v>
      </c>
    </row>
    <row r="597" spans="1:24" x14ac:dyDescent="0.2">
      <c r="A597" s="3" t="s">
        <v>14</v>
      </c>
      <c r="B597" s="3" t="s">
        <v>14</v>
      </c>
      <c r="C597" s="3" t="s">
        <v>77</v>
      </c>
      <c r="D597" s="3">
        <v>1981</v>
      </c>
      <c r="E597" s="3">
        <v>2</v>
      </c>
      <c r="F597" s="3">
        <v>11</v>
      </c>
      <c r="G597" s="3">
        <v>39.08</v>
      </c>
      <c r="H597" s="3">
        <v>2.7</v>
      </c>
      <c r="M597" s="3">
        <v>2626.38</v>
      </c>
      <c r="N597" s="3">
        <v>120</v>
      </c>
      <c r="O597" s="3">
        <v>4410</v>
      </c>
      <c r="P597" s="3">
        <v>4256</v>
      </c>
      <c r="Q597" s="3">
        <v>5</v>
      </c>
      <c r="R597" s="3">
        <v>6.8</v>
      </c>
      <c r="S597" s="3">
        <v>21</v>
      </c>
      <c r="T597" s="3">
        <v>84</v>
      </c>
      <c r="U597" s="3">
        <v>421</v>
      </c>
      <c r="V597" s="3" t="s">
        <v>14</v>
      </c>
      <c r="W597" s="3" t="s">
        <v>14</v>
      </c>
      <c r="X597" s="3" t="s">
        <v>14</v>
      </c>
    </row>
    <row r="598" spans="1:24" x14ac:dyDescent="0.2">
      <c r="A598" s="3" t="s">
        <v>14</v>
      </c>
      <c r="B598" s="3" t="s">
        <v>14</v>
      </c>
      <c r="C598" s="3" t="s">
        <v>77</v>
      </c>
      <c r="D598" s="3">
        <v>1981</v>
      </c>
      <c r="E598" s="3">
        <v>2</v>
      </c>
      <c r="F598" s="3">
        <v>12</v>
      </c>
      <c r="G598" s="3">
        <v>34.24</v>
      </c>
      <c r="H598" s="3">
        <v>2.8</v>
      </c>
      <c r="M598" s="3">
        <v>2301.13</v>
      </c>
      <c r="N598" s="3">
        <v>120</v>
      </c>
      <c r="O598" s="3">
        <v>3290</v>
      </c>
      <c r="P598" s="3">
        <v>3640</v>
      </c>
      <c r="Q598" s="3">
        <v>4.9000000000000004</v>
      </c>
      <c r="R598" s="3">
        <v>6.7</v>
      </c>
      <c r="S598" s="3">
        <v>22</v>
      </c>
      <c r="T598" s="3">
        <v>82</v>
      </c>
      <c r="U598" s="3">
        <v>368</v>
      </c>
      <c r="V598" s="3" t="s">
        <v>14</v>
      </c>
      <c r="W598" s="3" t="s">
        <v>14</v>
      </c>
      <c r="X598" s="3" t="s">
        <v>14</v>
      </c>
    </row>
    <row r="599" spans="1:24" x14ac:dyDescent="0.2">
      <c r="A599" s="3" t="s">
        <v>14</v>
      </c>
      <c r="B599" s="3" t="s">
        <v>14</v>
      </c>
      <c r="C599" s="3" t="s">
        <v>77</v>
      </c>
      <c r="D599" s="3">
        <v>1981</v>
      </c>
      <c r="E599" s="3">
        <v>2</v>
      </c>
      <c r="F599" s="3">
        <v>13</v>
      </c>
      <c r="G599" s="3">
        <v>36.42</v>
      </c>
      <c r="H599" s="3">
        <v>2.5</v>
      </c>
      <c r="M599" s="3">
        <v>2447.4899999999998</v>
      </c>
      <c r="N599" s="3">
        <v>80</v>
      </c>
      <c r="O599" s="3">
        <v>3682</v>
      </c>
      <c r="P599" s="3">
        <v>3647</v>
      </c>
      <c r="Q599" s="3">
        <v>5.2</v>
      </c>
      <c r="R599" s="3">
        <v>6.8</v>
      </c>
      <c r="S599" s="3">
        <v>25</v>
      </c>
      <c r="T599" s="3">
        <v>68</v>
      </c>
      <c r="U599" s="3">
        <v>370</v>
      </c>
      <c r="V599" s="3" t="s">
        <v>14</v>
      </c>
      <c r="W599" s="3" t="s">
        <v>14</v>
      </c>
      <c r="X599" s="3" t="s">
        <v>14</v>
      </c>
    </row>
    <row r="600" spans="1:24" x14ac:dyDescent="0.2">
      <c r="A600" s="3" t="s">
        <v>14</v>
      </c>
      <c r="B600" s="3" t="s">
        <v>14</v>
      </c>
      <c r="C600" s="3" t="s">
        <v>77</v>
      </c>
      <c r="D600" s="3">
        <v>1981</v>
      </c>
      <c r="E600" s="3">
        <v>3</v>
      </c>
      <c r="F600" s="3">
        <v>1</v>
      </c>
      <c r="G600" s="3">
        <v>19.239999999999998</v>
      </c>
      <c r="H600" s="3">
        <v>2.1</v>
      </c>
      <c r="M600" s="3">
        <v>1292.8599999999999</v>
      </c>
      <c r="N600" s="3">
        <v>0</v>
      </c>
      <c r="O600" s="3">
        <v>4396</v>
      </c>
      <c r="P600" s="3">
        <v>4130</v>
      </c>
      <c r="Q600" s="3">
        <v>5.2</v>
      </c>
      <c r="R600" s="3">
        <v>6.8</v>
      </c>
      <c r="S600" s="3">
        <v>13</v>
      </c>
      <c r="T600" s="3">
        <v>87</v>
      </c>
      <c r="U600" s="3">
        <v>400</v>
      </c>
      <c r="V600" s="3" t="s">
        <v>14</v>
      </c>
      <c r="W600" s="3" t="s">
        <v>14</v>
      </c>
      <c r="X600" s="3" t="s">
        <v>14</v>
      </c>
    </row>
    <row r="601" spans="1:24" x14ac:dyDescent="0.2">
      <c r="A601" s="3" t="s">
        <v>14</v>
      </c>
      <c r="B601" s="3" t="s">
        <v>14</v>
      </c>
      <c r="C601" s="3" t="s">
        <v>77</v>
      </c>
      <c r="D601" s="3">
        <v>1981</v>
      </c>
      <c r="E601" s="3">
        <v>3</v>
      </c>
      <c r="F601" s="3">
        <v>2</v>
      </c>
      <c r="G601" s="3">
        <v>30.73</v>
      </c>
      <c r="H601" s="3">
        <v>2.1</v>
      </c>
      <c r="M601" s="3">
        <v>2065.3200000000002</v>
      </c>
      <c r="N601" s="3">
        <v>40</v>
      </c>
      <c r="O601" s="3">
        <v>3990</v>
      </c>
      <c r="P601" s="3">
        <v>3773</v>
      </c>
      <c r="Q601" s="3">
        <v>5.0999999999999996</v>
      </c>
      <c r="R601" s="3">
        <v>6.6</v>
      </c>
      <c r="S601" s="3">
        <v>15</v>
      </c>
      <c r="T601" s="3">
        <v>70</v>
      </c>
      <c r="U601" s="3">
        <v>379</v>
      </c>
      <c r="V601" s="3" t="s">
        <v>14</v>
      </c>
      <c r="W601" s="3" t="s">
        <v>14</v>
      </c>
      <c r="X601" s="3" t="s">
        <v>14</v>
      </c>
    </row>
    <row r="602" spans="1:24" x14ac:dyDescent="0.2">
      <c r="A602" s="3" t="s">
        <v>14</v>
      </c>
      <c r="B602" s="3" t="s">
        <v>14</v>
      </c>
      <c r="C602" s="3" t="s">
        <v>77</v>
      </c>
      <c r="D602" s="3">
        <v>1981</v>
      </c>
      <c r="E602" s="3">
        <v>3</v>
      </c>
      <c r="F602" s="3">
        <v>3</v>
      </c>
      <c r="G602" s="3">
        <v>37.869999999999997</v>
      </c>
      <c r="H602" s="3">
        <v>2.7</v>
      </c>
      <c r="M602" s="3">
        <v>2545.0700000000002</v>
      </c>
      <c r="N602" s="3">
        <v>80</v>
      </c>
      <c r="O602" s="3">
        <v>4060</v>
      </c>
      <c r="P602" s="3">
        <v>3948</v>
      </c>
      <c r="Q602" s="3">
        <v>4.9000000000000004</v>
      </c>
      <c r="R602" s="3">
        <v>6.7</v>
      </c>
      <c r="S602" s="3">
        <v>19</v>
      </c>
      <c r="T602" s="3">
        <v>84</v>
      </c>
      <c r="U602" s="3">
        <v>383</v>
      </c>
      <c r="V602" s="3" t="s">
        <v>14</v>
      </c>
      <c r="W602" s="3" t="s">
        <v>14</v>
      </c>
      <c r="X602" s="3" t="s">
        <v>14</v>
      </c>
    </row>
    <row r="603" spans="1:24" x14ac:dyDescent="0.2">
      <c r="A603" s="3" t="s">
        <v>14</v>
      </c>
      <c r="B603" s="3" t="s">
        <v>14</v>
      </c>
      <c r="C603" s="3" t="s">
        <v>77</v>
      </c>
      <c r="D603" s="3">
        <v>1981</v>
      </c>
      <c r="E603" s="3">
        <v>3</v>
      </c>
      <c r="F603" s="3">
        <v>4</v>
      </c>
      <c r="G603" s="3">
        <v>40.29</v>
      </c>
      <c r="H603" s="3">
        <v>2.8</v>
      </c>
      <c r="M603" s="3">
        <v>2707.69</v>
      </c>
      <c r="N603" s="3">
        <v>120</v>
      </c>
      <c r="O603" s="3">
        <v>3836</v>
      </c>
      <c r="P603" s="3">
        <v>3899</v>
      </c>
      <c r="Q603" s="3">
        <v>4.8</v>
      </c>
      <c r="R603" s="3">
        <v>6.4</v>
      </c>
      <c r="S603" s="3">
        <v>20</v>
      </c>
      <c r="T603" s="3">
        <v>80</v>
      </c>
      <c r="U603" s="3">
        <v>382</v>
      </c>
      <c r="V603" s="3" t="s">
        <v>14</v>
      </c>
      <c r="W603" s="3" t="s">
        <v>14</v>
      </c>
      <c r="X603" s="3" t="s">
        <v>14</v>
      </c>
    </row>
    <row r="604" spans="1:24" x14ac:dyDescent="0.2">
      <c r="A604" s="3" t="s">
        <v>14</v>
      </c>
      <c r="B604" s="3" t="s">
        <v>14</v>
      </c>
      <c r="C604" s="3" t="s">
        <v>77</v>
      </c>
      <c r="D604" s="3">
        <v>1981</v>
      </c>
      <c r="E604" s="3">
        <v>3</v>
      </c>
      <c r="F604" s="3">
        <v>5</v>
      </c>
      <c r="G604" s="3">
        <v>30.98</v>
      </c>
      <c r="H604" s="3">
        <v>2.8</v>
      </c>
      <c r="M604" s="3">
        <v>2081.59</v>
      </c>
      <c r="N604" s="3">
        <v>80</v>
      </c>
      <c r="O604" s="3">
        <v>3192</v>
      </c>
      <c r="P604" s="3">
        <v>3668</v>
      </c>
      <c r="Q604" s="3">
        <v>5.4</v>
      </c>
      <c r="R604" s="3">
        <v>6.9</v>
      </c>
      <c r="S604" s="3">
        <v>1</v>
      </c>
      <c r="T604" s="3">
        <v>32</v>
      </c>
      <c r="U604" s="3">
        <v>355</v>
      </c>
      <c r="V604" s="3" t="s">
        <v>14</v>
      </c>
      <c r="W604" s="3" t="s">
        <v>14</v>
      </c>
      <c r="X604" s="3" t="s">
        <v>14</v>
      </c>
    </row>
    <row r="605" spans="1:24" x14ac:dyDescent="0.2">
      <c r="A605" s="3" t="s">
        <v>14</v>
      </c>
      <c r="B605" s="3" t="s">
        <v>14</v>
      </c>
      <c r="C605" s="3" t="s">
        <v>77</v>
      </c>
      <c r="D605" s="3">
        <v>1981</v>
      </c>
      <c r="E605" s="3">
        <v>3</v>
      </c>
      <c r="F605" s="3">
        <v>6</v>
      </c>
      <c r="G605" s="3">
        <v>36.659999999999997</v>
      </c>
      <c r="H605" s="3">
        <v>2.7</v>
      </c>
      <c r="M605" s="3">
        <v>2463.75</v>
      </c>
      <c r="N605" s="3">
        <v>80</v>
      </c>
      <c r="O605" s="3">
        <v>3626</v>
      </c>
      <c r="P605" s="3">
        <v>3864</v>
      </c>
      <c r="Q605" s="3">
        <v>5.0999999999999996</v>
      </c>
      <c r="R605" s="3">
        <v>6.8</v>
      </c>
      <c r="S605" s="3">
        <v>25</v>
      </c>
      <c r="T605" s="3">
        <v>61</v>
      </c>
      <c r="U605" s="3">
        <v>389</v>
      </c>
      <c r="V605" s="3" t="s">
        <v>14</v>
      </c>
      <c r="W605" s="3" t="s">
        <v>14</v>
      </c>
      <c r="X605" s="3" t="s">
        <v>14</v>
      </c>
    </row>
    <row r="606" spans="1:24" x14ac:dyDescent="0.2">
      <c r="A606" s="3" t="s">
        <v>14</v>
      </c>
      <c r="B606" s="3" t="s">
        <v>14</v>
      </c>
      <c r="C606" s="3" t="s">
        <v>77</v>
      </c>
      <c r="D606" s="3">
        <v>1981</v>
      </c>
      <c r="E606" s="3">
        <v>3</v>
      </c>
      <c r="F606" s="3">
        <v>7</v>
      </c>
      <c r="G606" s="3">
        <v>36.9</v>
      </c>
      <c r="H606" s="3">
        <v>2.7</v>
      </c>
      <c r="M606" s="3">
        <v>2480.02</v>
      </c>
      <c r="N606" s="3">
        <v>80</v>
      </c>
      <c r="O606" s="3">
        <v>3542</v>
      </c>
      <c r="P606" s="3">
        <v>3647</v>
      </c>
      <c r="Q606" s="3">
        <v>5</v>
      </c>
      <c r="R606" s="3">
        <v>6.5</v>
      </c>
      <c r="S606" s="3">
        <v>14</v>
      </c>
      <c r="T606" s="3">
        <v>110</v>
      </c>
      <c r="U606" s="3">
        <v>363</v>
      </c>
      <c r="V606" s="3" t="s">
        <v>14</v>
      </c>
      <c r="W606" s="3" t="s">
        <v>14</v>
      </c>
      <c r="X606" s="3" t="s">
        <v>14</v>
      </c>
    </row>
    <row r="607" spans="1:24" x14ac:dyDescent="0.2">
      <c r="A607" s="3" t="s">
        <v>14</v>
      </c>
      <c r="B607" s="3" t="s">
        <v>14</v>
      </c>
      <c r="C607" s="3" t="s">
        <v>77</v>
      </c>
      <c r="D607" s="3">
        <v>1981</v>
      </c>
      <c r="E607" s="3">
        <v>3</v>
      </c>
      <c r="F607" s="3">
        <v>8</v>
      </c>
      <c r="G607" s="3">
        <v>35.21</v>
      </c>
      <c r="H607" s="3">
        <v>2.8</v>
      </c>
      <c r="M607" s="3">
        <v>2366.1799999999998</v>
      </c>
      <c r="N607" s="3">
        <v>80</v>
      </c>
      <c r="O607" s="3">
        <v>3304</v>
      </c>
      <c r="P607" s="3">
        <v>3661</v>
      </c>
      <c r="Q607" s="3">
        <v>5.0999999999999996</v>
      </c>
      <c r="R607" s="3">
        <v>6.8</v>
      </c>
      <c r="S607" s="3">
        <v>19</v>
      </c>
      <c r="T607" s="3">
        <v>69</v>
      </c>
      <c r="U607" s="3">
        <v>351</v>
      </c>
      <c r="V607" s="3" t="s">
        <v>14</v>
      </c>
      <c r="W607" s="3" t="s">
        <v>14</v>
      </c>
      <c r="X607" s="3" t="s">
        <v>14</v>
      </c>
    </row>
    <row r="608" spans="1:24" x14ac:dyDescent="0.2">
      <c r="A608" s="3" t="s">
        <v>14</v>
      </c>
      <c r="B608" s="3" t="s">
        <v>14</v>
      </c>
      <c r="C608" s="3" t="s">
        <v>77</v>
      </c>
      <c r="D608" s="3">
        <v>1981</v>
      </c>
      <c r="E608" s="3">
        <v>3</v>
      </c>
      <c r="F608" s="3">
        <v>9</v>
      </c>
      <c r="G608" s="3">
        <v>38.11</v>
      </c>
      <c r="H608" s="3">
        <v>2.7</v>
      </c>
      <c r="M608" s="3">
        <v>2561.33</v>
      </c>
      <c r="N608" s="3">
        <v>80</v>
      </c>
      <c r="O608" s="3">
        <v>3514</v>
      </c>
      <c r="P608" s="3">
        <v>3766</v>
      </c>
      <c r="Q608" s="3">
        <v>5</v>
      </c>
      <c r="R608" s="3">
        <v>6.9</v>
      </c>
      <c r="S608" s="3">
        <v>20</v>
      </c>
      <c r="T608" s="3">
        <v>79</v>
      </c>
      <c r="U608" s="3">
        <v>429</v>
      </c>
      <c r="V608" s="3" t="s">
        <v>14</v>
      </c>
      <c r="W608" s="3" t="s">
        <v>14</v>
      </c>
      <c r="X608" s="3" t="s">
        <v>14</v>
      </c>
    </row>
    <row r="609" spans="1:24" x14ac:dyDescent="0.2">
      <c r="A609" s="3" t="s">
        <v>14</v>
      </c>
      <c r="B609" s="3" t="s">
        <v>14</v>
      </c>
      <c r="C609" s="3" t="s">
        <v>77</v>
      </c>
      <c r="D609" s="3">
        <v>1981</v>
      </c>
      <c r="E609" s="3">
        <v>3</v>
      </c>
      <c r="F609" s="3">
        <v>10</v>
      </c>
      <c r="G609" s="3">
        <v>17.79</v>
      </c>
      <c r="H609" s="3">
        <v>2.1</v>
      </c>
      <c r="M609" s="3">
        <v>1195.29</v>
      </c>
      <c r="N609" s="3">
        <v>0</v>
      </c>
      <c r="O609" s="3">
        <v>4270</v>
      </c>
      <c r="P609" s="3">
        <v>4242</v>
      </c>
      <c r="Q609" s="3">
        <v>5</v>
      </c>
      <c r="R609" s="3">
        <v>6.8</v>
      </c>
      <c r="S609" s="3">
        <v>13</v>
      </c>
      <c r="T609" s="3">
        <v>63</v>
      </c>
      <c r="U609" s="3">
        <v>349</v>
      </c>
      <c r="V609" s="3" t="s">
        <v>14</v>
      </c>
      <c r="W609" s="3" t="s">
        <v>14</v>
      </c>
      <c r="X609" s="3" t="s">
        <v>14</v>
      </c>
    </row>
    <row r="610" spans="1:24" x14ac:dyDescent="0.2">
      <c r="A610" s="3" t="s">
        <v>14</v>
      </c>
      <c r="B610" s="3" t="s">
        <v>14</v>
      </c>
      <c r="C610" s="3" t="s">
        <v>77</v>
      </c>
      <c r="D610" s="3">
        <v>1981</v>
      </c>
      <c r="E610" s="3">
        <v>3</v>
      </c>
      <c r="F610" s="3">
        <v>11</v>
      </c>
      <c r="G610" s="3">
        <v>41.5</v>
      </c>
      <c r="H610" s="3">
        <v>2.9</v>
      </c>
      <c r="M610" s="3">
        <v>2789</v>
      </c>
      <c r="N610" s="3">
        <v>120</v>
      </c>
      <c r="O610" s="3">
        <v>3808</v>
      </c>
      <c r="P610" s="3">
        <v>3927</v>
      </c>
      <c r="Q610" s="3">
        <v>4.9000000000000004</v>
      </c>
      <c r="R610" s="3">
        <v>6.4</v>
      </c>
      <c r="S610" s="3">
        <v>22</v>
      </c>
      <c r="T610" s="3">
        <v>96</v>
      </c>
      <c r="U610" s="3">
        <v>407</v>
      </c>
      <c r="V610" s="3" t="s">
        <v>14</v>
      </c>
      <c r="W610" s="3" t="s">
        <v>14</v>
      </c>
      <c r="X610" s="3" t="s">
        <v>14</v>
      </c>
    </row>
    <row r="611" spans="1:24" x14ac:dyDescent="0.2">
      <c r="A611" s="3" t="s">
        <v>14</v>
      </c>
      <c r="B611" s="3" t="s">
        <v>14</v>
      </c>
      <c r="C611" s="3" t="s">
        <v>77</v>
      </c>
      <c r="D611" s="3">
        <v>1981</v>
      </c>
      <c r="E611" s="3">
        <v>3</v>
      </c>
      <c r="F611" s="3">
        <v>12</v>
      </c>
      <c r="G611" s="3">
        <v>33.270000000000003</v>
      </c>
      <c r="H611" s="3">
        <v>2.7</v>
      </c>
      <c r="M611" s="3">
        <v>2236.08</v>
      </c>
      <c r="N611" s="3">
        <v>120</v>
      </c>
      <c r="O611" s="3">
        <v>3752</v>
      </c>
      <c r="P611" s="3">
        <v>3906</v>
      </c>
      <c r="Q611" s="3">
        <v>5</v>
      </c>
      <c r="R611" s="3">
        <v>6.8</v>
      </c>
      <c r="S611" s="3">
        <v>19</v>
      </c>
      <c r="T611" s="3">
        <v>90</v>
      </c>
      <c r="U611" s="3">
        <v>352</v>
      </c>
      <c r="V611" s="3" t="s">
        <v>14</v>
      </c>
      <c r="W611" s="3" t="s">
        <v>14</v>
      </c>
      <c r="X611" s="3" t="s">
        <v>14</v>
      </c>
    </row>
    <row r="612" spans="1:24" x14ac:dyDescent="0.2">
      <c r="A612" s="3" t="s">
        <v>14</v>
      </c>
      <c r="B612" s="3" t="s">
        <v>14</v>
      </c>
      <c r="C612" s="3" t="s">
        <v>77</v>
      </c>
      <c r="D612" s="3">
        <v>1981</v>
      </c>
      <c r="E612" s="3">
        <v>3</v>
      </c>
      <c r="F612" s="3">
        <v>13</v>
      </c>
      <c r="G612" s="3">
        <v>37.03</v>
      </c>
      <c r="H612" s="3">
        <v>2.4</v>
      </c>
      <c r="M612" s="3">
        <v>2488.15</v>
      </c>
      <c r="N612" s="3">
        <v>80</v>
      </c>
      <c r="O612" s="3">
        <v>4018</v>
      </c>
      <c r="P612" s="3">
        <v>4361</v>
      </c>
      <c r="Q612" s="3">
        <v>5.7</v>
      </c>
      <c r="R612" s="3">
        <v>6.8</v>
      </c>
      <c r="S612" s="3">
        <v>7</v>
      </c>
      <c r="T612" s="3">
        <v>34</v>
      </c>
      <c r="U612" s="3">
        <v>337</v>
      </c>
      <c r="V612" s="3" t="s">
        <v>14</v>
      </c>
      <c r="W612" s="3" t="s">
        <v>14</v>
      </c>
      <c r="X612" s="3" t="s">
        <v>14</v>
      </c>
    </row>
    <row r="613" spans="1:24" x14ac:dyDescent="0.2">
      <c r="A613" s="3" t="s">
        <v>14</v>
      </c>
      <c r="B613" s="3" t="s">
        <v>14</v>
      </c>
      <c r="C613" s="3" t="s">
        <v>77</v>
      </c>
      <c r="D613" s="3">
        <v>1981</v>
      </c>
      <c r="E613" s="3">
        <v>4</v>
      </c>
      <c r="F613" s="3">
        <v>1</v>
      </c>
      <c r="G613" s="3">
        <v>17.420000000000002</v>
      </c>
      <c r="H613" s="3">
        <v>2.1</v>
      </c>
      <c r="M613" s="3">
        <v>1170.8900000000001</v>
      </c>
      <c r="N613" s="3">
        <v>0</v>
      </c>
      <c r="O613" s="3">
        <v>4648</v>
      </c>
      <c r="P613" s="3">
        <v>4025</v>
      </c>
      <c r="Q613" s="3">
        <v>5.0999999999999996</v>
      </c>
      <c r="R613" s="3">
        <v>6.8</v>
      </c>
      <c r="S613" s="3">
        <v>15</v>
      </c>
      <c r="T613" s="3">
        <v>87</v>
      </c>
      <c r="U613" s="3">
        <v>380</v>
      </c>
      <c r="V613" s="3" t="s">
        <v>14</v>
      </c>
      <c r="W613" s="3" t="s">
        <v>14</v>
      </c>
      <c r="X613" s="3" t="s">
        <v>14</v>
      </c>
    </row>
    <row r="614" spans="1:24" x14ac:dyDescent="0.2">
      <c r="A614" s="3" t="s">
        <v>14</v>
      </c>
      <c r="B614" s="3" t="s">
        <v>14</v>
      </c>
      <c r="C614" s="3" t="s">
        <v>77</v>
      </c>
      <c r="D614" s="3">
        <v>1981</v>
      </c>
      <c r="E614" s="3">
        <v>4</v>
      </c>
      <c r="F614" s="3">
        <v>2</v>
      </c>
      <c r="G614" s="3">
        <v>31.94</v>
      </c>
      <c r="H614" s="3">
        <v>2.5</v>
      </c>
      <c r="M614" s="3">
        <v>2146.64</v>
      </c>
      <c r="N614" s="3">
        <v>40</v>
      </c>
      <c r="O614" s="3">
        <v>3906</v>
      </c>
      <c r="P614" s="3">
        <v>4207</v>
      </c>
      <c r="Q614" s="3">
        <v>5.0999999999999996</v>
      </c>
      <c r="R614" s="3">
        <v>6.9</v>
      </c>
      <c r="S614" s="3">
        <v>22</v>
      </c>
      <c r="T614" s="3">
        <v>62</v>
      </c>
      <c r="U614" s="3">
        <v>383</v>
      </c>
      <c r="V614" s="3" t="s">
        <v>14</v>
      </c>
      <c r="W614" s="3" t="s">
        <v>14</v>
      </c>
      <c r="X614" s="3" t="s">
        <v>14</v>
      </c>
    </row>
    <row r="615" spans="1:24" x14ac:dyDescent="0.2">
      <c r="A615" s="3" t="s">
        <v>14</v>
      </c>
      <c r="B615" s="3" t="s">
        <v>14</v>
      </c>
      <c r="C615" s="3" t="s">
        <v>77</v>
      </c>
      <c r="D615" s="3">
        <v>1981</v>
      </c>
      <c r="E615" s="3">
        <v>4</v>
      </c>
      <c r="F615" s="3">
        <v>3</v>
      </c>
      <c r="G615" s="3">
        <v>31.7</v>
      </c>
      <c r="H615" s="3">
        <v>2.2999999999999998</v>
      </c>
      <c r="M615" s="3">
        <v>2130.37</v>
      </c>
      <c r="N615" s="3">
        <v>80</v>
      </c>
      <c r="O615" s="3">
        <v>3934</v>
      </c>
      <c r="P615" s="3">
        <v>3997</v>
      </c>
      <c r="Q615" s="3">
        <v>5</v>
      </c>
      <c r="R615" s="3">
        <v>6.8</v>
      </c>
      <c r="S615" s="3">
        <v>22</v>
      </c>
      <c r="T615" s="3">
        <v>77</v>
      </c>
      <c r="U615" s="3">
        <v>354</v>
      </c>
      <c r="V615" s="3" t="s">
        <v>14</v>
      </c>
      <c r="W615" s="3" t="s">
        <v>14</v>
      </c>
      <c r="X615" s="3" t="s">
        <v>14</v>
      </c>
    </row>
    <row r="616" spans="1:24" x14ac:dyDescent="0.2">
      <c r="A616" s="3" t="s">
        <v>14</v>
      </c>
      <c r="B616" s="3" t="s">
        <v>14</v>
      </c>
      <c r="C616" s="3" t="s">
        <v>77</v>
      </c>
      <c r="D616" s="3">
        <v>1981</v>
      </c>
      <c r="E616" s="3">
        <v>4</v>
      </c>
      <c r="F616" s="3">
        <v>4</v>
      </c>
      <c r="G616" s="3">
        <v>39.32</v>
      </c>
      <c r="H616" s="3">
        <v>2.7</v>
      </c>
      <c r="M616" s="3">
        <v>2642.64</v>
      </c>
      <c r="N616" s="3">
        <v>120</v>
      </c>
      <c r="O616" s="3">
        <v>3920</v>
      </c>
      <c r="P616" s="3">
        <v>3402</v>
      </c>
      <c r="Q616" s="3">
        <v>4.9000000000000004</v>
      </c>
      <c r="R616" s="3">
        <v>6.7</v>
      </c>
      <c r="S616" s="3">
        <v>35</v>
      </c>
      <c r="T616" s="3">
        <v>82</v>
      </c>
      <c r="U616" s="3">
        <v>568</v>
      </c>
      <c r="V616" s="3" t="s">
        <v>14</v>
      </c>
      <c r="W616" s="3" t="s">
        <v>14</v>
      </c>
      <c r="X616" s="3" t="s">
        <v>14</v>
      </c>
    </row>
    <row r="617" spans="1:24" x14ac:dyDescent="0.2">
      <c r="A617" s="3" t="s">
        <v>14</v>
      </c>
      <c r="B617" s="3" t="s">
        <v>14</v>
      </c>
      <c r="C617" s="3" t="s">
        <v>77</v>
      </c>
      <c r="D617" s="3">
        <v>1981</v>
      </c>
      <c r="E617" s="3">
        <v>4</v>
      </c>
      <c r="F617" s="3">
        <v>5</v>
      </c>
      <c r="G617" s="3">
        <v>30.85</v>
      </c>
      <c r="H617" s="3">
        <v>2.7</v>
      </c>
      <c r="M617" s="3">
        <v>2073.46</v>
      </c>
      <c r="N617" s="3">
        <v>80</v>
      </c>
      <c r="O617" s="3">
        <v>2604</v>
      </c>
      <c r="P617" s="3">
        <v>3766</v>
      </c>
      <c r="Q617" s="3">
        <v>5.6</v>
      </c>
      <c r="R617" s="3">
        <v>6.9</v>
      </c>
      <c r="S617" s="3">
        <v>9</v>
      </c>
      <c r="T617" s="3">
        <v>16</v>
      </c>
      <c r="U617" s="3">
        <v>375</v>
      </c>
      <c r="V617" s="3" t="s">
        <v>14</v>
      </c>
      <c r="W617" s="3" t="s">
        <v>14</v>
      </c>
      <c r="X617" s="3" t="s">
        <v>14</v>
      </c>
    </row>
    <row r="618" spans="1:24" x14ac:dyDescent="0.2">
      <c r="A618" s="3" t="s">
        <v>14</v>
      </c>
      <c r="B618" s="3" t="s">
        <v>14</v>
      </c>
      <c r="C618" s="3" t="s">
        <v>77</v>
      </c>
      <c r="D618" s="3">
        <v>1981</v>
      </c>
      <c r="E618" s="3">
        <v>4</v>
      </c>
      <c r="F618" s="3">
        <v>6</v>
      </c>
      <c r="G618" s="3">
        <v>38.72</v>
      </c>
      <c r="H618" s="3">
        <v>2.7</v>
      </c>
      <c r="M618" s="3">
        <v>2601.98</v>
      </c>
      <c r="N618" s="3">
        <v>80</v>
      </c>
      <c r="O618" s="3">
        <v>3640</v>
      </c>
      <c r="P618" s="3">
        <v>4102</v>
      </c>
      <c r="Q618" s="3">
        <v>5</v>
      </c>
      <c r="R618" s="3">
        <v>6.8</v>
      </c>
      <c r="S618" s="3">
        <v>19</v>
      </c>
      <c r="T618" s="3">
        <v>67</v>
      </c>
      <c r="U618" s="3">
        <v>377</v>
      </c>
      <c r="V618" s="3" t="s">
        <v>14</v>
      </c>
      <c r="W618" s="3" t="s">
        <v>14</v>
      </c>
      <c r="X618" s="3" t="s">
        <v>14</v>
      </c>
    </row>
    <row r="619" spans="1:24" x14ac:dyDescent="0.2">
      <c r="A619" s="3" t="s">
        <v>14</v>
      </c>
      <c r="B619" s="3" t="s">
        <v>14</v>
      </c>
      <c r="C619" s="3" t="s">
        <v>77</v>
      </c>
      <c r="D619" s="3">
        <v>1981</v>
      </c>
      <c r="E619" s="3">
        <v>4</v>
      </c>
      <c r="F619" s="3">
        <v>7</v>
      </c>
      <c r="G619" s="3">
        <v>33.520000000000003</v>
      </c>
      <c r="H619" s="3">
        <v>2.6</v>
      </c>
      <c r="M619" s="3">
        <v>2252.34</v>
      </c>
      <c r="N619" s="3">
        <v>80</v>
      </c>
      <c r="O619" s="3">
        <v>3822</v>
      </c>
      <c r="P619" s="3">
        <v>4410</v>
      </c>
      <c r="Q619" s="3">
        <v>5.2</v>
      </c>
      <c r="R619" s="3">
        <v>6.9</v>
      </c>
      <c r="S619" s="3">
        <v>22</v>
      </c>
      <c r="T619" s="3">
        <v>97</v>
      </c>
      <c r="U619" s="3">
        <v>445</v>
      </c>
      <c r="V619" s="3" t="s">
        <v>14</v>
      </c>
      <c r="W619" s="3" t="s">
        <v>14</v>
      </c>
      <c r="X619" s="3" t="s">
        <v>14</v>
      </c>
    </row>
    <row r="620" spans="1:24" x14ac:dyDescent="0.2">
      <c r="A620" s="3" t="s">
        <v>14</v>
      </c>
      <c r="B620" s="3" t="s">
        <v>14</v>
      </c>
      <c r="C620" s="3" t="s">
        <v>77</v>
      </c>
      <c r="D620" s="3">
        <v>1981</v>
      </c>
      <c r="E620" s="3">
        <v>4</v>
      </c>
      <c r="F620" s="3">
        <v>8</v>
      </c>
      <c r="G620" s="3">
        <v>34.97</v>
      </c>
      <c r="H620" s="3">
        <v>2.7</v>
      </c>
      <c r="M620" s="3">
        <v>2349.92</v>
      </c>
      <c r="N620" s="3">
        <v>80</v>
      </c>
      <c r="O620" s="3">
        <v>3402</v>
      </c>
      <c r="P620" s="3">
        <v>3850</v>
      </c>
      <c r="Q620" s="3">
        <v>5.3</v>
      </c>
      <c r="R620" s="3">
        <v>6.8</v>
      </c>
      <c r="S620" s="3">
        <v>25</v>
      </c>
      <c r="T620" s="3">
        <v>62</v>
      </c>
      <c r="U620" s="3">
        <v>385</v>
      </c>
      <c r="V620" s="3" t="s">
        <v>14</v>
      </c>
      <c r="W620" s="3" t="s">
        <v>14</v>
      </c>
      <c r="X620" s="3" t="s">
        <v>14</v>
      </c>
    </row>
    <row r="621" spans="1:24" x14ac:dyDescent="0.2">
      <c r="A621" s="3" t="s">
        <v>14</v>
      </c>
      <c r="B621" s="3" t="s">
        <v>14</v>
      </c>
      <c r="C621" s="3" t="s">
        <v>77</v>
      </c>
      <c r="D621" s="3">
        <v>1981</v>
      </c>
      <c r="E621" s="3">
        <v>4</v>
      </c>
      <c r="F621" s="3">
        <v>9</v>
      </c>
      <c r="G621" s="3">
        <v>34.119999999999997</v>
      </c>
      <c r="H621" s="3">
        <v>2.5</v>
      </c>
      <c r="M621" s="3">
        <v>2293</v>
      </c>
      <c r="N621" s="3">
        <v>80</v>
      </c>
      <c r="O621" s="3">
        <v>2856</v>
      </c>
      <c r="P621" s="3">
        <v>3857</v>
      </c>
      <c r="Q621" s="3">
        <v>5.2</v>
      </c>
      <c r="R621" s="3">
        <v>6.8</v>
      </c>
      <c r="S621" s="3">
        <v>22</v>
      </c>
      <c r="T621" s="3">
        <v>64</v>
      </c>
      <c r="U621" s="3">
        <v>470</v>
      </c>
      <c r="V621" s="3" t="s">
        <v>14</v>
      </c>
      <c r="W621" s="3" t="s">
        <v>14</v>
      </c>
      <c r="X621" s="3" t="s">
        <v>14</v>
      </c>
    </row>
    <row r="622" spans="1:24" x14ac:dyDescent="0.2">
      <c r="A622" s="3" t="s">
        <v>14</v>
      </c>
      <c r="B622" s="3" t="s">
        <v>14</v>
      </c>
      <c r="C622" s="3" t="s">
        <v>77</v>
      </c>
      <c r="D622" s="3">
        <v>1981</v>
      </c>
      <c r="E622" s="3">
        <v>4</v>
      </c>
      <c r="F622" s="3">
        <v>10</v>
      </c>
      <c r="G622" s="3">
        <v>20.09</v>
      </c>
      <c r="H622" s="3">
        <v>2</v>
      </c>
      <c r="M622" s="3">
        <v>1349.78</v>
      </c>
      <c r="N622" s="3">
        <v>0</v>
      </c>
      <c r="O622" s="3">
        <v>3710</v>
      </c>
      <c r="P622" s="3">
        <v>4158</v>
      </c>
      <c r="Q622" s="3">
        <v>5.4</v>
      </c>
      <c r="R622" s="3">
        <v>6.8</v>
      </c>
      <c r="S622" s="3">
        <v>18</v>
      </c>
      <c r="T622" s="3">
        <v>38</v>
      </c>
      <c r="U622" s="3">
        <v>405</v>
      </c>
      <c r="V622" s="3" t="s">
        <v>14</v>
      </c>
      <c r="W622" s="3" t="s">
        <v>14</v>
      </c>
      <c r="X622" s="3" t="s">
        <v>14</v>
      </c>
    </row>
    <row r="623" spans="1:24" x14ac:dyDescent="0.2">
      <c r="A623" s="3" t="s">
        <v>14</v>
      </c>
      <c r="B623" s="3" t="s">
        <v>14</v>
      </c>
      <c r="C623" s="3" t="s">
        <v>77</v>
      </c>
      <c r="D623" s="3">
        <v>1981</v>
      </c>
      <c r="E623" s="3">
        <v>4</v>
      </c>
      <c r="F623" s="3">
        <v>11</v>
      </c>
      <c r="G623" s="3">
        <v>35.94</v>
      </c>
      <c r="H623" s="3">
        <v>2.7</v>
      </c>
      <c r="M623" s="3">
        <v>2414.9699999999998</v>
      </c>
      <c r="N623" s="3">
        <v>120</v>
      </c>
      <c r="O623" s="3">
        <v>3346</v>
      </c>
      <c r="P623" s="3">
        <v>3787</v>
      </c>
      <c r="Q623" s="3">
        <v>5</v>
      </c>
      <c r="R623" s="3">
        <v>6.7</v>
      </c>
      <c r="S623" s="3">
        <v>21</v>
      </c>
      <c r="T623" s="3">
        <v>100</v>
      </c>
      <c r="U623" s="3">
        <v>438</v>
      </c>
      <c r="V623" s="3" t="s">
        <v>14</v>
      </c>
      <c r="W623" s="3" t="s">
        <v>14</v>
      </c>
      <c r="X623" s="3" t="s">
        <v>14</v>
      </c>
    </row>
    <row r="624" spans="1:24" x14ac:dyDescent="0.2">
      <c r="A624" s="3" t="s">
        <v>14</v>
      </c>
      <c r="B624" s="3" t="s">
        <v>14</v>
      </c>
      <c r="C624" s="3" t="s">
        <v>77</v>
      </c>
      <c r="D624" s="3">
        <v>1981</v>
      </c>
      <c r="E624" s="3">
        <v>4</v>
      </c>
      <c r="F624" s="3">
        <v>12</v>
      </c>
      <c r="G624" s="3">
        <v>34.61</v>
      </c>
      <c r="H624" s="3">
        <v>2.6</v>
      </c>
      <c r="M624" s="3">
        <v>2325.52</v>
      </c>
      <c r="N624" s="3">
        <v>120</v>
      </c>
      <c r="O624" s="3">
        <v>3332</v>
      </c>
      <c r="P624" s="3">
        <v>3738</v>
      </c>
      <c r="Q624" s="3">
        <v>5.5</v>
      </c>
      <c r="R624" s="3">
        <v>6.7</v>
      </c>
      <c r="S624" s="3">
        <v>9</v>
      </c>
      <c r="T624" s="3">
        <v>53</v>
      </c>
      <c r="U624" s="3">
        <v>353</v>
      </c>
      <c r="V624" s="3" t="s">
        <v>14</v>
      </c>
      <c r="W624" s="3" t="s">
        <v>14</v>
      </c>
      <c r="X624" s="3" t="s">
        <v>14</v>
      </c>
    </row>
    <row r="625" spans="1:24" x14ac:dyDescent="0.2">
      <c r="A625" s="3" t="s">
        <v>14</v>
      </c>
      <c r="B625" s="3" t="s">
        <v>14</v>
      </c>
      <c r="C625" s="3" t="s">
        <v>77</v>
      </c>
      <c r="D625" s="3">
        <v>1981</v>
      </c>
      <c r="E625" s="3">
        <v>4</v>
      </c>
      <c r="F625" s="3">
        <v>13</v>
      </c>
      <c r="G625" s="3">
        <v>37.39</v>
      </c>
      <c r="H625" s="3">
        <v>2.5</v>
      </c>
      <c r="M625" s="3">
        <v>2512.54</v>
      </c>
      <c r="N625" s="3">
        <v>80</v>
      </c>
      <c r="O625" s="3">
        <v>3136</v>
      </c>
      <c r="P625" s="3">
        <v>3444</v>
      </c>
      <c r="Q625" s="3">
        <v>5.7</v>
      </c>
      <c r="R625" s="3">
        <v>6.9</v>
      </c>
      <c r="S625" s="3">
        <v>11</v>
      </c>
      <c r="T625" s="3">
        <v>48</v>
      </c>
      <c r="U625" s="3">
        <v>341</v>
      </c>
      <c r="V625" s="3" t="s">
        <v>14</v>
      </c>
      <c r="W625" s="3" t="s">
        <v>14</v>
      </c>
      <c r="X625" s="3" t="s">
        <v>14</v>
      </c>
    </row>
    <row r="626" spans="1:24" x14ac:dyDescent="0.2">
      <c r="A626" s="3" t="s">
        <v>14</v>
      </c>
      <c r="B626" s="3" t="s">
        <v>14</v>
      </c>
      <c r="C626" s="3" t="s">
        <v>77</v>
      </c>
      <c r="D626" s="3">
        <v>1982</v>
      </c>
      <c r="E626" s="3">
        <v>1</v>
      </c>
      <c r="F626" s="3">
        <v>1</v>
      </c>
      <c r="G626" s="3">
        <v>23.47</v>
      </c>
      <c r="H626" s="3">
        <v>1.8</v>
      </c>
      <c r="M626" s="3">
        <v>1577.45</v>
      </c>
      <c r="N626" s="3">
        <v>0</v>
      </c>
      <c r="O626" s="3">
        <v>3738</v>
      </c>
      <c r="P626" s="3">
        <v>4158</v>
      </c>
      <c r="Q626" s="3">
        <v>5.5</v>
      </c>
      <c r="R626" s="3">
        <v>6.5</v>
      </c>
      <c r="S626" s="3">
        <v>11</v>
      </c>
      <c r="T626" s="3">
        <v>91</v>
      </c>
      <c r="U626" s="3">
        <v>339</v>
      </c>
      <c r="V626" s="3" t="s">
        <v>14</v>
      </c>
      <c r="W626" s="3" t="s">
        <v>14</v>
      </c>
      <c r="X626" s="3" t="s">
        <v>14</v>
      </c>
    </row>
    <row r="627" spans="1:24" x14ac:dyDescent="0.2">
      <c r="A627" s="3" t="s">
        <v>14</v>
      </c>
      <c r="B627" s="3" t="s">
        <v>14</v>
      </c>
      <c r="C627" s="3" t="s">
        <v>77</v>
      </c>
      <c r="D627" s="3">
        <v>1982</v>
      </c>
      <c r="E627" s="3">
        <v>1</v>
      </c>
      <c r="F627" s="3">
        <v>2</v>
      </c>
      <c r="G627" s="3">
        <v>42.35</v>
      </c>
      <c r="H627" s="3">
        <v>1.93</v>
      </c>
      <c r="M627" s="3">
        <v>2845.92</v>
      </c>
      <c r="N627" s="3">
        <v>40</v>
      </c>
      <c r="O627" s="3">
        <v>3766</v>
      </c>
      <c r="P627" s="3">
        <v>4179</v>
      </c>
      <c r="Q627" s="3">
        <v>5.3</v>
      </c>
      <c r="R627" s="3">
        <v>7</v>
      </c>
      <c r="S627" s="3">
        <v>25</v>
      </c>
      <c r="T627" s="3">
        <v>68</v>
      </c>
      <c r="U627" s="3">
        <v>335</v>
      </c>
      <c r="V627" s="3" t="s">
        <v>14</v>
      </c>
      <c r="W627" s="3" t="s">
        <v>14</v>
      </c>
      <c r="X627" s="3" t="s">
        <v>14</v>
      </c>
    </row>
    <row r="628" spans="1:24" x14ac:dyDescent="0.2">
      <c r="A628" s="3" t="s">
        <v>14</v>
      </c>
      <c r="B628" s="3" t="s">
        <v>14</v>
      </c>
      <c r="C628" s="3" t="s">
        <v>77</v>
      </c>
      <c r="D628" s="3">
        <v>1982</v>
      </c>
      <c r="E628" s="3">
        <v>1</v>
      </c>
      <c r="F628" s="3">
        <v>3</v>
      </c>
      <c r="G628" s="3">
        <v>36.18</v>
      </c>
      <c r="H628" s="3">
        <v>2.33</v>
      </c>
      <c r="M628" s="3">
        <v>2431.23</v>
      </c>
      <c r="N628" s="3">
        <v>80</v>
      </c>
      <c r="O628" s="3">
        <v>3528</v>
      </c>
      <c r="P628" s="3">
        <v>3997</v>
      </c>
      <c r="Q628" s="3">
        <v>5.6</v>
      </c>
      <c r="R628" s="3">
        <v>6.9</v>
      </c>
      <c r="S628" s="3">
        <v>32</v>
      </c>
      <c r="T628" s="3">
        <v>61</v>
      </c>
      <c r="U628" s="3">
        <v>339</v>
      </c>
      <c r="V628" s="3" t="s">
        <v>14</v>
      </c>
      <c r="W628" s="3" t="s">
        <v>14</v>
      </c>
      <c r="X628" s="3" t="s">
        <v>14</v>
      </c>
    </row>
    <row r="629" spans="1:24" x14ac:dyDescent="0.2">
      <c r="A629" s="3" t="s">
        <v>14</v>
      </c>
      <c r="B629" s="3" t="s">
        <v>14</v>
      </c>
      <c r="C629" s="3" t="s">
        <v>77</v>
      </c>
      <c r="D629" s="3">
        <v>1982</v>
      </c>
      <c r="E629" s="3">
        <v>1</v>
      </c>
      <c r="F629" s="3">
        <v>4</v>
      </c>
      <c r="G629" s="3">
        <v>39.81</v>
      </c>
      <c r="H629" s="3">
        <v>2.7</v>
      </c>
      <c r="M629" s="3">
        <v>2675.16</v>
      </c>
      <c r="N629" s="3">
        <v>120</v>
      </c>
      <c r="O629" s="3">
        <v>3304</v>
      </c>
      <c r="P629" s="3">
        <v>4032</v>
      </c>
      <c r="Q629" s="3">
        <v>5.2</v>
      </c>
      <c r="R629" s="3">
        <v>6.7</v>
      </c>
      <c r="S629" s="3">
        <v>18</v>
      </c>
      <c r="T629" s="3">
        <v>85</v>
      </c>
      <c r="U629" s="3">
        <v>292</v>
      </c>
      <c r="V629" s="3" t="s">
        <v>14</v>
      </c>
      <c r="W629" s="3" t="s">
        <v>14</v>
      </c>
      <c r="X629" s="3" t="s">
        <v>14</v>
      </c>
    </row>
    <row r="630" spans="1:24" x14ac:dyDescent="0.2">
      <c r="A630" s="3" t="s">
        <v>14</v>
      </c>
      <c r="B630" s="3" t="s">
        <v>14</v>
      </c>
      <c r="C630" s="3" t="s">
        <v>77</v>
      </c>
      <c r="D630" s="3">
        <v>1982</v>
      </c>
      <c r="E630" s="3">
        <v>1</v>
      </c>
      <c r="F630" s="3">
        <v>5</v>
      </c>
      <c r="G630" s="3">
        <v>34.36</v>
      </c>
      <c r="H630" s="3">
        <v>2.5</v>
      </c>
      <c r="M630" s="3">
        <v>2309.2600000000002</v>
      </c>
      <c r="N630" s="3">
        <v>80</v>
      </c>
      <c r="O630" s="3">
        <v>2744</v>
      </c>
      <c r="P630" s="3">
        <v>3563</v>
      </c>
      <c r="Q630" s="3">
        <v>5.6</v>
      </c>
      <c r="R630" s="3">
        <v>7</v>
      </c>
      <c r="S630" s="3">
        <v>12</v>
      </c>
      <c r="T630" s="3">
        <v>32</v>
      </c>
      <c r="U630" s="3">
        <v>357</v>
      </c>
      <c r="V630" s="3" t="s">
        <v>14</v>
      </c>
      <c r="W630" s="3" t="s">
        <v>14</v>
      </c>
      <c r="X630" s="3" t="s">
        <v>14</v>
      </c>
    </row>
    <row r="631" spans="1:24" x14ac:dyDescent="0.2">
      <c r="A631" s="3" t="s">
        <v>14</v>
      </c>
      <c r="B631" s="3" t="s">
        <v>14</v>
      </c>
      <c r="C631" s="3" t="s">
        <v>77</v>
      </c>
      <c r="D631" s="3">
        <v>1982</v>
      </c>
      <c r="E631" s="3">
        <v>1</v>
      </c>
      <c r="F631" s="3">
        <v>6</v>
      </c>
      <c r="G631" s="3">
        <v>40.29</v>
      </c>
      <c r="H631" s="3">
        <v>2.3199999999999998</v>
      </c>
      <c r="M631" s="3">
        <v>2707.69</v>
      </c>
      <c r="N631" s="3">
        <v>80</v>
      </c>
      <c r="O631" s="3">
        <v>3444</v>
      </c>
      <c r="P631" s="3">
        <v>3976</v>
      </c>
      <c r="Q631" s="3">
        <v>5.4</v>
      </c>
      <c r="R631" s="3">
        <v>6.9</v>
      </c>
      <c r="S631" s="3">
        <v>14</v>
      </c>
      <c r="T631" s="3">
        <v>47</v>
      </c>
      <c r="U631" s="3">
        <v>318</v>
      </c>
      <c r="V631" s="3" t="s">
        <v>14</v>
      </c>
      <c r="W631" s="3" t="s">
        <v>14</v>
      </c>
      <c r="X631" s="3" t="s">
        <v>14</v>
      </c>
    </row>
    <row r="632" spans="1:24" x14ac:dyDescent="0.2">
      <c r="A632" s="3" t="s">
        <v>14</v>
      </c>
      <c r="B632" s="3" t="s">
        <v>14</v>
      </c>
      <c r="C632" s="3" t="s">
        <v>77</v>
      </c>
      <c r="D632" s="3">
        <v>1982</v>
      </c>
      <c r="E632" s="3">
        <v>1</v>
      </c>
      <c r="F632" s="3">
        <v>7</v>
      </c>
      <c r="G632" s="3">
        <v>36.54</v>
      </c>
      <c r="H632" s="3">
        <v>2.46</v>
      </c>
      <c r="M632" s="3">
        <v>2455.62</v>
      </c>
      <c r="N632" s="3">
        <v>80</v>
      </c>
      <c r="O632" s="3">
        <v>3178</v>
      </c>
      <c r="P632" s="3">
        <v>4109</v>
      </c>
      <c r="Q632" s="3">
        <v>5.2</v>
      </c>
      <c r="R632" s="3">
        <v>6.9</v>
      </c>
      <c r="S632" s="3">
        <v>16</v>
      </c>
      <c r="T632" s="3">
        <v>104</v>
      </c>
      <c r="U632" s="3">
        <v>320</v>
      </c>
      <c r="V632" s="3" t="s">
        <v>14</v>
      </c>
      <c r="W632" s="3" t="s">
        <v>14</v>
      </c>
      <c r="X632" s="3" t="s">
        <v>14</v>
      </c>
    </row>
    <row r="633" spans="1:24" x14ac:dyDescent="0.2">
      <c r="A633" s="3" t="s">
        <v>14</v>
      </c>
      <c r="B633" s="3" t="s">
        <v>14</v>
      </c>
      <c r="C633" s="3" t="s">
        <v>77</v>
      </c>
      <c r="D633" s="3">
        <v>1982</v>
      </c>
      <c r="E633" s="3">
        <v>1</v>
      </c>
      <c r="F633" s="3">
        <v>8</v>
      </c>
      <c r="G633" s="3">
        <v>32.549999999999997</v>
      </c>
      <c r="H633" s="3">
        <v>2.5</v>
      </c>
      <c r="M633" s="3">
        <v>2187.29</v>
      </c>
      <c r="N633" s="3">
        <v>80</v>
      </c>
      <c r="O633" s="3">
        <v>3654</v>
      </c>
      <c r="P633" s="3">
        <v>3948</v>
      </c>
      <c r="Q633" s="3">
        <v>5.6</v>
      </c>
      <c r="R633" s="3">
        <v>6.7</v>
      </c>
      <c r="S633" s="3">
        <v>24</v>
      </c>
      <c r="T633" s="3">
        <v>70</v>
      </c>
      <c r="U633" s="3">
        <v>309</v>
      </c>
      <c r="V633" s="3" t="s">
        <v>14</v>
      </c>
      <c r="W633" s="3" t="s">
        <v>14</v>
      </c>
      <c r="X633" s="3" t="s">
        <v>14</v>
      </c>
    </row>
    <row r="634" spans="1:24" x14ac:dyDescent="0.2">
      <c r="A634" s="3" t="s">
        <v>14</v>
      </c>
      <c r="B634" s="3" t="s">
        <v>14</v>
      </c>
      <c r="C634" s="3" t="s">
        <v>77</v>
      </c>
      <c r="D634" s="3">
        <v>1982</v>
      </c>
      <c r="E634" s="3">
        <v>1</v>
      </c>
      <c r="F634" s="3">
        <v>9</v>
      </c>
      <c r="G634" s="3">
        <v>36.78</v>
      </c>
      <c r="H634" s="3">
        <v>1.82</v>
      </c>
      <c r="M634" s="3">
        <v>2471.88</v>
      </c>
      <c r="N634" s="3">
        <v>80</v>
      </c>
      <c r="O634" s="3">
        <v>3654</v>
      </c>
      <c r="P634" s="3">
        <v>4151</v>
      </c>
      <c r="Q634" s="3">
        <v>5.5</v>
      </c>
      <c r="R634" s="3">
        <v>6.9</v>
      </c>
      <c r="S634" s="3">
        <v>18</v>
      </c>
      <c r="T634" s="3">
        <v>75</v>
      </c>
      <c r="U634" s="3">
        <v>385</v>
      </c>
      <c r="V634" s="3" t="s">
        <v>14</v>
      </c>
      <c r="W634" s="3" t="s">
        <v>14</v>
      </c>
      <c r="X634" s="3" t="s">
        <v>14</v>
      </c>
    </row>
    <row r="635" spans="1:24" x14ac:dyDescent="0.2">
      <c r="A635" s="3" t="s">
        <v>14</v>
      </c>
      <c r="B635" s="3" t="s">
        <v>14</v>
      </c>
      <c r="C635" s="3" t="s">
        <v>77</v>
      </c>
      <c r="D635" s="3">
        <v>1982</v>
      </c>
      <c r="E635" s="3">
        <v>1</v>
      </c>
      <c r="F635" s="3">
        <v>10</v>
      </c>
      <c r="G635" s="3">
        <v>29.52</v>
      </c>
      <c r="H635" s="3">
        <v>1.71</v>
      </c>
      <c r="M635" s="3">
        <v>1984</v>
      </c>
      <c r="N635" s="3">
        <v>0</v>
      </c>
      <c r="O635" s="3">
        <v>3892</v>
      </c>
      <c r="P635" s="3">
        <v>4186</v>
      </c>
      <c r="Q635" s="3">
        <v>5.7</v>
      </c>
      <c r="R635" s="3">
        <v>6.6</v>
      </c>
      <c r="S635" s="3">
        <v>18</v>
      </c>
      <c r="T635" s="3">
        <v>32</v>
      </c>
      <c r="U635" s="3">
        <v>359</v>
      </c>
      <c r="V635" s="3" t="s">
        <v>14</v>
      </c>
      <c r="W635" s="3" t="s">
        <v>14</v>
      </c>
      <c r="X635" s="3" t="s">
        <v>14</v>
      </c>
    </row>
    <row r="636" spans="1:24" x14ac:dyDescent="0.2">
      <c r="A636" s="3" t="s">
        <v>14</v>
      </c>
      <c r="B636" s="3" t="s">
        <v>14</v>
      </c>
      <c r="C636" s="3" t="s">
        <v>77</v>
      </c>
      <c r="D636" s="3">
        <v>1982</v>
      </c>
      <c r="E636" s="3">
        <v>1</v>
      </c>
      <c r="F636" s="3">
        <v>11</v>
      </c>
      <c r="G636" s="3">
        <v>27.35</v>
      </c>
      <c r="H636" s="3">
        <v>2.4700000000000002</v>
      </c>
      <c r="M636" s="3">
        <v>1837.65</v>
      </c>
      <c r="N636" s="3">
        <v>120</v>
      </c>
      <c r="O636" s="3">
        <v>3766</v>
      </c>
      <c r="P636" s="3">
        <v>4256</v>
      </c>
      <c r="Q636" s="3">
        <v>5.4</v>
      </c>
      <c r="R636" s="3">
        <v>6.7</v>
      </c>
      <c r="S636" s="3">
        <v>23</v>
      </c>
      <c r="T636" s="3">
        <v>68</v>
      </c>
      <c r="U636" s="3">
        <v>363</v>
      </c>
      <c r="V636" s="3" t="s">
        <v>14</v>
      </c>
      <c r="W636" s="3" t="s">
        <v>14</v>
      </c>
      <c r="X636" s="3" t="s">
        <v>14</v>
      </c>
    </row>
    <row r="637" spans="1:24" x14ac:dyDescent="0.2">
      <c r="A637" s="3" t="s">
        <v>14</v>
      </c>
      <c r="B637" s="3" t="s">
        <v>14</v>
      </c>
      <c r="C637" s="3" t="s">
        <v>77</v>
      </c>
      <c r="D637" s="3">
        <v>1982</v>
      </c>
      <c r="E637" s="3">
        <v>1</v>
      </c>
      <c r="F637" s="3">
        <v>12</v>
      </c>
      <c r="G637" s="3">
        <v>34.119999999999997</v>
      </c>
      <c r="H637" s="3">
        <v>2.44</v>
      </c>
      <c r="M637" s="3">
        <v>2293</v>
      </c>
      <c r="N637" s="3">
        <v>120</v>
      </c>
      <c r="O637" s="3">
        <v>3388</v>
      </c>
      <c r="P637" s="3">
        <v>3934</v>
      </c>
      <c r="Q637" s="3">
        <v>5.6</v>
      </c>
      <c r="R637" s="3">
        <v>6.7</v>
      </c>
      <c r="S637" s="3">
        <v>15</v>
      </c>
      <c r="T637" s="3">
        <v>64</v>
      </c>
      <c r="U637" s="3">
        <v>288</v>
      </c>
      <c r="V637" s="3" t="s">
        <v>14</v>
      </c>
      <c r="W637" s="3" t="s">
        <v>14</v>
      </c>
      <c r="X637" s="3" t="s">
        <v>14</v>
      </c>
    </row>
    <row r="638" spans="1:24" x14ac:dyDescent="0.2">
      <c r="A638" s="3" t="s">
        <v>14</v>
      </c>
      <c r="B638" s="3" t="s">
        <v>14</v>
      </c>
      <c r="C638" s="3" t="s">
        <v>77</v>
      </c>
      <c r="D638" s="3">
        <v>1982</v>
      </c>
      <c r="E638" s="3">
        <v>1</v>
      </c>
      <c r="F638" s="3">
        <v>13</v>
      </c>
      <c r="G638" s="3">
        <v>36.54</v>
      </c>
      <c r="H638" s="3">
        <v>2.14</v>
      </c>
      <c r="M638" s="3">
        <v>2455.62</v>
      </c>
      <c r="N638" s="3">
        <v>80</v>
      </c>
      <c r="O638" s="3">
        <v>3374</v>
      </c>
      <c r="P638" s="3">
        <v>4039</v>
      </c>
      <c r="Q638" s="3">
        <v>5.6</v>
      </c>
      <c r="R638" s="3">
        <v>7.1</v>
      </c>
      <c r="S638" s="3">
        <v>15</v>
      </c>
      <c r="T638" s="3">
        <v>46</v>
      </c>
      <c r="U638" s="3">
        <v>327</v>
      </c>
      <c r="V638" s="3" t="s">
        <v>14</v>
      </c>
      <c r="W638" s="3" t="s">
        <v>14</v>
      </c>
      <c r="X638" s="3" t="s">
        <v>14</v>
      </c>
    </row>
    <row r="639" spans="1:24" x14ac:dyDescent="0.2">
      <c r="A639" s="3" t="s">
        <v>14</v>
      </c>
      <c r="B639" s="3" t="s">
        <v>14</v>
      </c>
      <c r="C639" s="3" t="s">
        <v>77</v>
      </c>
      <c r="D639" s="3">
        <v>1982</v>
      </c>
      <c r="E639" s="3">
        <v>2</v>
      </c>
      <c r="F639" s="3">
        <v>1</v>
      </c>
      <c r="G639" s="3">
        <v>26.5</v>
      </c>
      <c r="H639" s="3">
        <v>1.66</v>
      </c>
      <c r="M639" s="3">
        <v>1780.73</v>
      </c>
      <c r="N639" s="3">
        <v>0</v>
      </c>
      <c r="O639" s="3">
        <v>3752</v>
      </c>
      <c r="P639" s="3">
        <v>4165</v>
      </c>
      <c r="Q639" s="3">
        <v>5.8</v>
      </c>
      <c r="R639" s="3">
        <v>7</v>
      </c>
      <c r="S639" s="3">
        <v>18</v>
      </c>
      <c r="T639" s="3">
        <v>59</v>
      </c>
      <c r="U639" s="3">
        <v>362</v>
      </c>
      <c r="V639" s="3" t="s">
        <v>14</v>
      </c>
      <c r="W639" s="3" t="s">
        <v>14</v>
      </c>
      <c r="X639" s="3" t="s">
        <v>14</v>
      </c>
    </row>
    <row r="640" spans="1:24" x14ac:dyDescent="0.2">
      <c r="A640" s="3" t="s">
        <v>14</v>
      </c>
      <c r="B640" s="3" t="s">
        <v>14</v>
      </c>
      <c r="C640" s="3" t="s">
        <v>77</v>
      </c>
      <c r="D640" s="3">
        <v>1982</v>
      </c>
      <c r="E640" s="3">
        <v>2</v>
      </c>
      <c r="F640" s="3">
        <v>2</v>
      </c>
      <c r="G640" s="3">
        <v>32.79</v>
      </c>
      <c r="H640" s="3">
        <v>1.59</v>
      </c>
      <c r="M640" s="3">
        <v>2203.56</v>
      </c>
      <c r="N640" s="3">
        <v>40</v>
      </c>
      <c r="O640" s="3">
        <v>3598</v>
      </c>
      <c r="P640" s="3">
        <v>4193</v>
      </c>
      <c r="Q640" s="3">
        <v>5.8</v>
      </c>
      <c r="R640" s="3">
        <v>6.8</v>
      </c>
      <c r="S640" s="3">
        <v>19</v>
      </c>
      <c r="T640" s="3">
        <v>54</v>
      </c>
      <c r="U640" s="3">
        <v>372</v>
      </c>
      <c r="V640" s="3" t="s">
        <v>14</v>
      </c>
      <c r="W640" s="3" t="s">
        <v>14</v>
      </c>
      <c r="X640" s="3" t="s">
        <v>14</v>
      </c>
    </row>
    <row r="641" spans="1:24" x14ac:dyDescent="0.2">
      <c r="A641" s="3" t="s">
        <v>14</v>
      </c>
      <c r="B641" s="3" t="s">
        <v>14</v>
      </c>
      <c r="C641" s="3" t="s">
        <v>77</v>
      </c>
      <c r="D641" s="3">
        <v>1982</v>
      </c>
      <c r="E641" s="3">
        <v>2</v>
      </c>
      <c r="F641" s="3">
        <v>3</v>
      </c>
      <c r="G641" s="3">
        <v>32.909999999999997</v>
      </c>
      <c r="H641" s="3">
        <v>1.89</v>
      </c>
      <c r="M641" s="3">
        <v>2211.69</v>
      </c>
      <c r="N641" s="3">
        <v>80</v>
      </c>
      <c r="O641" s="3">
        <v>3318</v>
      </c>
      <c r="P641" s="3">
        <v>4473</v>
      </c>
      <c r="Q641" s="3">
        <v>5.7</v>
      </c>
      <c r="R641" s="3">
        <v>6.9</v>
      </c>
      <c r="S641" s="3">
        <v>16</v>
      </c>
      <c r="T641" s="3">
        <v>50</v>
      </c>
      <c r="U641" s="3">
        <v>334</v>
      </c>
      <c r="V641" s="3" t="s">
        <v>14</v>
      </c>
      <c r="W641" s="3" t="s">
        <v>14</v>
      </c>
      <c r="X641" s="3" t="s">
        <v>14</v>
      </c>
    </row>
    <row r="642" spans="1:24" x14ac:dyDescent="0.2">
      <c r="A642" s="3" t="s">
        <v>14</v>
      </c>
      <c r="B642" s="3" t="s">
        <v>14</v>
      </c>
      <c r="C642" s="3" t="s">
        <v>77</v>
      </c>
      <c r="D642" s="3">
        <v>1982</v>
      </c>
      <c r="E642" s="3">
        <v>2</v>
      </c>
      <c r="F642" s="3">
        <v>4</v>
      </c>
      <c r="G642" s="3">
        <v>35.450000000000003</v>
      </c>
      <c r="H642" s="3">
        <v>2.2400000000000002</v>
      </c>
      <c r="M642" s="3">
        <v>2382.44</v>
      </c>
      <c r="N642" s="3">
        <v>120</v>
      </c>
      <c r="O642" s="3">
        <v>3696</v>
      </c>
      <c r="P642" s="3">
        <v>4606</v>
      </c>
      <c r="Q642" s="3">
        <v>5.4</v>
      </c>
      <c r="R642" s="3">
        <v>6.9</v>
      </c>
      <c r="S642" s="3">
        <v>30</v>
      </c>
      <c r="T642" s="3">
        <v>57</v>
      </c>
      <c r="U642" s="3">
        <v>305</v>
      </c>
      <c r="V642" s="3" t="s">
        <v>14</v>
      </c>
      <c r="W642" s="3" t="s">
        <v>14</v>
      </c>
      <c r="X642" s="3" t="s">
        <v>14</v>
      </c>
    </row>
    <row r="643" spans="1:24" x14ac:dyDescent="0.2">
      <c r="A643" s="3" t="s">
        <v>14</v>
      </c>
      <c r="B643" s="3" t="s">
        <v>14</v>
      </c>
      <c r="C643" s="3" t="s">
        <v>77</v>
      </c>
      <c r="D643" s="3">
        <v>1982</v>
      </c>
      <c r="E643" s="3">
        <v>2</v>
      </c>
      <c r="F643" s="3">
        <v>5</v>
      </c>
      <c r="G643" s="3">
        <v>36.659999999999997</v>
      </c>
      <c r="H643" s="3">
        <v>2.14</v>
      </c>
      <c r="M643" s="3">
        <v>2463.75</v>
      </c>
      <c r="N643" s="3">
        <v>80</v>
      </c>
      <c r="O643" s="3">
        <v>2590</v>
      </c>
      <c r="P643" s="3">
        <v>3752</v>
      </c>
      <c r="Q643" s="3">
        <v>5.8</v>
      </c>
      <c r="R643" s="3">
        <v>6.8</v>
      </c>
      <c r="S643" s="3">
        <v>14</v>
      </c>
      <c r="T643" s="3">
        <v>24</v>
      </c>
      <c r="U643" s="3">
        <v>336</v>
      </c>
      <c r="V643" s="3" t="s">
        <v>14</v>
      </c>
      <c r="W643" s="3" t="s">
        <v>14</v>
      </c>
      <c r="X643" s="3" t="s">
        <v>14</v>
      </c>
    </row>
    <row r="644" spans="1:24" x14ac:dyDescent="0.2">
      <c r="A644" s="3" t="s">
        <v>14</v>
      </c>
      <c r="B644" s="3" t="s">
        <v>14</v>
      </c>
      <c r="C644" s="3" t="s">
        <v>77</v>
      </c>
      <c r="D644" s="3">
        <v>1982</v>
      </c>
      <c r="E644" s="3">
        <v>2</v>
      </c>
      <c r="F644" s="3">
        <v>6</v>
      </c>
      <c r="G644" s="3">
        <v>40.78</v>
      </c>
      <c r="H644" s="3">
        <v>2.11</v>
      </c>
      <c r="M644" s="3">
        <v>2740.21</v>
      </c>
      <c r="N644" s="3">
        <v>80</v>
      </c>
      <c r="O644" s="3">
        <v>2912</v>
      </c>
      <c r="P644" s="3">
        <v>4011</v>
      </c>
      <c r="Q644" s="3">
        <v>5.4</v>
      </c>
      <c r="R644" s="3">
        <v>6.8</v>
      </c>
      <c r="S644" s="3">
        <v>19</v>
      </c>
      <c r="T644" s="3">
        <v>36</v>
      </c>
      <c r="U644" s="3">
        <v>329</v>
      </c>
      <c r="V644" s="3" t="s">
        <v>14</v>
      </c>
      <c r="W644" s="3" t="s">
        <v>14</v>
      </c>
      <c r="X644" s="3" t="s">
        <v>14</v>
      </c>
    </row>
    <row r="645" spans="1:24" x14ac:dyDescent="0.2">
      <c r="A645" s="3" t="s">
        <v>14</v>
      </c>
      <c r="B645" s="3" t="s">
        <v>14</v>
      </c>
      <c r="C645" s="3" t="s">
        <v>77</v>
      </c>
      <c r="D645" s="3">
        <v>1982</v>
      </c>
      <c r="E645" s="3">
        <v>2</v>
      </c>
      <c r="F645" s="3">
        <v>7</v>
      </c>
      <c r="G645" s="3">
        <v>33.270000000000003</v>
      </c>
      <c r="H645" s="3">
        <v>2.12</v>
      </c>
      <c r="M645" s="3">
        <v>2236.08</v>
      </c>
      <c r="N645" s="3">
        <v>80</v>
      </c>
      <c r="O645" s="3">
        <v>3220</v>
      </c>
      <c r="P645" s="3">
        <v>4431</v>
      </c>
      <c r="Q645" s="3">
        <v>5.6</v>
      </c>
      <c r="R645" s="3">
        <v>7</v>
      </c>
      <c r="S645" s="3">
        <v>19</v>
      </c>
      <c r="T645" s="3">
        <v>69</v>
      </c>
      <c r="U645" s="3">
        <v>379</v>
      </c>
      <c r="V645" s="3" t="s">
        <v>14</v>
      </c>
      <c r="W645" s="3" t="s">
        <v>14</v>
      </c>
      <c r="X645" s="3" t="s">
        <v>14</v>
      </c>
    </row>
    <row r="646" spans="1:24" x14ac:dyDescent="0.2">
      <c r="A646" s="3" t="s">
        <v>14</v>
      </c>
      <c r="B646" s="3" t="s">
        <v>14</v>
      </c>
      <c r="C646" s="3" t="s">
        <v>77</v>
      </c>
      <c r="D646" s="3">
        <v>1982</v>
      </c>
      <c r="E646" s="3">
        <v>2</v>
      </c>
      <c r="F646" s="3">
        <v>8</v>
      </c>
      <c r="G646" s="3">
        <v>33.270000000000003</v>
      </c>
      <c r="H646" s="3">
        <v>2.13</v>
      </c>
      <c r="M646" s="3">
        <v>2236.08</v>
      </c>
      <c r="N646" s="3">
        <v>80</v>
      </c>
      <c r="O646" s="3">
        <v>2800</v>
      </c>
      <c r="P646" s="3">
        <v>4018</v>
      </c>
      <c r="Q646" s="3">
        <v>5.7</v>
      </c>
      <c r="R646" s="3">
        <v>7.1</v>
      </c>
      <c r="S646" s="3">
        <v>13</v>
      </c>
      <c r="T646" s="3">
        <v>29</v>
      </c>
      <c r="U646" s="3">
        <v>328</v>
      </c>
      <c r="V646" s="3" t="s">
        <v>14</v>
      </c>
      <c r="W646" s="3" t="s">
        <v>14</v>
      </c>
      <c r="X646" s="3" t="s">
        <v>14</v>
      </c>
    </row>
    <row r="647" spans="1:24" x14ac:dyDescent="0.2">
      <c r="A647" s="3" t="s">
        <v>14</v>
      </c>
      <c r="B647" s="3" t="s">
        <v>14</v>
      </c>
      <c r="C647" s="3" t="s">
        <v>77</v>
      </c>
      <c r="D647" s="3">
        <v>1982</v>
      </c>
      <c r="E647" s="3">
        <v>2</v>
      </c>
      <c r="F647" s="3">
        <v>9</v>
      </c>
      <c r="G647" s="3">
        <v>40.409999999999997</v>
      </c>
      <c r="H647" s="3">
        <v>2.02</v>
      </c>
      <c r="M647" s="3">
        <v>2715.82</v>
      </c>
      <c r="N647" s="3">
        <v>80</v>
      </c>
      <c r="O647" s="3">
        <v>2856</v>
      </c>
      <c r="P647" s="3">
        <v>3542</v>
      </c>
      <c r="Q647" s="3">
        <v>5.5</v>
      </c>
      <c r="R647" s="3">
        <v>7</v>
      </c>
      <c r="S647" s="3">
        <v>15</v>
      </c>
      <c r="T647" s="3">
        <v>36</v>
      </c>
      <c r="U647" s="3">
        <v>364</v>
      </c>
      <c r="V647" s="3" t="s">
        <v>14</v>
      </c>
      <c r="W647" s="3" t="s">
        <v>14</v>
      </c>
      <c r="X647" s="3" t="s">
        <v>14</v>
      </c>
    </row>
    <row r="648" spans="1:24" x14ac:dyDescent="0.2">
      <c r="A648" s="3" t="s">
        <v>14</v>
      </c>
      <c r="B648" s="3" t="s">
        <v>14</v>
      </c>
      <c r="C648" s="3" t="s">
        <v>77</v>
      </c>
      <c r="D648" s="3">
        <v>1982</v>
      </c>
      <c r="E648" s="3">
        <v>2</v>
      </c>
      <c r="F648" s="3">
        <v>10</v>
      </c>
      <c r="G648" s="3">
        <v>28.07</v>
      </c>
      <c r="H648" s="3">
        <v>1.75</v>
      </c>
      <c r="M648" s="3">
        <v>1886.44</v>
      </c>
      <c r="N648" s="3">
        <v>0</v>
      </c>
      <c r="O648" s="3">
        <v>3444</v>
      </c>
      <c r="P648" s="3">
        <v>3990</v>
      </c>
      <c r="Q648" s="3">
        <v>5.7</v>
      </c>
      <c r="R648" s="3">
        <v>7.1</v>
      </c>
      <c r="S648" s="3">
        <v>13</v>
      </c>
      <c r="T648" s="3">
        <v>28</v>
      </c>
      <c r="U648" s="3">
        <v>318</v>
      </c>
      <c r="V648" s="3" t="s">
        <v>14</v>
      </c>
      <c r="W648" s="3" t="s">
        <v>14</v>
      </c>
      <c r="X648" s="3" t="s">
        <v>14</v>
      </c>
    </row>
    <row r="649" spans="1:24" x14ac:dyDescent="0.2">
      <c r="A649" s="3" t="s">
        <v>14</v>
      </c>
      <c r="B649" s="3" t="s">
        <v>14</v>
      </c>
      <c r="C649" s="3" t="s">
        <v>77</v>
      </c>
      <c r="D649" s="3">
        <v>1982</v>
      </c>
      <c r="E649" s="3">
        <v>2</v>
      </c>
      <c r="F649" s="3">
        <v>11</v>
      </c>
      <c r="G649" s="3">
        <v>35.69</v>
      </c>
      <c r="H649" s="3">
        <v>2.4</v>
      </c>
      <c r="M649" s="3">
        <v>2398.6999999999998</v>
      </c>
      <c r="N649" s="3">
        <v>120</v>
      </c>
      <c r="O649" s="3">
        <v>3276</v>
      </c>
      <c r="P649" s="3">
        <v>4130</v>
      </c>
      <c r="Q649" s="3">
        <v>5.5</v>
      </c>
      <c r="R649" s="3">
        <v>6.9</v>
      </c>
      <c r="S649" s="3">
        <v>21</v>
      </c>
      <c r="T649" s="3">
        <v>56</v>
      </c>
      <c r="U649" s="3">
        <v>416</v>
      </c>
      <c r="V649" s="3" t="s">
        <v>14</v>
      </c>
      <c r="W649" s="3" t="s">
        <v>14</v>
      </c>
      <c r="X649" s="3" t="s">
        <v>14</v>
      </c>
    </row>
    <row r="650" spans="1:24" x14ac:dyDescent="0.2">
      <c r="A650" s="3" t="s">
        <v>14</v>
      </c>
      <c r="B650" s="3" t="s">
        <v>14</v>
      </c>
      <c r="C650" s="3" t="s">
        <v>77</v>
      </c>
      <c r="D650" s="3">
        <v>1982</v>
      </c>
      <c r="E650" s="3">
        <v>2</v>
      </c>
      <c r="F650" s="3">
        <v>12</v>
      </c>
      <c r="G650" s="3">
        <v>34.97</v>
      </c>
      <c r="H650" s="3">
        <v>2.48</v>
      </c>
      <c r="M650" s="3">
        <v>2349.92</v>
      </c>
      <c r="N650" s="3">
        <v>120</v>
      </c>
      <c r="O650" s="3">
        <v>3290</v>
      </c>
      <c r="P650" s="3">
        <v>3801</v>
      </c>
      <c r="Q650" s="3">
        <v>5.4</v>
      </c>
      <c r="R650" s="3">
        <v>6.9</v>
      </c>
      <c r="S650" s="3">
        <v>17</v>
      </c>
      <c r="T650" s="3">
        <v>60</v>
      </c>
      <c r="U650" s="3">
        <v>336</v>
      </c>
      <c r="V650" s="3" t="s">
        <v>14</v>
      </c>
      <c r="W650" s="3" t="s">
        <v>14</v>
      </c>
      <c r="X650" s="3" t="s">
        <v>14</v>
      </c>
    </row>
    <row r="651" spans="1:24" x14ac:dyDescent="0.2">
      <c r="A651" s="3" t="s">
        <v>14</v>
      </c>
      <c r="B651" s="3" t="s">
        <v>14</v>
      </c>
      <c r="C651" s="3" t="s">
        <v>77</v>
      </c>
      <c r="D651" s="3">
        <v>1982</v>
      </c>
      <c r="E651" s="3">
        <v>2</v>
      </c>
      <c r="F651" s="3">
        <v>13</v>
      </c>
      <c r="G651" s="3">
        <v>34.479999999999997</v>
      </c>
      <c r="H651" s="3">
        <v>1.99</v>
      </c>
      <c r="M651" s="3">
        <v>2317.39</v>
      </c>
      <c r="N651" s="3">
        <v>80</v>
      </c>
      <c r="O651" s="3">
        <v>3262</v>
      </c>
      <c r="P651" s="3">
        <v>3766</v>
      </c>
      <c r="Q651" s="3">
        <v>5.8</v>
      </c>
      <c r="R651" s="3">
        <v>6.7</v>
      </c>
      <c r="S651" s="3">
        <v>13</v>
      </c>
      <c r="T651" s="3">
        <v>66</v>
      </c>
      <c r="U651" s="3">
        <v>307</v>
      </c>
      <c r="V651" s="3" t="s">
        <v>14</v>
      </c>
      <c r="W651" s="3" t="s">
        <v>14</v>
      </c>
      <c r="X651" s="3" t="s">
        <v>14</v>
      </c>
    </row>
    <row r="652" spans="1:24" x14ac:dyDescent="0.2">
      <c r="A652" s="3" t="s">
        <v>14</v>
      </c>
      <c r="B652" s="3" t="s">
        <v>14</v>
      </c>
      <c r="C652" s="3" t="s">
        <v>77</v>
      </c>
      <c r="D652" s="3">
        <v>1982</v>
      </c>
      <c r="E652" s="3">
        <v>3</v>
      </c>
      <c r="F652" s="3">
        <v>1</v>
      </c>
      <c r="G652" s="3">
        <v>25.17</v>
      </c>
      <c r="H652" s="3">
        <v>2.4700000000000002</v>
      </c>
      <c r="M652" s="3">
        <v>1691.29</v>
      </c>
      <c r="N652" s="3">
        <v>0</v>
      </c>
      <c r="O652" s="3">
        <v>2324</v>
      </c>
      <c r="P652" s="3">
        <v>3612</v>
      </c>
      <c r="Q652" s="3">
        <v>5.8</v>
      </c>
      <c r="R652" s="3">
        <v>7.1</v>
      </c>
      <c r="S652" s="3">
        <v>12</v>
      </c>
      <c r="T652" s="3">
        <v>54</v>
      </c>
      <c r="U652" s="3">
        <v>408</v>
      </c>
      <c r="V652" s="3" t="s">
        <v>14</v>
      </c>
      <c r="W652" s="3" t="s">
        <v>14</v>
      </c>
      <c r="X652" s="3" t="s">
        <v>14</v>
      </c>
    </row>
    <row r="653" spans="1:24" x14ac:dyDescent="0.2">
      <c r="A653" s="3" t="s">
        <v>14</v>
      </c>
      <c r="B653" s="3" t="s">
        <v>14</v>
      </c>
      <c r="C653" s="3" t="s">
        <v>77</v>
      </c>
      <c r="D653" s="3">
        <v>1982</v>
      </c>
      <c r="E653" s="3">
        <v>3</v>
      </c>
      <c r="F653" s="3">
        <v>2</v>
      </c>
      <c r="G653" s="3">
        <v>22.75</v>
      </c>
      <c r="H653" s="3">
        <v>1.69</v>
      </c>
      <c r="M653" s="3">
        <v>1528.67</v>
      </c>
      <c r="N653" s="3">
        <v>40</v>
      </c>
      <c r="O653" s="3">
        <v>3430</v>
      </c>
      <c r="P653" s="3">
        <v>3885</v>
      </c>
      <c r="Q653" s="3">
        <v>5.8</v>
      </c>
      <c r="R653" s="3">
        <v>7.1</v>
      </c>
      <c r="S653" s="3">
        <v>11</v>
      </c>
      <c r="T653" s="3">
        <v>58</v>
      </c>
      <c r="U653" s="3">
        <v>393</v>
      </c>
      <c r="V653" s="3" t="s">
        <v>14</v>
      </c>
      <c r="W653" s="3" t="s">
        <v>14</v>
      </c>
      <c r="X653" s="3" t="s">
        <v>14</v>
      </c>
    </row>
    <row r="654" spans="1:24" x14ac:dyDescent="0.2">
      <c r="A654" s="3" t="s">
        <v>14</v>
      </c>
      <c r="B654" s="3" t="s">
        <v>14</v>
      </c>
      <c r="C654" s="3" t="s">
        <v>77</v>
      </c>
      <c r="D654" s="3">
        <v>1982</v>
      </c>
      <c r="E654" s="3">
        <v>3</v>
      </c>
      <c r="F654" s="3">
        <v>3</v>
      </c>
      <c r="G654" s="3">
        <v>36.18</v>
      </c>
      <c r="H654" s="3">
        <v>2.11</v>
      </c>
      <c r="M654" s="3">
        <v>2431.23</v>
      </c>
      <c r="N654" s="3">
        <v>80</v>
      </c>
      <c r="O654" s="3">
        <v>3332</v>
      </c>
      <c r="P654" s="3">
        <v>4067</v>
      </c>
      <c r="Q654" s="3">
        <v>5.4</v>
      </c>
      <c r="R654" s="3">
        <v>6.8</v>
      </c>
      <c r="S654" s="3">
        <v>30</v>
      </c>
      <c r="T654" s="3">
        <v>67</v>
      </c>
      <c r="U654" s="3">
        <v>401</v>
      </c>
      <c r="V654" s="3" t="s">
        <v>14</v>
      </c>
      <c r="W654" s="3" t="s">
        <v>14</v>
      </c>
      <c r="X654" s="3" t="s">
        <v>14</v>
      </c>
    </row>
    <row r="655" spans="1:24" x14ac:dyDescent="0.2">
      <c r="A655" s="3" t="s">
        <v>14</v>
      </c>
      <c r="B655" s="3" t="s">
        <v>14</v>
      </c>
      <c r="C655" s="3" t="s">
        <v>77</v>
      </c>
      <c r="D655" s="3">
        <v>1982</v>
      </c>
      <c r="E655" s="3">
        <v>3</v>
      </c>
      <c r="F655" s="3">
        <v>4</v>
      </c>
      <c r="G655" s="3">
        <v>32.31</v>
      </c>
      <c r="H655" s="3">
        <v>2.5099999999999998</v>
      </c>
      <c r="M655" s="3">
        <v>2171.0300000000002</v>
      </c>
      <c r="N655" s="3">
        <v>120</v>
      </c>
      <c r="O655" s="3">
        <v>2912</v>
      </c>
      <c r="P655" s="3">
        <v>3682</v>
      </c>
      <c r="Q655" s="3">
        <v>5.3</v>
      </c>
      <c r="R655" s="3">
        <v>7</v>
      </c>
      <c r="S655" s="3">
        <v>18</v>
      </c>
      <c r="T655" s="3">
        <v>66</v>
      </c>
      <c r="U655" s="3">
        <v>386</v>
      </c>
      <c r="V655" s="3" t="s">
        <v>14</v>
      </c>
      <c r="W655" s="3" t="s">
        <v>14</v>
      </c>
      <c r="X655" s="3" t="s">
        <v>14</v>
      </c>
    </row>
    <row r="656" spans="1:24" x14ac:dyDescent="0.2">
      <c r="A656" s="3" t="s">
        <v>14</v>
      </c>
      <c r="B656" s="3" t="s">
        <v>14</v>
      </c>
      <c r="C656" s="3" t="s">
        <v>77</v>
      </c>
      <c r="D656" s="3">
        <v>1982</v>
      </c>
      <c r="E656" s="3">
        <v>3</v>
      </c>
      <c r="F656" s="3">
        <v>5</v>
      </c>
      <c r="G656" s="3">
        <v>30.25</v>
      </c>
      <c r="H656" s="3">
        <v>2.46</v>
      </c>
      <c r="M656" s="3">
        <v>2032.8</v>
      </c>
      <c r="N656" s="3">
        <v>80</v>
      </c>
      <c r="O656" s="3">
        <v>2422</v>
      </c>
      <c r="P656" s="3">
        <v>3703</v>
      </c>
      <c r="Q656" s="3">
        <v>5.5</v>
      </c>
      <c r="R656" s="3">
        <v>7.1</v>
      </c>
      <c r="S656" s="3">
        <v>18</v>
      </c>
      <c r="T656" s="3">
        <v>31</v>
      </c>
      <c r="U656" s="3">
        <v>360</v>
      </c>
      <c r="V656" s="3" t="s">
        <v>14</v>
      </c>
      <c r="W656" s="3" t="s">
        <v>14</v>
      </c>
      <c r="X656" s="3" t="s">
        <v>14</v>
      </c>
    </row>
    <row r="657" spans="1:24" x14ac:dyDescent="0.2">
      <c r="A657" s="3" t="s">
        <v>14</v>
      </c>
      <c r="B657" s="3" t="s">
        <v>14</v>
      </c>
      <c r="C657" s="3" t="s">
        <v>77</v>
      </c>
      <c r="D657" s="3">
        <v>1982</v>
      </c>
      <c r="E657" s="3">
        <v>3</v>
      </c>
      <c r="F657" s="3">
        <v>6</v>
      </c>
      <c r="G657" s="3">
        <v>33.880000000000003</v>
      </c>
      <c r="H657" s="3">
        <v>2.42</v>
      </c>
      <c r="M657" s="3">
        <v>2276.7399999999998</v>
      </c>
      <c r="N657" s="3">
        <v>80</v>
      </c>
      <c r="O657" s="3">
        <v>2800</v>
      </c>
      <c r="P657" s="3">
        <v>4046</v>
      </c>
      <c r="Q657" s="3">
        <v>5.7</v>
      </c>
      <c r="R657" s="3">
        <v>6.6</v>
      </c>
      <c r="S657" s="3">
        <v>16</v>
      </c>
      <c r="T657" s="3">
        <v>36</v>
      </c>
      <c r="U657" s="3">
        <v>408</v>
      </c>
      <c r="V657" s="3" t="s">
        <v>14</v>
      </c>
      <c r="W657" s="3" t="s">
        <v>14</v>
      </c>
      <c r="X657" s="3" t="s">
        <v>14</v>
      </c>
    </row>
    <row r="658" spans="1:24" x14ac:dyDescent="0.2">
      <c r="A658" s="3" t="s">
        <v>14</v>
      </c>
      <c r="B658" s="3" t="s">
        <v>14</v>
      </c>
      <c r="C658" s="3" t="s">
        <v>77</v>
      </c>
      <c r="D658" s="3">
        <v>1982</v>
      </c>
      <c r="E658" s="3">
        <v>3</v>
      </c>
      <c r="F658" s="3">
        <v>7</v>
      </c>
      <c r="G658" s="3">
        <v>36.06</v>
      </c>
      <c r="H658" s="3">
        <v>2.13</v>
      </c>
      <c r="M658" s="3">
        <v>2423.1</v>
      </c>
      <c r="N658" s="3">
        <v>80</v>
      </c>
      <c r="O658" s="3">
        <v>3612</v>
      </c>
      <c r="P658" s="3">
        <v>3717</v>
      </c>
      <c r="Q658" s="3">
        <v>5.4</v>
      </c>
      <c r="R658" s="3">
        <v>7</v>
      </c>
      <c r="S658" s="3">
        <v>13</v>
      </c>
      <c r="T658" s="3">
        <v>122</v>
      </c>
      <c r="U658" s="3">
        <v>372</v>
      </c>
      <c r="V658" s="3" t="s">
        <v>14</v>
      </c>
      <c r="W658" s="3" t="s">
        <v>14</v>
      </c>
      <c r="X658" s="3" t="s">
        <v>14</v>
      </c>
    </row>
    <row r="659" spans="1:24" x14ac:dyDescent="0.2">
      <c r="A659" s="3" t="s">
        <v>14</v>
      </c>
      <c r="B659" s="3" t="s">
        <v>14</v>
      </c>
      <c r="C659" s="3" t="s">
        <v>77</v>
      </c>
      <c r="D659" s="3">
        <v>1982</v>
      </c>
      <c r="E659" s="3">
        <v>3</v>
      </c>
      <c r="F659" s="3">
        <v>8</v>
      </c>
      <c r="G659" s="3">
        <v>32.19</v>
      </c>
      <c r="H659" s="3">
        <v>2.14</v>
      </c>
      <c r="M659" s="3">
        <v>2162.9</v>
      </c>
      <c r="N659" s="3">
        <v>80</v>
      </c>
      <c r="O659" s="3">
        <v>2912</v>
      </c>
      <c r="P659" s="3">
        <v>3150</v>
      </c>
      <c r="Q659" s="3">
        <v>5.7</v>
      </c>
      <c r="R659" s="3">
        <v>7</v>
      </c>
      <c r="S659" s="3">
        <v>13</v>
      </c>
      <c r="T659" s="3">
        <v>27</v>
      </c>
      <c r="U659" s="3">
        <v>334</v>
      </c>
      <c r="V659" s="3" t="s">
        <v>14</v>
      </c>
      <c r="W659" s="3" t="s">
        <v>14</v>
      </c>
      <c r="X659" s="3" t="s">
        <v>14</v>
      </c>
    </row>
    <row r="660" spans="1:24" x14ac:dyDescent="0.2">
      <c r="A660" s="3" t="s">
        <v>14</v>
      </c>
      <c r="B660" s="3" t="s">
        <v>14</v>
      </c>
      <c r="C660" s="3" t="s">
        <v>77</v>
      </c>
      <c r="D660" s="3">
        <v>1982</v>
      </c>
      <c r="E660" s="3">
        <v>3</v>
      </c>
      <c r="F660" s="3">
        <v>9</v>
      </c>
      <c r="G660" s="3">
        <v>33.4</v>
      </c>
      <c r="H660" s="3">
        <v>2.14</v>
      </c>
      <c r="M660" s="3">
        <v>2244.21</v>
      </c>
      <c r="N660" s="3">
        <v>80</v>
      </c>
      <c r="O660" s="3">
        <v>2954</v>
      </c>
      <c r="P660" s="3">
        <v>3794</v>
      </c>
      <c r="Q660" s="3">
        <v>5.6</v>
      </c>
      <c r="R660" s="3">
        <v>6.9</v>
      </c>
      <c r="S660" s="3">
        <v>16</v>
      </c>
      <c r="T660" s="3">
        <v>58</v>
      </c>
      <c r="U660" s="3">
        <v>355</v>
      </c>
      <c r="V660" s="3" t="s">
        <v>14</v>
      </c>
      <c r="W660" s="3" t="s">
        <v>14</v>
      </c>
      <c r="X660" s="3" t="s">
        <v>14</v>
      </c>
    </row>
    <row r="661" spans="1:24" x14ac:dyDescent="0.2">
      <c r="A661" s="3" t="s">
        <v>14</v>
      </c>
      <c r="B661" s="3" t="s">
        <v>14</v>
      </c>
      <c r="C661" s="3" t="s">
        <v>77</v>
      </c>
      <c r="D661" s="3">
        <v>1982</v>
      </c>
      <c r="E661" s="3">
        <v>3</v>
      </c>
      <c r="F661" s="3">
        <v>10</v>
      </c>
      <c r="G661" s="3">
        <v>20.57</v>
      </c>
      <c r="H661" s="3">
        <v>1.77</v>
      </c>
      <c r="M661" s="3">
        <v>1382.3</v>
      </c>
      <c r="N661" s="3">
        <v>0</v>
      </c>
      <c r="O661" s="3">
        <v>3990</v>
      </c>
      <c r="P661" s="3">
        <v>3731</v>
      </c>
      <c r="Q661" s="3">
        <v>5.6</v>
      </c>
      <c r="R661" s="3">
        <v>6.5</v>
      </c>
      <c r="S661" s="3">
        <v>11</v>
      </c>
      <c r="T661" s="3">
        <v>29</v>
      </c>
      <c r="U661" s="3">
        <v>341</v>
      </c>
      <c r="V661" s="3" t="s">
        <v>14</v>
      </c>
      <c r="W661" s="3" t="s">
        <v>14</v>
      </c>
      <c r="X661" s="3" t="s">
        <v>14</v>
      </c>
    </row>
    <row r="662" spans="1:24" x14ac:dyDescent="0.2">
      <c r="A662" s="3" t="s">
        <v>14</v>
      </c>
      <c r="B662" s="3" t="s">
        <v>14</v>
      </c>
      <c r="C662" s="3" t="s">
        <v>77</v>
      </c>
      <c r="D662" s="3">
        <v>1982</v>
      </c>
      <c r="E662" s="3">
        <v>3</v>
      </c>
      <c r="F662" s="3">
        <v>11</v>
      </c>
      <c r="G662" s="3">
        <v>31.1</v>
      </c>
      <c r="H662" s="3">
        <v>2.34</v>
      </c>
      <c r="M662" s="3">
        <v>2089.7199999999998</v>
      </c>
      <c r="N662" s="3">
        <v>120</v>
      </c>
      <c r="O662" s="3">
        <v>2618</v>
      </c>
      <c r="P662" s="3">
        <v>3738</v>
      </c>
      <c r="Q662" s="3">
        <v>5.4</v>
      </c>
      <c r="R662" s="3">
        <v>6.9</v>
      </c>
      <c r="S662" s="3">
        <v>29</v>
      </c>
      <c r="T662" s="3">
        <v>78</v>
      </c>
      <c r="U662" s="3">
        <v>378</v>
      </c>
      <c r="V662" s="3" t="s">
        <v>14</v>
      </c>
      <c r="W662" s="3" t="s">
        <v>14</v>
      </c>
      <c r="X662" s="3" t="s">
        <v>14</v>
      </c>
    </row>
    <row r="663" spans="1:24" x14ac:dyDescent="0.2">
      <c r="A663" s="3" t="s">
        <v>14</v>
      </c>
      <c r="B663" s="3" t="s">
        <v>14</v>
      </c>
      <c r="C663" s="3" t="s">
        <v>77</v>
      </c>
      <c r="D663" s="3">
        <v>1982</v>
      </c>
      <c r="E663" s="3">
        <v>3</v>
      </c>
      <c r="F663" s="3">
        <v>12</v>
      </c>
      <c r="G663" s="3">
        <v>29.28</v>
      </c>
      <c r="H663" s="3">
        <v>2.48</v>
      </c>
      <c r="M663" s="3">
        <v>1967.75</v>
      </c>
      <c r="N663" s="3">
        <v>120</v>
      </c>
      <c r="O663" s="3">
        <v>2912</v>
      </c>
      <c r="P663" s="3">
        <v>3682</v>
      </c>
      <c r="Q663" s="3">
        <v>5.7</v>
      </c>
      <c r="R663" s="3">
        <v>6.9</v>
      </c>
      <c r="S663" s="3">
        <v>10</v>
      </c>
      <c r="T663" s="3">
        <v>79</v>
      </c>
      <c r="U663" s="3">
        <v>327</v>
      </c>
      <c r="V663" s="3" t="s">
        <v>14</v>
      </c>
      <c r="W663" s="3" t="s">
        <v>14</v>
      </c>
      <c r="X663" s="3" t="s">
        <v>14</v>
      </c>
    </row>
    <row r="664" spans="1:24" x14ac:dyDescent="0.2">
      <c r="A664" s="3" t="s">
        <v>14</v>
      </c>
      <c r="B664" s="3" t="s">
        <v>14</v>
      </c>
      <c r="C664" s="3" t="s">
        <v>77</v>
      </c>
      <c r="D664" s="3">
        <v>1982</v>
      </c>
      <c r="E664" s="3">
        <v>3</v>
      </c>
      <c r="F664" s="3">
        <v>13</v>
      </c>
      <c r="G664" s="3">
        <v>34.24</v>
      </c>
      <c r="H664" s="3">
        <v>2.19</v>
      </c>
      <c r="M664" s="3">
        <v>2301.13</v>
      </c>
      <c r="N664" s="3">
        <v>80</v>
      </c>
      <c r="O664" s="3">
        <v>3920</v>
      </c>
      <c r="P664" s="3">
        <v>3927</v>
      </c>
      <c r="Q664" s="3">
        <v>5.7</v>
      </c>
      <c r="R664" s="3">
        <v>7.1</v>
      </c>
      <c r="S664" s="3">
        <v>18</v>
      </c>
      <c r="T664" s="3">
        <v>45</v>
      </c>
      <c r="U664" s="3">
        <v>390</v>
      </c>
      <c r="V664" s="3" t="s">
        <v>14</v>
      </c>
      <c r="W664" s="3" t="s">
        <v>14</v>
      </c>
      <c r="X664" s="3" t="s">
        <v>14</v>
      </c>
    </row>
    <row r="665" spans="1:24" x14ac:dyDescent="0.2">
      <c r="A665" s="3" t="s">
        <v>14</v>
      </c>
      <c r="B665" s="3" t="s">
        <v>14</v>
      </c>
      <c r="C665" s="3" t="s">
        <v>77</v>
      </c>
      <c r="D665" s="3">
        <v>1982</v>
      </c>
      <c r="E665" s="3">
        <v>4</v>
      </c>
      <c r="F665" s="3">
        <v>1</v>
      </c>
      <c r="G665" s="3">
        <v>26.01</v>
      </c>
      <c r="H665" s="3">
        <v>1.76</v>
      </c>
      <c r="M665" s="3">
        <v>1748.21</v>
      </c>
      <c r="N665" s="3">
        <v>0</v>
      </c>
      <c r="O665" s="3">
        <v>3794</v>
      </c>
      <c r="P665" s="3">
        <v>3983</v>
      </c>
      <c r="Q665" s="3">
        <v>5.8</v>
      </c>
      <c r="R665" s="3">
        <v>7</v>
      </c>
      <c r="S665" s="3">
        <v>10</v>
      </c>
      <c r="T665" s="3">
        <v>64</v>
      </c>
      <c r="U665" s="3">
        <v>359</v>
      </c>
      <c r="V665" s="3" t="s">
        <v>14</v>
      </c>
      <c r="W665" s="3" t="s">
        <v>14</v>
      </c>
      <c r="X665" s="3" t="s">
        <v>14</v>
      </c>
    </row>
    <row r="666" spans="1:24" x14ac:dyDescent="0.2">
      <c r="A666" s="3" t="s">
        <v>14</v>
      </c>
      <c r="B666" s="3" t="s">
        <v>14</v>
      </c>
      <c r="C666" s="3" t="s">
        <v>77</v>
      </c>
      <c r="D666" s="3">
        <v>1982</v>
      </c>
      <c r="E666" s="3">
        <v>4</v>
      </c>
      <c r="F666" s="3">
        <v>2</v>
      </c>
      <c r="G666" s="3">
        <v>29.4</v>
      </c>
      <c r="H666" s="3">
        <v>1.83</v>
      </c>
      <c r="M666" s="3">
        <v>1975.88</v>
      </c>
      <c r="N666" s="3">
        <v>40</v>
      </c>
      <c r="O666" s="3">
        <v>3836</v>
      </c>
      <c r="P666" s="3">
        <v>3969</v>
      </c>
      <c r="Q666" s="3">
        <v>5.7</v>
      </c>
      <c r="R666" s="3">
        <v>7</v>
      </c>
      <c r="S666" s="3">
        <v>12</v>
      </c>
      <c r="T666" s="3">
        <v>41</v>
      </c>
      <c r="U666" s="3">
        <v>406</v>
      </c>
      <c r="V666" s="3" t="s">
        <v>14</v>
      </c>
      <c r="W666" s="3" t="s">
        <v>14</v>
      </c>
      <c r="X666" s="3" t="s">
        <v>14</v>
      </c>
    </row>
    <row r="667" spans="1:24" x14ac:dyDescent="0.2">
      <c r="A667" s="3" t="s">
        <v>14</v>
      </c>
      <c r="B667" s="3" t="s">
        <v>14</v>
      </c>
      <c r="C667" s="3" t="s">
        <v>77</v>
      </c>
      <c r="D667" s="3">
        <v>1982</v>
      </c>
      <c r="E667" s="3">
        <v>4</v>
      </c>
      <c r="F667" s="3">
        <v>3</v>
      </c>
      <c r="G667" s="3">
        <v>38.96</v>
      </c>
      <c r="H667" s="3">
        <v>1.88</v>
      </c>
      <c r="M667" s="3">
        <v>2618.25</v>
      </c>
      <c r="N667" s="3">
        <v>80</v>
      </c>
      <c r="O667" s="3">
        <v>3612</v>
      </c>
      <c r="P667" s="3">
        <v>3591</v>
      </c>
      <c r="Q667" s="3">
        <v>5.5</v>
      </c>
      <c r="R667" s="3">
        <v>7</v>
      </c>
      <c r="S667" s="3">
        <v>13</v>
      </c>
      <c r="T667" s="3">
        <v>53</v>
      </c>
      <c r="U667" s="3">
        <v>364</v>
      </c>
      <c r="V667" s="3" t="s">
        <v>14</v>
      </c>
      <c r="W667" s="3" t="s">
        <v>14</v>
      </c>
      <c r="X667" s="3" t="s">
        <v>14</v>
      </c>
    </row>
    <row r="668" spans="1:24" x14ac:dyDescent="0.2">
      <c r="A668" s="3" t="s">
        <v>14</v>
      </c>
      <c r="B668" s="3" t="s">
        <v>14</v>
      </c>
      <c r="C668" s="3" t="s">
        <v>77</v>
      </c>
      <c r="D668" s="3">
        <v>1982</v>
      </c>
      <c r="E668" s="3">
        <v>4</v>
      </c>
      <c r="F668" s="3">
        <v>4</v>
      </c>
      <c r="G668" s="3">
        <v>36.54</v>
      </c>
      <c r="H668" s="3">
        <v>2.5299999999999998</v>
      </c>
      <c r="M668" s="3">
        <v>2455.62</v>
      </c>
      <c r="N668" s="3">
        <v>120</v>
      </c>
      <c r="O668" s="3">
        <v>3598</v>
      </c>
      <c r="P668" s="3">
        <v>4074</v>
      </c>
      <c r="Q668" s="3">
        <v>5.4</v>
      </c>
      <c r="R668" s="3">
        <v>6.6</v>
      </c>
      <c r="S668" s="3">
        <v>16</v>
      </c>
      <c r="T668" s="3">
        <v>57</v>
      </c>
      <c r="U668" s="3">
        <v>346</v>
      </c>
      <c r="V668" s="3" t="s">
        <v>14</v>
      </c>
      <c r="W668" s="3" t="s">
        <v>14</v>
      </c>
      <c r="X668" s="3" t="s">
        <v>14</v>
      </c>
    </row>
    <row r="669" spans="1:24" x14ac:dyDescent="0.2">
      <c r="A669" s="3" t="s">
        <v>14</v>
      </c>
      <c r="B669" s="3" t="s">
        <v>14</v>
      </c>
      <c r="C669" s="3" t="s">
        <v>77</v>
      </c>
      <c r="D669" s="3">
        <v>1982</v>
      </c>
      <c r="E669" s="3">
        <v>4</v>
      </c>
      <c r="F669" s="3">
        <v>5</v>
      </c>
      <c r="G669" s="3">
        <v>31.1</v>
      </c>
      <c r="H669" s="3">
        <v>2.33</v>
      </c>
      <c r="M669" s="3">
        <v>2089.7199999999998</v>
      </c>
      <c r="N669" s="3">
        <v>80</v>
      </c>
      <c r="O669" s="3">
        <v>3150</v>
      </c>
      <c r="P669" s="3">
        <v>3871</v>
      </c>
      <c r="Q669" s="3">
        <v>5.7</v>
      </c>
      <c r="R669" s="3">
        <v>7</v>
      </c>
      <c r="S669" s="3">
        <v>13</v>
      </c>
      <c r="T669" s="3">
        <v>20</v>
      </c>
      <c r="U669" s="3">
        <v>395</v>
      </c>
      <c r="V669" s="3" t="s">
        <v>14</v>
      </c>
      <c r="W669" s="3" t="s">
        <v>14</v>
      </c>
      <c r="X669" s="3" t="s">
        <v>14</v>
      </c>
    </row>
    <row r="670" spans="1:24" x14ac:dyDescent="0.2">
      <c r="A670" s="3" t="s">
        <v>14</v>
      </c>
      <c r="B670" s="3" t="s">
        <v>14</v>
      </c>
      <c r="C670" s="3" t="s">
        <v>77</v>
      </c>
      <c r="D670" s="3">
        <v>1982</v>
      </c>
      <c r="E670" s="3">
        <v>4</v>
      </c>
      <c r="F670" s="3">
        <v>6</v>
      </c>
      <c r="G670" s="3">
        <v>37.99</v>
      </c>
      <c r="H670" s="3">
        <v>2.06</v>
      </c>
      <c r="M670" s="3">
        <v>2553.1999999999998</v>
      </c>
      <c r="N670" s="3">
        <v>80</v>
      </c>
      <c r="O670" s="3">
        <v>3304</v>
      </c>
      <c r="P670" s="3">
        <v>3801</v>
      </c>
      <c r="Q670" s="3">
        <v>5.5</v>
      </c>
      <c r="R670" s="3">
        <v>6.9</v>
      </c>
      <c r="S670" s="3">
        <v>15</v>
      </c>
      <c r="T670" s="3">
        <v>46</v>
      </c>
      <c r="U670" s="3">
        <v>381</v>
      </c>
      <c r="V670" s="3" t="s">
        <v>14</v>
      </c>
      <c r="W670" s="3" t="s">
        <v>14</v>
      </c>
      <c r="X670" s="3" t="s">
        <v>14</v>
      </c>
    </row>
    <row r="671" spans="1:24" x14ac:dyDescent="0.2">
      <c r="A671" s="3" t="s">
        <v>14</v>
      </c>
      <c r="B671" s="3" t="s">
        <v>14</v>
      </c>
      <c r="C671" s="3" t="s">
        <v>77</v>
      </c>
      <c r="D671" s="3">
        <v>1982</v>
      </c>
      <c r="E671" s="3">
        <v>4</v>
      </c>
      <c r="F671" s="3">
        <v>7</v>
      </c>
      <c r="G671" s="3">
        <v>34.24</v>
      </c>
      <c r="H671" s="3">
        <v>2.0299999999999998</v>
      </c>
      <c r="M671" s="3">
        <v>2301.13</v>
      </c>
      <c r="N671" s="3">
        <v>80</v>
      </c>
      <c r="O671" s="3">
        <v>2618</v>
      </c>
      <c r="P671" s="3">
        <v>4158</v>
      </c>
      <c r="Q671" s="3">
        <v>5.7</v>
      </c>
      <c r="R671" s="3">
        <v>7</v>
      </c>
      <c r="S671" s="3">
        <v>17</v>
      </c>
      <c r="T671" s="3">
        <v>53</v>
      </c>
      <c r="U671" s="3">
        <v>398</v>
      </c>
      <c r="V671" s="3" t="s">
        <v>14</v>
      </c>
      <c r="W671" s="3" t="s">
        <v>14</v>
      </c>
      <c r="X671" s="3" t="s">
        <v>14</v>
      </c>
    </row>
    <row r="672" spans="1:24" x14ac:dyDescent="0.2">
      <c r="A672" s="3" t="s">
        <v>14</v>
      </c>
      <c r="B672" s="3" t="s">
        <v>14</v>
      </c>
      <c r="C672" s="3" t="s">
        <v>77</v>
      </c>
      <c r="D672" s="3">
        <v>1982</v>
      </c>
      <c r="E672" s="3">
        <v>4</v>
      </c>
      <c r="F672" s="3">
        <v>8</v>
      </c>
      <c r="G672" s="3">
        <v>32.19</v>
      </c>
      <c r="H672" s="3">
        <v>2.13</v>
      </c>
      <c r="M672" s="3">
        <v>2162.9</v>
      </c>
      <c r="N672" s="3">
        <v>80</v>
      </c>
      <c r="O672" s="3">
        <v>3416</v>
      </c>
      <c r="P672" s="3">
        <v>3759</v>
      </c>
      <c r="Q672" s="3">
        <v>5.8</v>
      </c>
      <c r="R672" s="3">
        <v>7.1</v>
      </c>
      <c r="S672" s="3">
        <v>19</v>
      </c>
      <c r="T672" s="3">
        <v>36</v>
      </c>
      <c r="U672" s="3">
        <v>340</v>
      </c>
      <c r="V672" s="3" t="s">
        <v>14</v>
      </c>
      <c r="W672" s="3" t="s">
        <v>14</v>
      </c>
      <c r="X672" s="3" t="s">
        <v>14</v>
      </c>
    </row>
    <row r="673" spans="1:24" x14ac:dyDescent="0.2">
      <c r="A673" s="3" t="s">
        <v>14</v>
      </c>
      <c r="B673" s="3" t="s">
        <v>14</v>
      </c>
      <c r="C673" s="3" t="s">
        <v>77</v>
      </c>
      <c r="D673" s="3">
        <v>1982</v>
      </c>
      <c r="E673" s="3">
        <v>4</v>
      </c>
      <c r="F673" s="3">
        <v>9</v>
      </c>
      <c r="G673" s="3">
        <v>33.880000000000003</v>
      </c>
      <c r="H673" s="3">
        <v>1.88</v>
      </c>
      <c r="M673" s="3">
        <v>2276.7399999999998</v>
      </c>
      <c r="N673" s="3">
        <v>80</v>
      </c>
      <c r="O673" s="3">
        <v>3584</v>
      </c>
      <c r="P673" s="3">
        <v>3829</v>
      </c>
      <c r="Q673" s="3">
        <v>5.7</v>
      </c>
      <c r="R673" s="3">
        <v>7</v>
      </c>
      <c r="S673" s="3">
        <v>15</v>
      </c>
      <c r="T673" s="3">
        <v>46</v>
      </c>
      <c r="U673" s="3">
        <v>424</v>
      </c>
      <c r="V673" s="3" t="s">
        <v>14</v>
      </c>
      <c r="W673" s="3" t="s">
        <v>14</v>
      </c>
      <c r="X673" s="3" t="s">
        <v>14</v>
      </c>
    </row>
    <row r="674" spans="1:24" x14ac:dyDescent="0.2">
      <c r="A674" s="3" t="s">
        <v>14</v>
      </c>
      <c r="B674" s="3" t="s">
        <v>14</v>
      </c>
      <c r="C674" s="3" t="s">
        <v>77</v>
      </c>
      <c r="D674" s="3">
        <v>1982</v>
      </c>
      <c r="E674" s="3">
        <v>4</v>
      </c>
      <c r="F674" s="3">
        <v>10</v>
      </c>
      <c r="G674" s="3">
        <v>19.239999999999998</v>
      </c>
      <c r="H674" s="3">
        <v>1.8</v>
      </c>
      <c r="M674" s="3">
        <v>1292.8599999999999</v>
      </c>
      <c r="N674" s="3">
        <v>0</v>
      </c>
      <c r="O674" s="3">
        <v>3668</v>
      </c>
      <c r="P674" s="3">
        <v>3689</v>
      </c>
      <c r="Q674" s="3">
        <v>6</v>
      </c>
      <c r="R674" s="3">
        <v>7</v>
      </c>
      <c r="S674" s="3">
        <v>10</v>
      </c>
      <c r="T674" s="3">
        <v>19</v>
      </c>
      <c r="U674" s="3">
        <v>363</v>
      </c>
      <c r="V674" s="3" t="s">
        <v>14</v>
      </c>
      <c r="W674" s="3" t="s">
        <v>14</v>
      </c>
      <c r="X674" s="3" t="s">
        <v>14</v>
      </c>
    </row>
    <row r="675" spans="1:24" x14ac:dyDescent="0.2">
      <c r="A675" s="3" t="s">
        <v>14</v>
      </c>
      <c r="B675" s="3" t="s">
        <v>14</v>
      </c>
      <c r="C675" s="3" t="s">
        <v>77</v>
      </c>
      <c r="D675" s="3">
        <v>1982</v>
      </c>
      <c r="E675" s="3">
        <v>4</v>
      </c>
      <c r="F675" s="3">
        <v>11</v>
      </c>
      <c r="G675" s="3">
        <v>40.53</v>
      </c>
      <c r="H675" s="3">
        <v>2.0299999999999998</v>
      </c>
      <c r="M675" s="3">
        <v>2723.95</v>
      </c>
      <c r="N675" s="3">
        <v>120</v>
      </c>
      <c r="O675" s="3">
        <v>3206</v>
      </c>
      <c r="P675" s="3">
        <v>3682</v>
      </c>
      <c r="Q675" s="3">
        <v>5.4</v>
      </c>
      <c r="R675" s="3">
        <v>6.9</v>
      </c>
      <c r="S675" s="3">
        <v>11</v>
      </c>
      <c r="T675" s="3">
        <v>72</v>
      </c>
      <c r="U675" s="3">
        <v>382</v>
      </c>
      <c r="V675" s="3" t="s">
        <v>14</v>
      </c>
      <c r="W675" s="3" t="s">
        <v>14</v>
      </c>
      <c r="X675" s="3" t="s">
        <v>14</v>
      </c>
    </row>
    <row r="676" spans="1:24" x14ac:dyDescent="0.2">
      <c r="A676" s="3" t="s">
        <v>14</v>
      </c>
      <c r="B676" s="3" t="s">
        <v>14</v>
      </c>
      <c r="C676" s="3" t="s">
        <v>77</v>
      </c>
      <c r="D676" s="3">
        <v>1982</v>
      </c>
      <c r="E676" s="3">
        <v>4</v>
      </c>
      <c r="F676" s="3">
        <v>12</v>
      </c>
      <c r="G676" s="3">
        <v>34.119999999999997</v>
      </c>
      <c r="H676" s="3">
        <v>2.5499999999999998</v>
      </c>
      <c r="M676" s="3">
        <v>2293</v>
      </c>
      <c r="N676" s="3">
        <v>120</v>
      </c>
      <c r="O676" s="3">
        <v>3248</v>
      </c>
      <c r="P676" s="3">
        <v>3906</v>
      </c>
      <c r="Q676" s="3">
        <v>5.7</v>
      </c>
      <c r="R676" s="3">
        <v>7</v>
      </c>
      <c r="S676" s="3">
        <v>21</v>
      </c>
      <c r="T676" s="3">
        <v>73</v>
      </c>
      <c r="U676" s="3">
        <v>404</v>
      </c>
      <c r="V676" s="3" t="s">
        <v>14</v>
      </c>
      <c r="W676" s="3" t="s">
        <v>14</v>
      </c>
      <c r="X676" s="3" t="s">
        <v>14</v>
      </c>
    </row>
    <row r="677" spans="1:24" x14ac:dyDescent="0.2">
      <c r="A677" s="3" t="s">
        <v>14</v>
      </c>
      <c r="B677" s="3" t="s">
        <v>14</v>
      </c>
      <c r="C677" s="3" t="s">
        <v>77</v>
      </c>
      <c r="D677" s="3">
        <v>1982</v>
      </c>
      <c r="E677" s="3">
        <v>4</v>
      </c>
      <c r="F677" s="3">
        <v>13</v>
      </c>
      <c r="G677" s="3">
        <v>33.520000000000003</v>
      </c>
      <c r="H677" s="3">
        <v>2.2599999999999998</v>
      </c>
      <c r="M677" s="3">
        <v>2252.34</v>
      </c>
      <c r="N677" s="3">
        <v>80</v>
      </c>
      <c r="O677" s="3">
        <v>3220</v>
      </c>
      <c r="P677" s="3">
        <v>3556</v>
      </c>
      <c r="Q677" s="3">
        <v>5.7</v>
      </c>
      <c r="R677" s="3">
        <v>6.8</v>
      </c>
      <c r="S677" s="3">
        <v>16</v>
      </c>
      <c r="T677" s="3">
        <v>43</v>
      </c>
      <c r="U677" s="3">
        <v>343</v>
      </c>
      <c r="V677" s="3" t="s">
        <v>14</v>
      </c>
      <c r="W677" s="3" t="s">
        <v>14</v>
      </c>
      <c r="X677" s="3" t="s">
        <v>14</v>
      </c>
    </row>
    <row r="678" spans="1:24" x14ac:dyDescent="0.2">
      <c r="A678" s="3" t="s">
        <v>14</v>
      </c>
      <c r="B678" s="3" t="s">
        <v>14</v>
      </c>
      <c r="C678" s="3" t="s">
        <v>77</v>
      </c>
      <c r="D678" s="3">
        <v>1983</v>
      </c>
      <c r="E678" s="3">
        <v>1</v>
      </c>
      <c r="F678" s="3">
        <v>1</v>
      </c>
      <c r="G678" s="3">
        <v>4.3600000000000003</v>
      </c>
      <c r="H678" s="3">
        <v>1.7888999999999999</v>
      </c>
      <c r="M678" s="3">
        <v>292.72000000000003</v>
      </c>
      <c r="N678" s="3">
        <v>0</v>
      </c>
      <c r="O678" s="3">
        <v>4060</v>
      </c>
      <c r="P678" s="3">
        <v>4018</v>
      </c>
      <c r="Q678" s="3">
        <v>6</v>
      </c>
      <c r="R678" s="3">
        <v>6.7</v>
      </c>
      <c r="S678" s="3">
        <v>0</v>
      </c>
      <c r="T678" s="3">
        <v>103</v>
      </c>
      <c r="U678" s="3">
        <v>347</v>
      </c>
      <c r="V678" s="3" t="s">
        <v>14</v>
      </c>
      <c r="W678" s="3" t="s">
        <v>14</v>
      </c>
      <c r="X678" s="3" t="s">
        <v>14</v>
      </c>
    </row>
    <row r="679" spans="1:24" x14ac:dyDescent="0.2">
      <c r="A679" s="3" t="s">
        <v>14</v>
      </c>
      <c r="B679" s="3" t="s">
        <v>14</v>
      </c>
      <c r="C679" s="3" t="s">
        <v>77</v>
      </c>
      <c r="D679" s="3">
        <v>1983</v>
      </c>
      <c r="E679" s="3">
        <v>1</v>
      </c>
      <c r="F679" s="3">
        <v>2</v>
      </c>
      <c r="G679" s="3">
        <v>15.97</v>
      </c>
      <c r="H679" s="3">
        <v>2.1343999999999999</v>
      </c>
      <c r="M679" s="3">
        <v>1073.32</v>
      </c>
      <c r="N679" s="3">
        <v>40</v>
      </c>
      <c r="O679" s="3">
        <v>4018</v>
      </c>
      <c r="P679" s="3">
        <v>4557</v>
      </c>
      <c r="Q679" s="3">
        <v>5.8</v>
      </c>
      <c r="R679" s="3">
        <v>6.8</v>
      </c>
      <c r="S679" s="3">
        <v>0</v>
      </c>
      <c r="T679" s="3">
        <v>77</v>
      </c>
      <c r="U679" s="3">
        <v>365</v>
      </c>
      <c r="V679" s="3" t="s">
        <v>14</v>
      </c>
      <c r="W679" s="3" t="s">
        <v>14</v>
      </c>
      <c r="X679" s="3" t="s">
        <v>14</v>
      </c>
    </row>
    <row r="680" spans="1:24" x14ac:dyDescent="0.2">
      <c r="A680" s="3" t="s">
        <v>14</v>
      </c>
      <c r="B680" s="3" t="s">
        <v>14</v>
      </c>
      <c r="C680" s="3" t="s">
        <v>77</v>
      </c>
      <c r="D680" s="3">
        <v>1983</v>
      </c>
      <c r="E680" s="3">
        <v>1</v>
      </c>
      <c r="F680" s="3">
        <v>3</v>
      </c>
      <c r="G680" s="3">
        <v>23.11</v>
      </c>
      <c r="H680" s="3">
        <v>2.4597000000000002</v>
      </c>
      <c r="M680" s="3">
        <v>1553.06</v>
      </c>
      <c r="N680" s="3">
        <v>80</v>
      </c>
      <c r="O680" s="3">
        <v>3668</v>
      </c>
      <c r="P680" s="3">
        <v>5152</v>
      </c>
      <c r="Q680" s="3">
        <v>5.9</v>
      </c>
      <c r="R680" s="3">
        <v>6.9</v>
      </c>
      <c r="S680" s="3">
        <v>0</v>
      </c>
      <c r="T680" s="3">
        <v>80</v>
      </c>
      <c r="U680" s="3">
        <v>367</v>
      </c>
      <c r="V680" s="3" t="s">
        <v>14</v>
      </c>
      <c r="W680" s="3" t="s">
        <v>14</v>
      </c>
      <c r="X680" s="3" t="s">
        <v>14</v>
      </c>
    </row>
    <row r="681" spans="1:24" x14ac:dyDescent="0.2">
      <c r="A681" s="3" t="s">
        <v>14</v>
      </c>
      <c r="B681" s="3" t="s">
        <v>14</v>
      </c>
      <c r="C681" s="3" t="s">
        <v>77</v>
      </c>
      <c r="D681" s="3">
        <v>1983</v>
      </c>
      <c r="E681" s="3">
        <v>1</v>
      </c>
      <c r="F681" s="3">
        <v>4</v>
      </c>
      <c r="G681" s="3">
        <v>21.66</v>
      </c>
      <c r="H681" s="3">
        <v>2.6120999999999999</v>
      </c>
      <c r="M681" s="3">
        <v>1455.48</v>
      </c>
      <c r="N681" s="3">
        <v>120</v>
      </c>
      <c r="O681" s="3">
        <v>3528</v>
      </c>
      <c r="P681" s="3">
        <v>3948</v>
      </c>
      <c r="Q681" s="3">
        <v>6.7</v>
      </c>
      <c r="R681" s="3">
        <v>6.7</v>
      </c>
      <c r="S681" s="3">
        <v>2</v>
      </c>
      <c r="T681" s="3">
        <v>81</v>
      </c>
      <c r="U681" s="3">
        <v>318</v>
      </c>
      <c r="V681" s="3" t="s">
        <v>14</v>
      </c>
      <c r="W681" s="3" t="s">
        <v>14</v>
      </c>
      <c r="X681" s="3" t="s">
        <v>14</v>
      </c>
    </row>
    <row r="682" spans="1:24" x14ac:dyDescent="0.2">
      <c r="A682" s="3" t="s">
        <v>14</v>
      </c>
      <c r="B682" s="3" t="s">
        <v>14</v>
      </c>
      <c r="C682" s="3" t="s">
        <v>77</v>
      </c>
      <c r="D682" s="3">
        <v>1983</v>
      </c>
      <c r="E682" s="3">
        <v>1</v>
      </c>
      <c r="F682" s="3">
        <v>5</v>
      </c>
      <c r="G682" s="3">
        <v>19.36</v>
      </c>
      <c r="H682" s="3">
        <v>2.6798999999999999</v>
      </c>
      <c r="M682" s="3">
        <v>1300.99</v>
      </c>
      <c r="N682" s="3">
        <v>80</v>
      </c>
      <c r="O682" s="3">
        <v>3472</v>
      </c>
      <c r="P682" s="3">
        <v>4697</v>
      </c>
      <c r="Q682" s="3">
        <v>5.8</v>
      </c>
      <c r="R682" s="3">
        <v>6.9</v>
      </c>
      <c r="S682" s="3">
        <v>2</v>
      </c>
      <c r="T682" s="3">
        <v>23</v>
      </c>
      <c r="U682" s="3">
        <v>377</v>
      </c>
      <c r="V682" s="3" t="s">
        <v>14</v>
      </c>
      <c r="W682" s="3" t="s">
        <v>14</v>
      </c>
      <c r="X682" s="3" t="s">
        <v>14</v>
      </c>
    </row>
    <row r="683" spans="1:24" x14ac:dyDescent="0.2">
      <c r="A683" s="3" t="s">
        <v>14</v>
      </c>
      <c r="B683" s="3" t="s">
        <v>14</v>
      </c>
      <c r="C683" s="3" t="s">
        <v>77</v>
      </c>
      <c r="D683" s="3">
        <v>1983</v>
      </c>
      <c r="E683" s="3">
        <v>1</v>
      </c>
      <c r="F683" s="3">
        <v>6</v>
      </c>
      <c r="G683" s="3">
        <v>21.17</v>
      </c>
      <c r="H683" s="3">
        <v>2.2225000000000001</v>
      </c>
      <c r="M683" s="3">
        <v>1422.96</v>
      </c>
      <c r="N683" s="3">
        <v>80</v>
      </c>
      <c r="O683" s="3">
        <v>3080</v>
      </c>
      <c r="P683" s="3">
        <v>4473</v>
      </c>
      <c r="Q683" s="3">
        <v>5.6</v>
      </c>
      <c r="R683" s="3">
        <v>6.9</v>
      </c>
      <c r="S683" s="3">
        <v>2</v>
      </c>
      <c r="T683" s="3">
        <v>50</v>
      </c>
      <c r="U683" s="3">
        <v>376</v>
      </c>
      <c r="V683" s="3" t="s">
        <v>14</v>
      </c>
      <c r="W683" s="3" t="s">
        <v>14</v>
      </c>
      <c r="X683" s="3" t="s">
        <v>14</v>
      </c>
    </row>
    <row r="684" spans="1:24" x14ac:dyDescent="0.2">
      <c r="A684" s="3" t="s">
        <v>14</v>
      </c>
      <c r="B684" s="3" t="s">
        <v>14</v>
      </c>
      <c r="C684" s="3" t="s">
        <v>77</v>
      </c>
      <c r="D684" s="3">
        <v>1983</v>
      </c>
      <c r="E684" s="3">
        <v>1</v>
      </c>
      <c r="F684" s="3">
        <v>7</v>
      </c>
      <c r="G684" s="3">
        <v>24.8</v>
      </c>
      <c r="H684" s="3">
        <v>2.2361</v>
      </c>
      <c r="M684" s="3">
        <v>1666.9</v>
      </c>
      <c r="N684" s="3">
        <v>80</v>
      </c>
      <c r="O684" s="3">
        <v>2338</v>
      </c>
      <c r="P684" s="3">
        <v>3990</v>
      </c>
      <c r="Q684" s="3">
        <v>5.5</v>
      </c>
      <c r="R684" s="3">
        <v>6.8</v>
      </c>
      <c r="S684" s="3">
        <v>0</v>
      </c>
      <c r="T684" s="3">
        <v>119</v>
      </c>
      <c r="U684" s="3">
        <v>333</v>
      </c>
      <c r="V684" s="3" t="s">
        <v>14</v>
      </c>
      <c r="W684" s="3" t="s">
        <v>14</v>
      </c>
      <c r="X684" s="3" t="s">
        <v>14</v>
      </c>
    </row>
    <row r="685" spans="1:24" x14ac:dyDescent="0.2">
      <c r="A685" s="3" t="s">
        <v>14</v>
      </c>
      <c r="B685" s="3" t="s">
        <v>14</v>
      </c>
      <c r="C685" s="3" t="s">
        <v>77</v>
      </c>
      <c r="D685" s="3">
        <v>1983</v>
      </c>
      <c r="E685" s="3">
        <v>1</v>
      </c>
      <c r="F685" s="3">
        <v>8</v>
      </c>
      <c r="G685" s="3">
        <v>17.79</v>
      </c>
      <c r="H685" s="3">
        <v>2.0972</v>
      </c>
      <c r="M685" s="3">
        <v>1195.29</v>
      </c>
      <c r="N685" s="3">
        <v>80</v>
      </c>
      <c r="O685" s="3">
        <v>3248</v>
      </c>
      <c r="P685" s="3">
        <v>5061</v>
      </c>
      <c r="Q685" s="3">
        <v>5.9</v>
      </c>
      <c r="R685" s="3">
        <v>6.9</v>
      </c>
      <c r="S685" s="3">
        <v>2</v>
      </c>
      <c r="T685" s="3">
        <v>73</v>
      </c>
      <c r="U685" s="3">
        <v>345</v>
      </c>
      <c r="V685" s="3" t="s">
        <v>14</v>
      </c>
      <c r="W685" s="3" t="s">
        <v>14</v>
      </c>
      <c r="X685" s="3" t="s">
        <v>14</v>
      </c>
    </row>
    <row r="686" spans="1:24" x14ac:dyDescent="0.2">
      <c r="A686" s="3" t="s">
        <v>14</v>
      </c>
      <c r="B686" s="3" t="s">
        <v>14</v>
      </c>
      <c r="C686" s="3" t="s">
        <v>77</v>
      </c>
      <c r="D686" s="3">
        <v>1983</v>
      </c>
      <c r="E686" s="3">
        <v>1</v>
      </c>
      <c r="F686" s="3">
        <v>9</v>
      </c>
      <c r="G686" s="3">
        <v>22.38</v>
      </c>
      <c r="H686" s="3">
        <v>2.48</v>
      </c>
      <c r="M686" s="3">
        <v>1504.27</v>
      </c>
      <c r="N686" s="3">
        <v>80</v>
      </c>
      <c r="O686" s="3">
        <v>4144</v>
      </c>
      <c r="P686" s="3">
        <v>5012</v>
      </c>
      <c r="Q686" s="3">
        <v>5.8</v>
      </c>
      <c r="R686" s="3">
        <v>6.8</v>
      </c>
      <c r="S686" s="3">
        <v>1</v>
      </c>
      <c r="T686" s="3">
        <v>94</v>
      </c>
      <c r="U686" s="3">
        <v>370</v>
      </c>
      <c r="V686" s="3" t="s">
        <v>14</v>
      </c>
      <c r="W686" s="3" t="s">
        <v>14</v>
      </c>
      <c r="X686" s="3" t="s">
        <v>14</v>
      </c>
    </row>
    <row r="687" spans="1:24" x14ac:dyDescent="0.2">
      <c r="A687" s="3" t="s">
        <v>14</v>
      </c>
      <c r="B687" s="3" t="s">
        <v>14</v>
      </c>
      <c r="C687" s="3" t="s">
        <v>77</v>
      </c>
      <c r="D687" s="3">
        <v>1983</v>
      </c>
      <c r="E687" s="3">
        <v>1</v>
      </c>
      <c r="F687" s="3">
        <v>10</v>
      </c>
      <c r="G687" s="3">
        <v>10.77</v>
      </c>
      <c r="H687" s="3">
        <v>2.2021999999999999</v>
      </c>
      <c r="M687" s="3">
        <v>723.68</v>
      </c>
      <c r="N687" s="3">
        <v>0</v>
      </c>
      <c r="O687" s="3">
        <v>3402</v>
      </c>
      <c r="P687" s="3">
        <v>4529</v>
      </c>
      <c r="Q687" s="3">
        <v>6</v>
      </c>
      <c r="R687" s="3">
        <v>7</v>
      </c>
      <c r="S687" s="3">
        <v>0</v>
      </c>
      <c r="T687" s="3">
        <v>27</v>
      </c>
      <c r="U687" s="3">
        <v>345</v>
      </c>
      <c r="V687" s="3" t="s">
        <v>14</v>
      </c>
      <c r="W687" s="3" t="s">
        <v>14</v>
      </c>
      <c r="X687" s="3" t="s">
        <v>14</v>
      </c>
    </row>
    <row r="688" spans="1:24" x14ac:dyDescent="0.2">
      <c r="A688" s="3" t="s">
        <v>14</v>
      </c>
      <c r="B688" s="3" t="s">
        <v>14</v>
      </c>
      <c r="C688" s="3" t="s">
        <v>77</v>
      </c>
      <c r="D688" s="3">
        <v>1983</v>
      </c>
      <c r="E688" s="3">
        <v>1</v>
      </c>
      <c r="F688" s="3">
        <v>11</v>
      </c>
      <c r="G688" s="3">
        <v>23.59</v>
      </c>
      <c r="H688" s="3">
        <v>2.1785000000000001</v>
      </c>
      <c r="M688" s="3">
        <v>1585.58</v>
      </c>
      <c r="N688" s="3">
        <v>120</v>
      </c>
      <c r="O688" s="3">
        <v>4354</v>
      </c>
      <c r="P688" s="3">
        <v>5397</v>
      </c>
      <c r="Q688" s="3">
        <v>5.7</v>
      </c>
      <c r="R688" s="3">
        <v>6.8</v>
      </c>
      <c r="S688" s="3">
        <v>5</v>
      </c>
      <c r="T688" s="3">
        <v>77</v>
      </c>
      <c r="U688" s="3">
        <v>395</v>
      </c>
      <c r="V688" s="3" t="s">
        <v>14</v>
      </c>
      <c r="W688" s="3" t="s">
        <v>14</v>
      </c>
      <c r="X688" s="3" t="s">
        <v>14</v>
      </c>
    </row>
    <row r="689" spans="1:24" x14ac:dyDescent="0.2">
      <c r="A689" s="3" t="s">
        <v>14</v>
      </c>
      <c r="B689" s="3" t="s">
        <v>14</v>
      </c>
      <c r="C689" s="3" t="s">
        <v>77</v>
      </c>
      <c r="D689" s="3">
        <v>1983</v>
      </c>
      <c r="E689" s="3">
        <v>1</v>
      </c>
      <c r="F689" s="3">
        <v>12</v>
      </c>
      <c r="G689" s="3">
        <v>20.329999999999998</v>
      </c>
      <c r="H689" s="3">
        <v>2.3715999999999999</v>
      </c>
      <c r="M689" s="3">
        <v>1366.04</v>
      </c>
      <c r="N689" s="3">
        <v>120</v>
      </c>
      <c r="O689" s="3">
        <v>3808</v>
      </c>
      <c r="P689" s="3">
        <v>5089</v>
      </c>
      <c r="Q689" s="3">
        <v>6.1</v>
      </c>
      <c r="R689" s="3">
        <v>6.9</v>
      </c>
      <c r="S689" s="3">
        <v>2</v>
      </c>
      <c r="T689" s="3">
        <v>84</v>
      </c>
      <c r="U689" s="3">
        <v>329</v>
      </c>
      <c r="V689" s="3" t="s">
        <v>14</v>
      </c>
      <c r="W689" s="3" t="s">
        <v>14</v>
      </c>
      <c r="X689" s="3" t="s">
        <v>14</v>
      </c>
    </row>
    <row r="690" spans="1:24" x14ac:dyDescent="0.2">
      <c r="A690" s="3" t="s">
        <v>14</v>
      </c>
      <c r="B690" s="3" t="s">
        <v>14</v>
      </c>
      <c r="C690" s="3" t="s">
        <v>77</v>
      </c>
      <c r="D690" s="3">
        <v>1983</v>
      </c>
      <c r="E690" s="3">
        <v>1</v>
      </c>
      <c r="F690" s="3">
        <v>13</v>
      </c>
      <c r="G690" s="3">
        <v>11.86</v>
      </c>
      <c r="H690" s="3">
        <v>2.2090000000000001</v>
      </c>
      <c r="M690" s="3">
        <v>796.86</v>
      </c>
      <c r="N690" s="3">
        <v>80</v>
      </c>
      <c r="O690" s="3">
        <v>3780</v>
      </c>
      <c r="P690" s="3">
        <v>4921</v>
      </c>
      <c r="Q690" s="3">
        <v>5.9</v>
      </c>
      <c r="R690" s="3">
        <v>6.7</v>
      </c>
      <c r="S690" s="3">
        <v>2</v>
      </c>
      <c r="T690" s="3">
        <v>68</v>
      </c>
      <c r="U690" s="3">
        <v>383</v>
      </c>
      <c r="V690" s="3" t="s">
        <v>14</v>
      </c>
      <c r="W690" s="3" t="s">
        <v>14</v>
      </c>
      <c r="X690" s="3" t="s">
        <v>14</v>
      </c>
    </row>
    <row r="691" spans="1:24" x14ac:dyDescent="0.2">
      <c r="A691" s="3" t="s">
        <v>14</v>
      </c>
      <c r="B691" s="3" t="s">
        <v>14</v>
      </c>
      <c r="C691" s="3" t="s">
        <v>77</v>
      </c>
      <c r="D691" s="3">
        <v>1983</v>
      </c>
      <c r="E691" s="3">
        <v>2</v>
      </c>
      <c r="F691" s="3">
        <v>1</v>
      </c>
      <c r="G691" s="3">
        <v>9.92</v>
      </c>
      <c r="H691" s="3">
        <v>1.9683999999999999</v>
      </c>
      <c r="M691" s="3">
        <v>666.76</v>
      </c>
      <c r="N691" s="3">
        <v>0</v>
      </c>
      <c r="O691" s="3">
        <v>3318</v>
      </c>
      <c r="P691" s="3">
        <v>4200</v>
      </c>
      <c r="Q691" s="3">
        <v>6</v>
      </c>
      <c r="R691" s="3">
        <v>6.6</v>
      </c>
      <c r="S691" s="3">
        <v>0</v>
      </c>
      <c r="T691" s="3">
        <v>57</v>
      </c>
      <c r="U691" s="3">
        <v>359</v>
      </c>
      <c r="V691" s="3" t="s">
        <v>14</v>
      </c>
      <c r="W691" s="3" t="s">
        <v>14</v>
      </c>
      <c r="X691" s="3" t="s">
        <v>14</v>
      </c>
    </row>
    <row r="692" spans="1:24" x14ac:dyDescent="0.2">
      <c r="A692" s="3" t="s">
        <v>14</v>
      </c>
      <c r="B692" s="3" t="s">
        <v>14</v>
      </c>
      <c r="C692" s="3" t="s">
        <v>77</v>
      </c>
      <c r="D692" s="3">
        <v>1983</v>
      </c>
      <c r="E692" s="3">
        <v>2</v>
      </c>
      <c r="F692" s="3">
        <v>2</v>
      </c>
      <c r="G692" s="3">
        <v>9.68</v>
      </c>
      <c r="H692" s="3">
        <v>1.7956000000000001</v>
      </c>
      <c r="M692" s="3">
        <v>650.5</v>
      </c>
      <c r="N692" s="3">
        <v>40</v>
      </c>
      <c r="O692" s="3">
        <v>4228</v>
      </c>
      <c r="P692" s="3">
        <v>5726</v>
      </c>
      <c r="Q692" s="3">
        <v>6</v>
      </c>
      <c r="R692" s="3">
        <v>6.9</v>
      </c>
      <c r="S692" s="3">
        <v>0</v>
      </c>
      <c r="T692" s="3">
        <v>72</v>
      </c>
      <c r="U692" s="3">
        <v>381</v>
      </c>
      <c r="V692" s="3" t="s">
        <v>14</v>
      </c>
      <c r="W692" s="3" t="s">
        <v>14</v>
      </c>
      <c r="X692" s="3" t="s">
        <v>14</v>
      </c>
    </row>
    <row r="693" spans="1:24" x14ac:dyDescent="0.2">
      <c r="A693" s="3" t="s">
        <v>14</v>
      </c>
      <c r="B693" s="3" t="s">
        <v>14</v>
      </c>
      <c r="C693" s="3" t="s">
        <v>77</v>
      </c>
      <c r="D693" s="3">
        <v>1983</v>
      </c>
      <c r="E693" s="3">
        <v>2</v>
      </c>
      <c r="F693" s="3">
        <v>3</v>
      </c>
      <c r="G693" s="3">
        <v>15.12</v>
      </c>
      <c r="H693" s="3">
        <v>2.0396000000000001</v>
      </c>
      <c r="M693" s="3">
        <v>1016.4</v>
      </c>
      <c r="N693" s="3">
        <v>80</v>
      </c>
      <c r="O693" s="3">
        <v>4564</v>
      </c>
      <c r="P693" s="3">
        <v>5859</v>
      </c>
      <c r="Q693" s="3">
        <v>6</v>
      </c>
      <c r="R693" s="3">
        <v>6.9</v>
      </c>
      <c r="S693" s="3">
        <v>1</v>
      </c>
      <c r="T693" s="3">
        <v>68</v>
      </c>
      <c r="U693" s="3">
        <v>390</v>
      </c>
      <c r="V693" s="3" t="s">
        <v>14</v>
      </c>
      <c r="W693" s="3" t="s">
        <v>14</v>
      </c>
      <c r="X693" s="3" t="s">
        <v>14</v>
      </c>
    </row>
    <row r="694" spans="1:24" x14ac:dyDescent="0.2">
      <c r="A694" s="3" t="s">
        <v>14</v>
      </c>
      <c r="B694" s="3" t="s">
        <v>14</v>
      </c>
      <c r="C694" s="3" t="s">
        <v>77</v>
      </c>
      <c r="D694" s="3">
        <v>1983</v>
      </c>
      <c r="E694" s="3">
        <v>2</v>
      </c>
      <c r="F694" s="3">
        <v>4</v>
      </c>
      <c r="G694" s="3">
        <v>23.59</v>
      </c>
      <c r="H694" s="3">
        <v>2.27</v>
      </c>
      <c r="M694" s="3">
        <v>1585.58</v>
      </c>
      <c r="N694" s="3">
        <v>120</v>
      </c>
      <c r="O694" s="3">
        <v>3066</v>
      </c>
      <c r="P694" s="3">
        <v>3948</v>
      </c>
      <c r="Q694" s="3">
        <v>5.6</v>
      </c>
      <c r="R694" s="3">
        <v>6.8</v>
      </c>
      <c r="S694" s="3">
        <v>3</v>
      </c>
      <c r="T694" s="3">
        <v>66</v>
      </c>
      <c r="U694" s="3">
        <v>372</v>
      </c>
      <c r="V694" s="3" t="s">
        <v>14</v>
      </c>
      <c r="W694" s="3" t="s">
        <v>14</v>
      </c>
      <c r="X694" s="3" t="s">
        <v>14</v>
      </c>
    </row>
    <row r="695" spans="1:24" x14ac:dyDescent="0.2">
      <c r="A695" s="3" t="s">
        <v>14</v>
      </c>
      <c r="B695" s="3" t="s">
        <v>14</v>
      </c>
      <c r="C695" s="3" t="s">
        <v>77</v>
      </c>
      <c r="D695" s="3">
        <v>1983</v>
      </c>
      <c r="E695" s="3">
        <v>2</v>
      </c>
      <c r="F695" s="3">
        <v>5</v>
      </c>
      <c r="G695" s="3">
        <v>14.28</v>
      </c>
      <c r="H695" s="3">
        <v>1.9785999999999999</v>
      </c>
      <c r="M695" s="3">
        <v>959.48</v>
      </c>
      <c r="N695" s="3">
        <v>80</v>
      </c>
      <c r="O695" s="3">
        <v>3472</v>
      </c>
      <c r="P695" s="3">
        <v>5278</v>
      </c>
      <c r="Q695" s="3">
        <v>5.9</v>
      </c>
      <c r="R695" s="3">
        <v>6.9</v>
      </c>
      <c r="S695" s="3">
        <v>2</v>
      </c>
      <c r="T695" s="3">
        <v>19</v>
      </c>
      <c r="U695" s="3">
        <v>386</v>
      </c>
      <c r="V695" s="3" t="s">
        <v>14</v>
      </c>
      <c r="W695" s="3" t="s">
        <v>14</v>
      </c>
      <c r="X695" s="3" t="s">
        <v>14</v>
      </c>
    </row>
    <row r="696" spans="1:24" x14ac:dyDescent="0.2">
      <c r="A696" s="3" t="s">
        <v>14</v>
      </c>
      <c r="B696" s="3" t="s">
        <v>14</v>
      </c>
      <c r="C696" s="3" t="s">
        <v>77</v>
      </c>
      <c r="D696" s="3">
        <v>1983</v>
      </c>
      <c r="E696" s="3">
        <v>2</v>
      </c>
      <c r="F696" s="3">
        <v>6</v>
      </c>
      <c r="G696" s="3">
        <v>19.72</v>
      </c>
      <c r="H696" s="3">
        <v>2.1987999999999999</v>
      </c>
      <c r="M696" s="3">
        <v>1325.18</v>
      </c>
      <c r="N696" s="3">
        <v>80</v>
      </c>
      <c r="O696" s="3">
        <v>3794</v>
      </c>
      <c r="P696" s="3">
        <v>5369</v>
      </c>
      <c r="Q696" s="3">
        <v>5.7</v>
      </c>
      <c r="R696" s="3">
        <v>6.8</v>
      </c>
      <c r="S696" s="3">
        <v>0</v>
      </c>
      <c r="T696" s="3">
        <v>35</v>
      </c>
      <c r="U696" s="3">
        <v>365</v>
      </c>
      <c r="V696" s="3" t="s">
        <v>14</v>
      </c>
      <c r="W696" s="3" t="s">
        <v>14</v>
      </c>
      <c r="X696" s="3" t="s">
        <v>14</v>
      </c>
    </row>
    <row r="697" spans="1:24" x14ac:dyDescent="0.2">
      <c r="A697" s="3" t="s">
        <v>14</v>
      </c>
      <c r="B697" s="3" t="s">
        <v>14</v>
      </c>
      <c r="C697" s="3" t="s">
        <v>77</v>
      </c>
      <c r="D697" s="3">
        <v>1983</v>
      </c>
      <c r="E697" s="3">
        <v>2</v>
      </c>
      <c r="F697" s="3">
        <v>7</v>
      </c>
      <c r="G697" s="3">
        <v>14.76</v>
      </c>
      <c r="H697" s="3">
        <v>2.7713999999999999</v>
      </c>
      <c r="M697" s="3">
        <v>992.01</v>
      </c>
      <c r="N697" s="3">
        <v>80</v>
      </c>
      <c r="O697" s="3">
        <v>4284</v>
      </c>
      <c r="P697" s="3">
        <v>5082</v>
      </c>
      <c r="Q697" s="3">
        <v>6</v>
      </c>
      <c r="R697" s="3">
        <v>6.9</v>
      </c>
      <c r="S697" s="3">
        <v>0</v>
      </c>
      <c r="T697" s="3">
        <v>68</v>
      </c>
      <c r="U697" s="3">
        <v>371</v>
      </c>
      <c r="V697" s="3" t="s">
        <v>14</v>
      </c>
      <c r="W697" s="3" t="s">
        <v>14</v>
      </c>
      <c r="X697" s="3" t="s">
        <v>14</v>
      </c>
    </row>
    <row r="698" spans="1:24" x14ac:dyDescent="0.2">
      <c r="A698" s="3" t="s">
        <v>14</v>
      </c>
      <c r="B698" s="3" t="s">
        <v>14</v>
      </c>
      <c r="C698" s="3" t="s">
        <v>77</v>
      </c>
      <c r="D698" s="3">
        <v>1983</v>
      </c>
      <c r="E698" s="3">
        <v>2</v>
      </c>
      <c r="F698" s="3">
        <v>8</v>
      </c>
      <c r="G698" s="3">
        <v>11.62</v>
      </c>
      <c r="H698" s="3">
        <v>2.4020999999999999</v>
      </c>
      <c r="M698" s="3">
        <v>780.6</v>
      </c>
      <c r="N698" s="3">
        <v>80</v>
      </c>
      <c r="O698" s="3">
        <v>4298</v>
      </c>
      <c r="P698" s="3">
        <v>5901</v>
      </c>
      <c r="Q698" s="3">
        <v>6</v>
      </c>
      <c r="R698" s="3">
        <v>6.9</v>
      </c>
      <c r="S698" s="3">
        <v>1</v>
      </c>
      <c r="T698" s="3">
        <v>44</v>
      </c>
      <c r="U698" s="3">
        <v>364</v>
      </c>
      <c r="V698" s="3" t="s">
        <v>14</v>
      </c>
      <c r="W698" s="3" t="s">
        <v>14</v>
      </c>
      <c r="X698" s="3" t="s">
        <v>14</v>
      </c>
    </row>
    <row r="699" spans="1:24" x14ac:dyDescent="0.2">
      <c r="A699" s="3" t="s">
        <v>14</v>
      </c>
      <c r="B699" s="3" t="s">
        <v>14</v>
      </c>
      <c r="C699" s="3" t="s">
        <v>77</v>
      </c>
      <c r="D699" s="3">
        <v>1983</v>
      </c>
      <c r="E699" s="3">
        <v>2</v>
      </c>
      <c r="F699" s="3">
        <v>9</v>
      </c>
      <c r="G699" s="3">
        <v>22.38</v>
      </c>
      <c r="H699" s="3">
        <v>2.3852000000000002</v>
      </c>
      <c r="M699" s="3">
        <v>1504.27</v>
      </c>
      <c r="N699" s="3">
        <v>80</v>
      </c>
      <c r="O699" s="3">
        <v>4466</v>
      </c>
      <c r="P699" s="3">
        <v>4774</v>
      </c>
      <c r="Q699" s="3">
        <v>5.8</v>
      </c>
      <c r="R699" s="3">
        <v>7</v>
      </c>
      <c r="S699" s="3">
        <v>0</v>
      </c>
      <c r="T699" s="3">
        <v>60</v>
      </c>
      <c r="U699" s="3">
        <v>387</v>
      </c>
      <c r="V699" s="3" t="s">
        <v>14</v>
      </c>
      <c r="W699" s="3" t="s">
        <v>14</v>
      </c>
      <c r="X699" s="3" t="s">
        <v>14</v>
      </c>
    </row>
    <row r="700" spans="1:24" x14ac:dyDescent="0.2">
      <c r="A700" s="3" t="s">
        <v>14</v>
      </c>
      <c r="B700" s="3" t="s">
        <v>14</v>
      </c>
      <c r="C700" s="3" t="s">
        <v>77</v>
      </c>
      <c r="D700" s="3">
        <v>1983</v>
      </c>
      <c r="E700" s="3">
        <v>2</v>
      </c>
      <c r="F700" s="3">
        <v>10</v>
      </c>
      <c r="G700" s="3">
        <v>11.13</v>
      </c>
      <c r="H700" s="3">
        <v>1.86</v>
      </c>
      <c r="M700" s="3">
        <v>748.07</v>
      </c>
      <c r="N700" s="3">
        <v>0</v>
      </c>
      <c r="O700" s="3">
        <v>4872</v>
      </c>
      <c r="P700" s="3">
        <v>5880</v>
      </c>
      <c r="Q700" s="3">
        <v>6</v>
      </c>
      <c r="R700" s="3">
        <v>7</v>
      </c>
      <c r="S700" s="3">
        <v>0</v>
      </c>
      <c r="T700" s="3">
        <v>22</v>
      </c>
      <c r="U700" s="3">
        <v>335</v>
      </c>
      <c r="V700" s="3" t="s">
        <v>14</v>
      </c>
      <c r="W700" s="3" t="s">
        <v>14</v>
      </c>
      <c r="X700" s="3" t="s">
        <v>14</v>
      </c>
    </row>
    <row r="701" spans="1:24" x14ac:dyDescent="0.2">
      <c r="A701" s="3" t="s">
        <v>14</v>
      </c>
      <c r="B701" s="3" t="s">
        <v>14</v>
      </c>
      <c r="C701" s="3" t="s">
        <v>77</v>
      </c>
      <c r="D701" s="3">
        <v>1983</v>
      </c>
      <c r="E701" s="3">
        <v>2</v>
      </c>
      <c r="F701" s="3">
        <v>11</v>
      </c>
      <c r="G701" s="3">
        <v>14.28</v>
      </c>
      <c r="H701" s="3">
        <v>2.48</v>
      </c>
      <c r="M701" s="3">
        <v>959.48</v>
      </c>
      <c r="N701" s="3">
        <v>120</v>
      </c>
      <c r="O701" s="3">
        <v>3962</v>
      </c>
      <c r="P701" s="3">
        <v>5320</v>
      </c>
      <c r="Q701" s="3">
        <v>6</v>
      </c>
      <c r="R701" s="3">
        <v>6.9</v>
      </c>
      <c r="S701" s="3">
        <v>1</v>
      </c>
      <c r="T701" s="3">
        <v>58</v>
      </c>
      <c r="U701" s="3">
        <v>404</v>
      </c>
      <c r="V701" s="3" t="s">
        <v>14</v>
      </c>
      <c r="W701" s="3" t="s">
        <v>14</v>
      </c>
      <c r="X701" s="3" t="s">
        <v>14</v>
      </c>
    </row>
    <row r="702" spans="1:24" x14ac:dyDescent="0.2">
      <c r="A702" s="3" t="s">
        <v>14</v>
      </c>
      <c r="B702" s="3" t="s">
        <v>14</v>
      </c>
      <c r="C702" s="3" t="s">
        <v>77</v>
      </c>
      <c r="D702" s="3">
        <v>1983</v>
      </c>
      <c r="E702" s="3">
        <v>2</v>
      </c>
      <c r="F702" s="3">
        <v>12</v>
      </c>
      <c r="G702" s="3">
        <v>17.059999999999999</v>
      </c>
      <c r="H702" s="3">
        <v>2.1514000000000002</v>
      </c>
      <c r="M702" s="3">
        <v>1146.5</v>
      </c>
      <c r="N702" s="3">
        <v>120</v>
      </c>
      <c r="O702" s="3">
        <v>3976</v>
      </c>
      <c r="P702" s="3">
        <v>4823</v>
      </c>
      <c r="Q702" s="3">
        <v>5.9</v>
      </c>
      <c r="R702" s="3">
        <v>6.8</v>
      </c>
      <c r="S702" s="3">
        <v>5</v>
      </c>
      <c r="T702" s="3">
        <v>78</v>
      </c>
      <c r="U702" s="3">
        <v>360</v>
      </c>
      <c r="V702" s="3" t="s">
        <v>14</v>
      </c>
      <c r="W702" s="3" t="s">
        <v>14</v>
      </c>
      <c r="X702" s="3" t="s">
        <v>14</v>
      </c>
    </row>
    <row r="703" spans="1:24" x14ac:dyDescent="0.2">
      <c r="A703" s="3" t="s">
        <v>14</v>
      </c>
      <c r="B703" s="3" t="s">
        <v>14</v>
      </c>
      <c r="C703" s="3" t="s">
        <v>77</v>
      </c>
      <c r="D703" s="3">
        <v>1983</v>
      </c>
      <c r="E703" s="3">
        <v>2</v>
      </c>
      <c r="F703" s="3">
        <v>13</v>
      </c>
      <c r="G703" s="3">
        <v>9.8000000000000007</v>
      </c>
      <c r="H703" s="3">
        <v>2.1006</v>
      </c>
      <c r="M703" s="3">
        <v>658.63</v>
      </c>
      <c r="N703" s="3">
        <v>80</v>
      </c>
      <c r="O703" s="3">
        <v>3598</v>
      </c>
      <c r="P703" s="3">
        <v>5306</v>
      </c>
      <c r="Q703" s="3">
        <v>6.2</v>
      </c>
      <c r="R703" s="3">
        <v>7</v>
      </c>
      <c r="S703" s="3">
        <v>6</v>
      </c>
      <c r="T703" s="3">
        <v>97</v>
      </c>
      <c r="U703" s="3">
        <v>406</v>
      </c>
      <c r="V703" s="3" t="s">
        <v>14</v>
      </c>
      <c r="W703" s="3" t="s">
        <v>14</v>
      </c>
      <c r="X703" s="3" t="s">
        <v>14</v>
      </c>
    </row>
    <row r="704" spans="1:24" x14ac:dyDescent="0.2">
      <c r="A704" s="3" t="s">
        <v>14</v>
      </c>
      <c r="B704" s="3" t="s">
        <v>14</v>
      </c>
      <c r="C704" s="3" t="s">
        <v>77</v>
      </c>
      <c r="D704" s="3">
        <v>1983</v>
      </c>
      <c r="E704" s="3">
        <v>3</v>
      </c>
      <c r="F704" s="3">
        <v>1</v>
      </c>
      <c r="G704" s="3">
        <v>9.92</v>
      </c>
      <c r="H704" s="3">
        <v>1.9040999999999999</v>
      </c>
      <c r="M704" s="3">
        <v>666.76</v>
      </c>
      <c r="N704" s="3">
        <v>0</v>
      </c>
      <c r="O704" s="3">
        <v>4858</v>
      </c>
      <c r="P704" s="3">
        <v>5327</v>
      </c>
      <c r="Q704" s="3">
        <v>6.1</v>
      </c>
      <c r="R704" s="3">
        <v>6.9</v>
      </c>
      <c r="S704" s="3">
        <v>2</v>
      </c>
      <c r="T704" s="3">
        <v>86</v>
      </c>
      <c r="U704" s="3">
        <v>391</v>
      </c>
      <c r="V704" s="3" t="s">
        <v>14</v>
      </c>
      <c r="W704" s="3" t="s">
        <v>14</v>
      </c>
      <c r="X704" s="3" t="s">
        <v>14</v>
      </c>
    </row>
    <row r="705" spans="1:24" x14ac:dyDescent="0.2">
      <c r="A705" s="3" t="s">
        <v>14</v>
      </c>
      <c r="B705" s="3" t="s">
        <v>14</v>
      </c>
      <c r="C705" s="3" t="s">
        <v>77</v>
      </c>
      <c r="D705" s="3">
        <v>1983</v>
      </c>
      <c r="E705" s="3">
        <v>3</v>
      </c>
      <c r="F705" s="3">
        <v>2</v>
      </c>
      <c r="G705" s="3">
        <v>19.239999999999998</v>
      </c>
      <c r="H705" s="3">
        <v>1.9074</v>
      </c>
      <c r="M705" s="3">
        <v>1292.8599999999999</v>
      </c>
      <c r="N705" s="3">
        <v>40</v>
      </c>
      <c r="O705" s="3">
        <v>4270</v>
      </c>
      <c r="P705" s="3">
        <v>4774</v>
      </c>
      <c r="Q705" s="3">
        <v>5.7</v>
      </c>
      <c r="R705" s="3">
        <v>6.8</v>
      </c>
      <c r="S705" s="3">
        <v>0</v>
      </c>
      <c r="T705" s="3">
        <v>69</v>
      </c>
      <c r="U705" s="3">
        <v>410</v>
      </c>
      <c r="V705" s="3" t="s">
        <v>14</v>
      </c>
      <c r="W705" s="3" t="s">
        <v>14</v>
      </c>
      <c r="X705" s="3" t="s">
        <v>14</v>
      </c>
    </row>
    <row r="706" spans="1:24" x14ac:dyDescent="0.2">
      <c r="A706" s="3" t="s">
        <v>14</v>
      </c>
      <c r="B706" s="3" t="s">
        <v>14</v>
      </c>
      <c r="C706" s="3" t="s">
        <v>77</v>
      </c>
      <c r="D706" s="3">
        <v>1983</v>
      </c>
      <c r="E706" s="3">
        <v>3</v>
      </c>
      <c r="F706" s="3">
        <v>3</v>
      </c>
      <c r="G706" s="3">
        <v>17.670000000000002</v>
      </c>
      <c r="H706" s="3">
        <v>2.1751</v>
      </c>
      <c r="M706" s="3">
        <v>1187.1600000000001</v>
      </c>
      <c r="N706" s="3">
        <v>80</v>
      </c>
      <c r="O706" s="3">
        <v>4074</v>
      </c>
      <c r="P706" s="3">
        <v>4858</v>
      </c>
      <c r="Q706" s="3">
        <v>5.8</v>
      </c>
      <c r="R706" s="3">
        <v>6.6</v>
      </c>
      <c r="S706" s="3">
        <v>3</v>
      </c>
      <c r="T706" s="3">
        <v>76</v>
      </c>
      <c r="U706" s="3">
        <v>438</v>
      </c>
      <c r="V706" s="3" t="s">
        <v>14</v>
      </c>
      <c r="W706" s="3" t="s">
        <v>14</v>
      </c>
      <c r="X706" s="3" t="s">
        <v>14</v>
      </c>
    </row>
    <row r="707" spans="1:24" x14ac:dyDescent="0.2">
      <c r="A707" s="3" t="s">
        <v>14</v>
      </c>
      <c r="B707" s="3" t="s">
        <v>14</v>
      </c>
      <c r="C707" s="3" t="s">
        <v>77</v>
      </c>
      <c r="D707" s="3">
        <v>1983</v>
      </c>
      <c r="E707" s="3">
        <v>3</v>
      </c>
      <c r="F707" s="3">
        <v>4</v>
      </c>
      <c r="G707" s="3">
        <v>24.93</v>
      </c>
      <c r="H707" s="3">
        <v>2.2631999999999999</v>
      </c>
      <c r="M707" s="3">
        <v>1675.03</v>
      </c>
      <c r="N707" s="3">
        <v>120</v>
      </c>
      <c r="O707" s="3">
        <v>3948</v>
      </c>
      <c r="P707" s="3">
        <v>4347</v>
      </c>
      <c r="Q707" s="3">
        <v>5.8</v>
      </c>
      <c r="R707" s="3">
        <v>6.8</v>
      </c>
      <c r="S707" s="3">
        <v>4</v>
      </c>
      <c r="T707" s="3">
        <v>89</v>
      </c>
      <c r="U707" s="3">
        <v>383</v>
      </c>
      <c r="V707" s="3" t="s">
        <v>14</v>
      </c>
      <c r="W707" s="3" t="s">
        <v>14</v>
      </c>
      <c r="X707" s="3" t="s">
        <v>14</v>
      </c>
    </row>
    <row r="708" spans="1:24" x14ac:dyDescent="0.2">
      <c r="A708" s="3" t="s">
        <v>14</v>
      </c>
      <c r="B708" s="3" t="s">
        <v>14</v>
      </c>
      <c r="C708" s="3" t="s">
        <v>77</v>
      </c>
      <c r="D708" s="3">
        <v>1983</v>
      </c>
      <c r="E708" s="3">
        <v>3</v>
      </c>
      <c r="F708" s="3">
        <v>5</v>
      </c>
      <c r="G708" s="3">
        <v>25.29</v>
      </c>
      <c r="H708" s="3">
        <v>2.4868000000000001</v>
      </c>
      <c r="M708" s="3">
        <v>1699.42</v>
      </c>
      <c r="N708" s="3">
        <v>80</v>
      </c>
      <c r="O708" s="3">
        <v>3626</v>
      </c>
      <c r="P708" s="3">
        <v>5565</v>
      </c>
      <c r="Q708" s="3">
        <v>6</v>
      </c>
      <c r="R708" s="3">
        <v>6.9</v>
      </c>
      <c r="S708" s="3">
        <v>3</v>
      </c>
      <c r="T708" s="3">
        <v>24</v>
      </c>
      <c r="U708" s="3">
        <v>399</v>
      </c>
      <c r="V708" s="3" t="s">
        <v>14</v>
      </c>
      <c r="W708" s="3" t="s">
        <v>14</v>
      </c>
      <c r="X708" s="3" t="s">
        <v>14</v>
      </c>
    </row>
    <row r="709" spans="1:24" x14ac:dyDescent="0.2">
      <c r="A709" s="3" t="s">
        <v>14</v>
      </c>
      <c r="B709" s="3" t="s">
        <v>14</v>
      </c>
      <c r="C709" s="3" t="s">
        <v>77</v>
      </c>
      <c r="D709" s="3">
        <v>1983</v>
      </c>
      <c r="E709" s="3">
        <v>3</v>
      </c>
      <c r="F709" s="3">
        <v>6</v>
      </c>
      <c r="G709" s="3">
        <v>18.63</v>
      </c>
      <c r="H709" s="3">
        <v>2.1615000000000002</v>
      </c>
      <c r="M709" s="3">
        <v>1252.2</v>
      </c>
      <c r="N709" s="3">
        <v>80</v>
      </c>
      <c r="O709" s="3">
        <v>3766</v>
      </c>
      <c r="P709" s="3">
        <v>5544</v>
      </c>
      <c r="Q709" s="3">
        <v>5.2</v>
      </c>
      <c r="R709" s="3">
        <v>6.6</v>
      </c>
      <c r="S709" s="3">
        <v>4</v>
      </c>
      <c r="T709" s="3">
        <v>34</v>
      </c>
      <c r="U709" s="3">
        <v>426</v>
      </c>
      <c r="V709" s="3" t="s">
        <v>14</v>
      </c>
      <c r="W709" s="3" t="s">
        <v>14</v>
      </c>
      <c r="X709" s="3" t="s">
        <v>14</v>
      </c>
    </row>
    <row r="710" spans="1:24" x14ac:dyDescent="0.2">
      <c r="A710" s="3" t="s">
        <v>14</v>
      </c>
      <c r="B710" s="3" t="s">
        <v>14</v>
      </c>
      <c r="C710" s="3" t="s">
        <v>77</v>
      </c>
      <c r="D710" s="3">
        <v>1983</v>
      </c>
      <c r="E710" s="3">
        <v>3</v>
      </c>
      <c r="F710" s="3">
        <v>7</v>
      </c>
      <c r="G710" s="3">
        <v>21.05</v>
      </c>
      <c r="H710" s="3">
        <v>1.8431</v>
      </c>
      <c r="M710" s="3">
        <v>1414.83</v>
      </c>
      <c r="N710" s="3">
        <v>80</v>
      </c>
      <c r="O710" s="3">
        <v>3584</v>
      </c>
      <c r="P710" s="3">
        <v>4396</v>
      </c>
      <c r="Q710" s="3">
        <v>6.2</v>
      </c>
      <c r="R710" s="3">
        <v>6.9</v>
      </c>
      <c r="S710" s="3">
        <v>0</v>
      </c>
      <c r="T710" s="3">
        <v>133</v>
      </c>
      <c r="U710" s="3">
        <v>327</v>
      </c>
      <c r="V710" s="3" t="s">
        <v>14</v>
      </c>
      <c r="W710" s="3" t="s">
        <v>14</v>
      </c>
      <c r="X710" s="3" t="s">
        <v>14</v>
      </c>
    </row>
    <row r="711" spans="1:24" x14ac:dyDescent="0.2">
      <c r="A711" s="3" t="s">
        <v>14</v>
      </c>
      <c r="B711" s="3" t="s">
        <v>14</v>
      </c>
      <c r="C711" s="3" t="s">
        <v>77</v>
      </c>
      <c r="D711" s="3">
        <v>1983</v>
      </c>
      <c r="E711" s="3">
        <v>3</v>
      </c>
      <c r="F711" s="3">
        <v>8</v>
      </c>
      <c r="G711" s="3">
        <v>24.2</v>
      </c>
      <c r="H711" s="3">
        <v>2.5105</v>
      </c>
      <c r="M711" s="3">
        <v>1626.24</v>
      </c>
      <c r="N711" s="3">
        <v>80</v>
      </c>
      <c r="O711" s="3">
        <v>4088</v>
      </c>
      <c r="P711" s="3">
        <v>4480</v>
      </c>
      <c r="Q711" s="3">
        <v>6</v>
      </c>
      <c r="R711" s="3">
        <v>6.9</v>
      </c>
      <c r="S711" s="3">
        <v>0</v>
      </c>
      <c r="T711" s="3">
        <v>53</v>
      </c>
      <c r="U711" s="3">
        <v>384</v>
      </c>
      <c r="V711" s="3" t="s">
        <v>14</v>
      </c>
      <c r="W711" s="3" t="s">
        <v>14</v>
      </c>
      <c r="X711" s="3" t="s">
        <v>14</v>
      </c>
    </row>
    <row r="712" spans="1:24" x14ac:dyDescent="0.2">
      <c r="A712" s="3" t="s">
        <v>14</v>
      </c>
      <c r="B712" s="3" t="s">
        <v>14</v>
      </c>
      <c r="C712" s="3" t="s">
        <v>77</v>
      </c>
      <c r="D712" s="3">
        <v>1983</v>
      </c>
      <c r="E712" s="3">
        <v>3</v>
      </c>
      <c r="F712" s="3">
        <v>9</v>
      </c>
      <c r="G712" s="3">
        <v>19.12</v>
      </c>
      <c r="H712" s="3">
        <v>2.0531000000000001</v>
      </c>
      <c r="M712" s="3">
        <v>1284.73</v>
      </c>
      <c r="N712" s="3">
        <v>80</v>
      </c>
      <c r="O712" s="3">
        <v>3402</v>
      </c>
      <c r="P712" s="3">
        <v>4067</v>
      </c>
      <c r="Q712" s="3">
        <v>6.1</v>
      </c>
      <c r="R712" s="3">
        <v>6.9</v>
      </c>
      <c r="S712" s="3">
        <v>0</v>
      </c>
      <c r="T712" s="3">
        <v>77</v>
      </c>
      <c r="U712" s="3">
        <v>422</v>
      </c>
      <c r="V712" s="3" t="s">
        <v>14</v>
      </c>
      <c r="W712" s="3" t="s">
        <v>14</v>
      </c>
      <c r="X712" s="3" t="s">
        <v>14</v>
      </c>
    </row>
    <row r="713" spans="1:24" x14ac:dyDescent="0.2">
      <c r="A713" s="3" t="s">
        <v>14</v>
      </c>
      <c r="B713" s="3" t="s">
        <v>14</v>
      </c>
      <c r="C713" s="3" t="s">
        <v>77</v>
      </c>
      <c r="D713" s="3">
        <v>1983</v>
      </c>
      <c r="E713" s="3">
        <v>3</v>
      </c>
      <c r="F713" s="3">
        <v>10</v>
      </c>
      <c r="G713" s="3">
        <v>14.28</v>
      </c>
      <c r="H713" s="3">
        <v>1.7008000000000001</v>
      </c>
      <c r="M713" s="3">
        <v>959.48</v>
      </c>
      <c r="N713" s="3">
        <v>0</v>
      </c>
      <c r="O713" s="3">
        <v>3892</v>
      </c>
      <c r="P713" s="3">
        <v>4557</v>
      </c>
      <c r="Q713" s="3">
        <v>5.7</v>
      </c>
      <c r="R713" s="3">
        <v>6.8</v>
      </c>
      <c r="S713" s="3">
        <v>0</v>
      </c>
      <c r="T713" s="3">
        <v>27</v>
      </c>
      <c r="U713" s="3">
        <v>356</v>
      </c>
      <c r="V713" s="3" t="s">
        <v>14</v>
      </c>
      <c r="W713" s="3" t="s">
        <v>14</v>
      </c>
      <c r="X713" s="3" t="s">
        <v>14</v>
      </c>
    </row>
    <row r="714" spans="1:24" x14ac:dyDescent="0.2">
      <c r="A714" s="3" t="s">
        <v>14</v>
      </c>
      <c r="B714" s="3" t="s">
        <v>14</v>
      </c>
      <c r="C714" s="3" t="s">
        <v>77</v>
      </c>
      <c r="D714" s="3">
        <v>1983</v>
      </c>
      <c r="E714" s="3">
        <v>3</v>
      </c>
      <c r="F714" s="3">
        <v>11</v>
      </c>
      <c r="G714" s="3">
        <v>24.2</v>
      </c>
      <c r="H714" s="3">
        <v>2.2462</v>
      </c>
      <c r="M714" s="3">
        <v>1626.24</v>
      </c>
      <c r="N714" s="3">
        <v>120</v>
      </c>
      <c r="O714" s="3">
        <v>3808</v>
      </c>
      <c r="P714" s="3">
        <v>4536</v>
      </c>
      <c r="Q714" s="3">
        <v>6</v>
      </c>
      <c r="R714" s="3">
        <v>6.6</v>
      </c>
      <c r="S714" s="3">
        <v>3</v>
      </c>
      <c r="T714" s="3">
        <v>102</v>
      </c>
      <c r="U714" s="3">
        <v>414</v>
      </c>
      <c r="V714" s="3" t="s">
        <v>14</v>
      </c>
      <c r="W714" s="3" t="s">
        <v>14</v>
      </c>
      <c r="X714" s="3" t="s">
        <v>14</v>
      </c>
    </row>
    <row r="715" spans="1:24" x14ac:dyDescent="0.2">
      <c r="A715" s="3" t="s">
        <v>14</v>
      </c>
      <c r="B715" s="3" t="s">
        <v>14</v>
      </c>
      <c r="C715" s="3" t="s">
        <v>77</v>
      </c>
      <c r="D715" s="3">
        <v>1983</v>
      </c>
      <c r="E715" s="3">
        <v>3</v>
      </c>
      <c r="F715" s="3">
        <v>12</v>
      </c>
      <c r="G715" s="3">
        <v>18.899999999999999</v>
      </c>
      <c r="H715" s="3">
        <v>2.2259000000000002</v>
      </c>
      <c r="M715" s="3">
        <v>1268.47</v>
      </c>
      <c r="N715" s="3">
        <v>120</v>
      </c>
      <c r="O715" s="3">
        <v>3892</v>
      </c>
      <c r="P715" s="3">
        <v>4690</v>
      </c>
      <c r="Q715" s="3">
        <v>6.2</v>
      </c>
      <c r="R715" s="3">
        <v>6.9</v>
      </c>
      <c r="S715" s="3">
        <v>6</v>
      </c>
      <c r="T715" s="3">
        <v>139</v>
      </c>
      <c r="U715" s="3">
        <v>384</v>
      </c>
      <c r="V715" s="3" t="s">
        <v>14</v>
      </c>
      <c r="W715" s="3" t="s">
        <v>14</v>
      </c>
      <c r="X715" s="3" t="s">
        <v>14</v>
      </c>
    </row>
    <row r="716" spans="1:24" x14ac:dyDescent="0.2">
      <c r="A716" s="3" t="s">
        <v>14</v>
      </c>
      <c r="B716" s="3" t="s">
        <v>14</v>
      </c>
      <c r="C716" s="3" t="s">
        <v>77</v>
      </c>
      <c r="D716" s="3">
        <v>1983</v>
      </c>
      <c r="E716" s="3">
        <v>3</v>
      </c>
      <c r="F716" s="3">
        <v>13</v>
      </c>
      <c r="G716" s="3">
        <v>19.84</v>
      </c>
      <c r="H716" s="3">
        <v>2.3715999999999999</v>
      </c>
      <c r="M716" s="3">
        <v>1333.52</v>
      </c>
      <c r="N716" s="3">
        <v>80</v>
      </c>
      <c r="O716" s="3">
        <v>3626</v>
      </c>
      <c r="P716" s="3">
        <v>4753</v>
      </c>
      <c r="Q716" s="3">
        <v>6.2</v>
      </c>
      <c r="R716" s="3">
        <v>6.9</v>
      </c>
      <c r="S716" s="3">
        <v>3</v>
      </c>
      <c r="T716" s="3">
        <v>68</v>
      </c>
      <c r="U716" s="3">
        <v>384</v>
      </c>
      <c r="V716" s="3" t="s">
        <v>14</v>
      </c>
      <c r="W716" s="3" t="s">
        <v>14</v>
      </c>
      <c r="X716" s="3" t="s">
        <v>14</v>
      </c>
    </row>
    <row r="717" spans="1:24" x14ac:dyDescent="0.2">
      <c r="A717" s="3" t="s">
        <v>14</v>
      </c>
      <c r="B717" s="3" t="s">
        <v>14</v>
      </c>
      <c r="C717" s="3" t="s">
        <v>77</v>
      </c>
      <c r="D717" s="3">
        <v>1983</v>
      </c>
      <c r="E717" s="3">
        <v>4</v>
      </c>
      <c r="F717" s="3">
        <v>1</v>
      </c>
      <c r="G717" s="3">
        <v>9.07</v>
      </c>
      <c r="H717" s="3">
        <v>2.2021999999999999</v>
      </c>
      <c r="M717" s="3">
        <v>609.84</v>
      </c>
      <c r="N717" s="3">
        <v>0</v>
      </c>
      <c r="O717" s="3">
        <v>3766</v>
      </c>
      <c r="P717" s="3">
        <v>4277</v>
      </c>
      <c r="Q717" s="3">
        <v>6.1</v>
      </c>
      <c r="R717" s="3">
        <v>6.7</v>
      </c>
      <c r="S717" s="3">
        <v>0</v>
      </c>
      <c r="T717" s="3">
        <v>81</v>
      </c>
      <c r="U717" s="3">
        <v>382</v>
      </c>
      <c r="V717" s="3" t="s">
        <v>14</v>
      </c>
      <c r="W717" s="3" t="s">
        <v>14</v>
      </c>
      <c r="X717" s="3" t="s">
        <v>14</v>
      </c>
    </row>
    <row r="718" spans="1:24" x14ac:dyDescent="0.2">
      <c r="A718" s="3" t="s">
        <v>14</v>
      </c>
      <c r="B718" s="3" t="s">
        <v>14</v>
      </c>
      <c r="C718" s="3" t="s">
        <v>77</v>
      </c>
      <c r="D718" s="3">
        <v>1983</v>
      </c>
      <c r="E718" s="3">
        <v>4</v>
      </c>
      <c r="F718" s="3">
        <v>2</v>
      </c>
      <c r="G718" s="3">
        <v>10.039999999999999</v>
      </c>
      <c r="H718" s="3">
        <v>2.1006</v>
      </c>
      <c r="M718" s="3">
        <v>674.89</v>
      </c>
      <c r="N718" s="3">
        <v>40</v>
      </c>
      <c r="O718" s="3">
        <v>4228</v>
      </c>
      <c r="P718" s="3">
        <v>4956</v>
      </c>
      <c r="Q718" s="3">
        <v>5.9</v>
      </c>
      <c r="R718" s="3">
        <v>6.6</v>
      </c>
      <c r="S718" s="3">
        <v>0</v>
      </c>
      <c r="T718" s="3">
        <v>76</v>
      </c>
      <c r="U718" s="3">
        <v>401</v>
      </c>
      <c r="V718" s="3" t="s">
        <v>14</v>
      </c>
      <c r="W718" s="3" t="s">
        <v>14</v>
      </c>
      <c r="X718" s="3" t="s">
        <v>14</v>
      </c>
    </row>
    <row r="719" spans="1:24" x14ac:dyDescent="0.2">
      <c r="A719" s="3" t="s">
        <v>14</v>
      </c>
      <c r="B719" s="3" t="s">
        <v>14</v>
      </c>
      <c r="C719" s="3" t="s">
        <v>77</v>
      </c>
      <c r="D719" s="3">
        <v>1983</v>
      </c>
      <c r="E719" s="3">
        <v>4</v>
      </c>
      <c r="F719" s="3">
        <v>3</v>
      </c>
      <c r="G719" s="3">
        <v>18.149999999999999</v>
      </c>
      <c r="H719" s="3">
        <v>2.1412</v>
      </c>
      <c r="M719" s="3">
        <v>1219.68</v>
      </c>
      <c r="N719" s="3">
        <v>80</v>
      </c>
      <c r="O719" s="3">
        <v>3682</v>
      </c>
      <c r="P719" s="3">
        <v>4053</v>
      </c>
      <c r="Q719" s="3">
        <v>5.8</v>
      </c>
      <c r="R719" s="3">
        <v>6.7</v>
      </c>
      <c r="S719" s="3">
        <v>0</v>
      </c>
      <c r="T719" s="3">
        <v>74</v>
      </c>
      <c r="U719" s="3">
        <v>366</v>
      </c>
      <c r="V719" s="3" t="s">
        <v>14</v>
      </c>
      <c r="W719" s="3" t="s">
        <v>14</v>
      </c>
      <c r="X719" s="3" t="s">
        <v>14</v>
      </c>
    </row>
    <row r="720" spans="1:24" x14ac:dyDescent="0.2">
      <c r="A720" s="3" t="s">
        <v>14</v>
      </c>
      <c r="B720" s="3" t="s">
        <v>14</v>
      </c>
      <c r="C720" s="3" t="s">
        <v>77</v>
      </c>
      <c r="D720" s="3">
        <v>1983</v>
      </c>
      <c r="E720" s="3">
        <v>4</v>
      </c>
      <c r="F720" s="3">
        <v>4</v>
      </c>
      <c r="G720" s="3">
        <v>19.36</v>
      </c>
      <c r="H720" s="3">
        <v>2.7035999999999998</v>
      </c>
      <c r="M720" s="3">
        <v>1300.99</v>
      </c>
      <c r="N720" s="3">
        <v>120</v>
      </c>
      <c r="O720" s="3">
        <v>3010</v>
      </c>
      <c r="P720" s="3">
        <v>4081</v>
      </c>
      <c r="Q720" s="3">
        <v>5.8</v>
      </c>
      <c r="R720" s="3">
        <v>6.7</v>
      </c>
      <c r="S720" s="3">
        <v>8</v>
      </c>
      <c r="T720" s="3">
        <v>59</v>
      </c>
      <c r="U720" s="3">
        <v>405</v>
      </c>
      <c r="V720" s="3" t="s">
        <v>14</v>
      </c>
      <c r="W720" s="3" t="s">
        <v>14</v>
      </c>
      <c r="X720" s="3" t="s">
        <v>14</v>
      </c>
    </row>
    <row r="721" spans="1:24" x14ac:dyDescent="0.2">
      <c r="A721" s="3" t="s">
        <v>14</v>
      </c>
      <c r="B721" s="3" t="s">
        <v>14</v>
      </c>
      <c r="C721" s="3" t="s">
        <v>77</v>
      </c>
      <c r="D721" s="3">
        <v>1983</v>
      </c>
      <c r="E721" s="3">
        <v>4</v>
      </c>
      <c r="F721" s="3">
        <v>5</v>
      </c>
      <c r="G721" s="3">
        <v>17.18</v>
      </c>
      <c r="H721" s="3">
        <v>2.6019999999999999</v>
      </c>
      <c r="M721" s="3">
        <v>1154.6300000000001</v>
      </c>
      <c r="N721" s="3">
        <v>80</v>
      </c>
      <c r="O721" s="3">
        <v>2604</v>
      </c>
      <c r="P721" s="3">
        <v>4543</v>
      </c>
      <c r="Q721" s="3">
        <v>5.9</v>
      </c>
      <c r="R721" s="3">
        <v>6.8</v>
      </c>
      <c r="S721" s="3">
        <v>8</v>
      </c>
      <c r="T721" s="3">
        <v>13</v>
      </c>
      <c r="U721" s="3">
        <v>459</v>
      </c>
      <c r="V721" s="3" t="s">
        <v>14</v>
      </c>
      <c r="W721" s="3" t="s">
        <v>14</v>
      </c>
      <c r="X721" s="3" t="s">
        <v>14</v>
      </c>
    </row>
    <row r="722" spans="1:24" x14ac:dyDescent="0.2">
      <c r="A722" s="3" t="s">
        <v>14</v>
      </c>
      <c r="B722" s="3" t="s">
        <v>14</v>
      </c>
      <c r="C722" s="3" t="s">
        <v>77</v>
      </c>
      <c r="D722" s="3">
        <v>1983</v>
      </c>
      <c r="E722" s="3">
        <v>4</v>
      </c>
      <c r="F722" s="3">
        <v>6</v>
      </c>
      <c r="G722" s="3">
        <v>23.35</v>
      </c>
      <c r="H722" s="3">
        <v>2.4765999999999999</v>
      </c>
      <c r="M722" s="3">
        <v>1569.32</v>
      </c>
      <c r="N722" s="3">
        <v>80</v>
      </c>
      <c r="O722" s="3">
        <v>3878</v>
      </c>
      <c r="P722" s="3">
        <v>4921</v>
      </c>
      <c r="Q722" s="3">
        <v>5.9</v>
      </c>
      <c r="R722" s="3">
        <v>6.8</v>
      </c>
      <c r="S722" s="3">
        <v>8</v>
      </c>
      <c r="T722" s="3">
        <v>42</v>
      </c>
      <c r="U722" s="3">
        <v>420</v>
      </c>
      <c r="V722" s="3" t="s">
        <v>14</v>
      </c>
      <c r="W722" s="3" t="s">
        <v>14</v>
      </c>
      <c r="X722" s="3" t="s">
        <v>14</v>
      </c>
    </row>
    <row r="723" spans="1:24" x14ac:dyDescent="0.2">
      <c r="A723" s="3" t="s">
        <v>14</v>
      </c>
      <c r="B723" s="3" t="s">
        <v>14</v>
      </c>
      <c r="C723" s="3" t="s">
        <v>77</v>
      </c>
      <c r="D723" s="3">
        <v>1983</v>
      </c>
      <c r="E723" s="3">
        <v>4</v>
      </c>
      <c r="F723" s="3">
        <v>7</v>
      </c>
      <c r="G723" s="3">
        <v>10.89</v>
      </c>
      <c r="H723" s="3">
        <v>2.3546999999999998</v>
      </c>
      <c r="M723" s="3">
        <v>731.81</v>
      </c>
      <c r="N723" s="3">
        <v>80</v>
      </c>
      <c r="O723" s="3">
        <v>3836</v>
      </c>
      <c r="P723" s="3">
        <v>4872</v>
      </c>
      <c r="Q723" s="3">
        <v>6.2</v>
      </c>
      <c r="R723" s="3">
        <v>7</v>
      </c>
      <c r="S723" s="3">
        <v>7</v>
      </c>
      <c r="T723" s="3">
        <v>82</v>
      </c>
      <c r="U723" s="3">
        <v>432</v>
      </c>
      <c r="V723" s="3" t="s">
        <v>14</v>
      </c>
      <c r="W723" s="3" t="s">
        <v>14</v>
      </c>
      <c r="X723" s="3" t="s">
        <v>14</v>
      </c>
    </row>
    <row r="724" spans="1:24" x14ac:dyDescent="0.2">
      <c r="A724" s="3" t="s">
        <v>14</v>
      </c>
      <c r="B724" s="3" t="s">
        <v>14</v>
      </c>
      <c r="C724" s="3" t="s">
        <v>77</v>
      </c>
      <c r="D724" s="3">
        <v>1983</v>
      </c>
      <c r="E724" s="3">
        <v>4</v>
      </c>
      <c r="F724" s="3">
        <v>8</v>
      </c>
      <c r="G724" s="3">
        <v>16.940000000000001</v>
      </c>
      <c r="H724" s="3">
        <v>2.4834000000000001</v>
      </c>
      <c r="M724" s="3">
        <v>1138.3699999999999</v>
      </c>
      <c r="N724" s="3">
        <v>80</v>
      </c>
      <c r="O724" s="3">
        <v>3262</v>
      </c>
      <c r="P724" s="3">
        <v>4235</v>
      </c>
      <c r="Q724" s="3">
        <v>6.2</v>
      </c>
      <c r="R724" s="3">
        <v>6.9</v>
      </c>
      <c r="S724" s="3">
        <v>8</v>
      </c>
      <c r="T724" s="3">
        <v>50</v>
      </c>
      <c r="U724" s="3">
        <v>387</v>
      </c>
      <c r="V724" s="3" t="s">
        <v>14</v>
      </c>
      <c r="W724" s="3" t="s">
        <v>14</v>
      </c>
      <c r="X724" s="3" t="s">
        <v>14</v>
      </c>
    </row>
    <row r="725" spans="1:24" x14ac:dyDescent="0.2">
      <c r="A725" s="3" t="s">
        <v>14</v>
      </c>
      <c r="B725" s="3" t="s">
        <v>14</v>
      </c>
      <c r="C725" s="3" t="s">
        <v>77</v>
      </c>
      <c r="D725" s="3">
        <v>1983</v>
      </c>
      <c r="E725" s="3">
        <v>4</v>
      </c>
      <c r="F725" s="3">
        <v>9</v>
      </c>
      <c r="G725" s="3">
        <v>13.31</v>
      </c>
      <c r="H725" s="3">
        <v>2.5139</v>
      </c>
      <c r="M725" s="3">
        <v>894.43</v>
      </c>
      <c r="N725" s="3">
        <v>80</v>
      </c>
      <c r="O725" s="3">
        <v>2758</v>
      </c>
      <c r="P725" s="3">
        <v>5334</v>
      </c>
      <c r="Q725" s="3">
        <v>6.1</v>
      </c>
      <c r="R725" s="3">
        <v>6.9</v>
      </c>
      <c r="S725" s="3">
        <v>8</v>
      </c>
      <c r="T725" s="3">
        <v>55</v>
      </c>
      <c r="U725" s="3">
        <v>437</v>
      </c>
      <c r="V725" s="3" t="s">
        <v>14</v>
      </c>
      <c r="W725" s="3" t="s">
        <v>14</v>
      </c>
      <c r="X725" s="3" t="s">
        <v>14</v>
      </c>
    </row>
    <row r="726" spans="1:24" x14ac:dyDescent="0.2">
      <c r="A726" s="3" t="s">
        <v>14</v>
      </c>
      <c r="B726" s="3" t="s">
        <v>14</v>
      </c>
      <c r="C726" s="3" t="s">
        <v>77</v>
      </c>
      <c r="D726" s="3">
        <v>1983</v>
      </c>
      <c r="E726" s="3">
        <v>4</v>
      </c>
      <c r="F726" s="3">
        <v>10</v>
      </c>
      <c r="G726" s="3">
        <v>12.1</v>
      </c>
      <c r="H726" s="3">
        <v>2.2021999999999999</v>
      </c>
      <c r="M726" s="3">
        <v>813.12</v>
      </c>
      <c r="N726" s="3">
        <v>0</v>
      </c>
      <c r="O726" s="3">
        <v>3262</v>
      </c>
      <c r="P726" s="3">
        <v>4438</v>
      </c>
      <c r="Q726" s="3">
        <v>6.6</v>
      </c>
      <c r="R726" s="3" t="s">
        <v>14</v>
      </c>
      <c r="S726" s="3">
        <v>8</v>
      </c>
      <c r="T726" s="3">
        <v>18</v>
      </c>
      <c r="U726" s="3">
        <v>405</v>
      </c>
      <c r="V726" s="3" t="s">
        <v>14</v>
      </c>
      <c r="W726" s="3" t="s">
        <v>14</v>
      </c>
      <c r="X726" s="3" t="s">
        <v>14</v>
      </c>
    </row>
    <row r="727" spans="1:24" x14ac:dyDescent="0.2">
      <c r="A727" s="3" t="s">
        <v>14</v>
      </c>
      <c r="B727" s="3" t="s">
        <v>14</v>
      </c>
      <c r="C727" s="3" t="s">
        <v>77</v>
      </c>
      <c r="D727" s="3">
        <v>1983</v>
      </c>
      <c r="E727" s="3">
        <v>4</v>
      </c>
      <c r="F727" s="3">
        <v>11</v>
      </c>
      <c r="G727" s="3">
        <v>17.18</v>
      </c>
      <c r="H727" s="3">
        <v>2.4664999999999999</v>
      </c>
      <c r="M727" s="3">
        <v>1154.6300000000001</v>
      </c>
      <c r="N727" s="3">
        <v>120</v>
      </c>
      <c r="O727" s="3">
        <v>3178</v>
      </c>
      <c r="P727" s="3">
        <v>4823</v>
      </c>
      <c r="Q727" s="3">
        <v>5.8</v>
      </c>
      <c r="R727" s="3">
        <v>6.8</v>
      </c>
      <c r="S727" s="3">
        <v>11</v>
      </c>
      <c r="T727" s="3">
        <v>90</v>
      </c>
      <c r="U727" s="3">
        <v>433</v>
      </c>
      <c r="V727" s="3" t="s">
        <v>14</v>
      </c>
      <c r="W727" s="3" t="s">
        <v>14</v>
      </c>
      <c r="X727" s="3" t="s">
        <v>14</v>
      </c>
    </row>
    <row r="728" spans="1:24" x14ac:dyDescent="0.2">
      <c r="A728" s="3" t="s">
        <v>14</v>
      </c>
      <c r="B728" s="3" t="s">
        <v>14</v>
      </c>
      <c r="C728" s="3" t="s">
        <v>77</v>
      </c>
      <c r="D728" s="3">
        <v>1983</v>
      </c>
      <c r="E728" s="3">
        <v>4</v>
      </c>
      <c r="F728" s="3">
        <v>12</v>
      </c>
      <c r="G728" s="3">
        <v>16.329999999999998</v>
      </c>
      <c r="H728" s="3">
        <v>2.5139</v>
      </c>
      <c r="M728" s="3">
        <v>1097.71</v>
      </c>
      <c r="N728" s="3">
        <v>120</v>
      </c>
      <c r="O728" s="3">
        <v>3556</v>
      </c>
      <c r="P728" s="3">
        <v>4620</v>
      </c>
      <c r="Q728" s="3">
        <v>6.1</v>
      </c>
      <c r="R728" s="3">
        <v>6.8</v>
      </c>
      <c r="S728" s="3">
        <v>10</v>
      </c>
      <c r="T728" s="3">
        <v>127</v>
      </c>
      <c r="U728" s="3">
        <v>397</v>
      </c>
      <c r="V728" s="3" t="s">
        <v>14</v>
      </c>
      <c r="W728" s="3" t="s">
        <v>14</v>
      </c>
      <c r="X728" s="3" t="s">
        <v>14</v>
      </c>
    </row>
    <row r="729" spans="1:24" x14ac:dyDescent="0.2">
      <c r="A729" s="3" t="s">
        <v>14</v>
      </c>
      <c r="B729" s="3" t="s">
        <v>14</v>
      </c>
      <c r="C729" s="3" t="s">
        <v>77</v>
      </c>
      <c r="D729" s="3">
        <v>1983</v>
      </c>
      <c r="E729" s="3">
        <v>4</v>
      </c>
      <c r="F729" s="3">
        <v>13</v>
      </c>
      <c r="G729" s="3">
        <v>16.579999999999998</v>
      </c>
      <c r="H729" s="3">
        <v>2.2970999999999999</v>
      </c>
      <c r="M729" s="3">
        <v>1113.97</v>
      </c>
      <c r="N729" s="3">
        <v>80</v>
      </c>
      <c r="O729" s="3">
        <v>3472</v>
      </c>
      <c r="P729" s="3">
        <v>5180</v>
      </c>
      <c r="Q729" s="3">
        <v>6.5</v>
      </c>
      <c r="R729" s="3" t="s">
        <v>14</v>
      </c>
      <c r="S729" s="3">
        <v>7</v>
      </c>
      <c r="T729" s="3">
        <v>54</v>
      </c>
      <c r="U729" s="3">
        <v>408</v>
      </c>
      <c r="V729" s="3" t="s">
        <v>14</v>
      </c>
      <c r="W729" s="3" t="s">
        <v>14</v>
      </c>
      <c r="X729" s="3" t="s">
        <v>14</v>
      </c>
    </row>
    <row r="730" spans="1:24" x14ac:dyDescent="0.2">
      <c r="A730" s="3" t="s">
        <v>14</v>
      </c>
      <c r="B730" s="3" t="s">
        <v>14</v>
      </c>
      <c r="C730" s="3" t="s">
        <v>77</v>
      </c>
      <c r="D730" s="3">
        <v>1984</v>
      </c>
      <c r="E730" s="3">
        <v>1</v>
      </c>
      <c r="F730" s="3">
        <v>1</v>
      </c>
      <c r="G730" s="3">
        <v>24.2</v>
      </c>
      <c r="H730" s="3">
        <v>1.84</v>
      </c>
      <c r="M730" s="3">
        <v>1626.24</v>
      </c>
      <c r="N730" s="3">
        <v>0</v>
      </c>
      <c r="O730" s="3">
        <v>7000</v>
      </c>
      <c r="P730" s="3">
        <v>4200</v>
      </c>
      <c r="Q730" s="3">
        <v>5.7</v>
      </c>
      <c r="R730" s="3">
        <v>6.7</v>
      </c>
      <c r="S730" s="3">
        <v>0</v>
      </c>
      <c r="T730" s="3">
        <v>94</v>
      </c>
      <c r="U730" s="3">
        <v>378</v>
      </c>
      <c r="V730" s="3" t="s">
        <v>14</v>
      </c>
      <c r="W730" s="3" t="s">
        <v>14</v>
      </c>
      <c r="X730" s="3" t="s">
        <v>14</v>
      </c>
    </row>
    <row r="731" spans="1:24" x14ac:dyDescent="0.2">
      <c r="A731" s="3" t="s">
        <v>14</v>
      </c>
      <c r="B731" s="3" t="s">
        <v>14</v>
      </c>
      <c r="C731" s="3" t="s">
        <v>77</v>
      </c>
      <c r="D731" s="3">
        <v>1984</v>
      </c>
      <c r="E731" s="3">
        <v>1</v>
      </c>
      <c r="F731" s="3">
        <v>2</v>
      </c>
      <c r="G731" s="3">
        <v>49.49</v>
      </c>
      <c r="H731" s="3">
        <v>1.8</v>
      </c>
      <c r="M731" s="3">
        <v>3325.66</v>
      </c>
      <c r="N731" s="3">
        <v>40</v>
      </c>
      <c r="O731" s="3">
        <v>5400</v>
      </c>
      <c r="P731" s="3">
        <v>3600</v>
      </c>
      <c r="Q731" s="3">
        <v>5.6</v>
      </c>
      <c r="R731" s="3">
        <v>6.7</v>
      </c>
      <c r="S731" s="3">
        <v>5</v>
      </c>
      <c r="T731" s="3">
        <v>88</v>
      </c>
      <c r="U731" s="3">
        <v>394</v>
      </c>
      <c r="V731" s="3" t="s">
        <v>14</v>
      </c>
      <c r="W731" s="3" t="s">
        <v>14</v>
      </c>
      <c r="X731" s="3" t="s">
        <v>14</v>
      </c>
    </row>
    <row r="732" spans="1:24" x14ac:dyDescent="0.2">
      <c r="A732" s="3" t="s">
        <v>14</v>
      </c>
      <c r="B732" s="3" t="s">
        <v>14</v>
      </c>
      <c r="C732" s="3" t="s">
        <v>77</v>
      </c>
      <c r="D732" s="3">
        <v>1984</v>
      </c>
      <c r="E732" s="3">
        <v>1</v>
      </c>
      <c r="F732" s="3">
        <v>3</v>
      </c>
      <c r="G732" s="3">
        <v>53.84</v>
      </c>
      <c r="H732" s="3">
        <v>2.06</v>
      </c>
      <c r="M732" s="3">
        <v>3618.38</v>
      </c>
      <c r="N732" s="3">
        <v>80</v>
      </c>
      <c r="O732" s="3">
        <v>4800</v>
      </c>
      <c r="P732" s="3">
        <v>3600</v>
      </c>
      <c r="Q732" s="3">
        <v>5.7</v>
      </c>
      <c r="R732" s="3">
        <v>6.4</v>
      </c>
      <c r="S732" s="3">
        <v>3</v>
      </c>
      <c r="T732" s="3">
        <v>79</v>
      </c>
      <c r="U732" s="3">
        <v>372</v>
      </c>
      <c r="V732" s="3" t="s">
        <v>14</v>
      </c>
      <c r="W732" s="3" t="s">
        <v>14</v>
      </c>
      <c r="X732" s="3" t="s">
        <v>14</v>
      </c>
    </row>
    <row r="733" spans="1:24" x14ac:dyDescent="0.2">
      <c r="A733" s="3" t="s">
        <v>14</v>
      </c>
      <c r="B733" s="3" t="s">
        <v>14</v>
      </c>
      <c r="C733" s="3" t="s">
        <v>77</v>
      </c>
      <c r="D733" s="3">
        <v>1984</v>
      </c>
      <c r="E733" s="3">
        <v>1</v>
      </c>
      <c r="F733" s="3">
        <v>4</v>
      </c>
      <c r="G733" s="3">
        <v>49</v>
      </c>
      <c r="H733" s="3">
        <v>2.2999999999999998</v>
      </c>
      <c r="M733" s="3">
        <v>3293.14</v>
      </c>
      <c r="N733" s="3">
        <v>120</v>
      </c>
      <c r="O733" s="3">
        <v>5100</v>
      </c>
      <c r="P733" s="3">
        <v>3200</v>
      </c>
      <c r="Q733" s="3">
        <v>5.2</v>
      </c>
      <c r="R733" s="3">
        <v>6.6</v>
      </c>
      <c r="S733" s="3">
        <v>7</v>
      </c>
      <c r="T733" s="3">
        <v>111</v>
      </c>
      <c r="U733" s="3">
        <v>338</v>
      </c>
      <c r="V733" s="3" t="s">
        <v>14</v>
      </c>
      <c r="W733" s="3" t="s">
        <v>14</v>
      </c>
      <c r="X733" s="3" t="s">
        <v>14</v>
      </c>
    </row>
    <row r="734" spans="1:24" x14ac:dyDescent="0.2">
      <c r="A734" s="3" t="s">
        <v>14</v>
      </c>
      <c r="B734" s="3" t="s">
        <v>14</v>
      </c>
      <c r="C734" s="3" t="s">
        <v>77</v>
      </c>
      <c r="D734" s="3">
        <v>1984</v>
      </c>
      <c r="E734" s="3">
        <v>1</v>
      </c>
      <c r="F734" s="3">
        <v>5</v>
      </c>
      <c r="G734" s="3">
        <v>42.83</v>
      </c>
      <c r="H734" s="3">
        <v>2.31</v>
      </c>
      <c r="M734" s="3">
        <v>2878.44</v>
      </c>
      <c r="N734" s="3">
        <v>80</v>
      </c>
      <c r="O734" s="3">
        <v>4400</v>
      </c>
      <c r="P734" s="3">
        <v>3300</v>
      </c>
      <c r="Q734" s="3">
        <v>5.6</v>
      </c>
      <c r="R734" s="3">
        <v>6.7</v>
      </c>
      <c r="S734" s="3">
        <v>5</v>
      </c>
      <c r="T734" s="3">
        <v>30</v>
      </c>
      <c r="U734" s="3">
        <v>402</v>
      </c>
      <c r="V734" s="3" t="s">
        <v>14</v>
      </c>
      <c r="W734" s="3" t="s">
        <v>14</v>
      </c>
      <c r="X734" s="3" t="s">
        <v>14</v>
      </c>
    </row>
    <row r="735" spans="1:24" x14ac:dyDescent="0.2">
      <c r="A735" s="3" t="s">
        <v>14</v>
      </c>
      <c r="B735" s="3" t="s">
        <v>14</v>
      </c>
      <c r="C735" s="3" t="s">
        <v>77</v>
      </c>
      <c r="D735" s="3">
        <v>1984</v>
      </c>
      <c r="E735" s="3">
        <v>1</v>
      </c>
      <c r="F735" s="3">
        <v>6</v>
      </c>
      <c r="G735" s="3">
        <v>49.13</v>
      </c>
      <c r="H735" s="3">
        <v>2.09</v>
      </c>
      <c r="M735" s="3">
        <v>3301.27</v>
      </c>
      <c r="N735" s="3">
        <v>80</v>
      </c>
      <c r="O735" s="3">
        <v>5600</v>
      </c>
      <c r="P735" s="3">
        <v>3100</v>
      </c>
      <c r="Q735" s="3">
        <v>5.5</v>
      </c>
      <c r="R735" s="3">
        <v>6.6</v>
      </c>
      <c r="S735" s="3">
        <v>3</v>
      </c>
      <c r="T735" s="3">
        <v>58</v>
      </c>
      <c r="U735" s="3">
        <v>386</v>
      </c>
      <c r="V735" s="3" t="s">
        <v>14</v>
      </c>
      <c r="W735" s="3" t="s">
        <v>14</v>
      </c>
      <c r="X735" s="3" t="s">
        <v>14</v>
      </c>
    </row>
    <row r="736" spans="1:24" x14ac:dyDescent="0.2">
      <c r="A736" s="3" t="s">
        <v>14</v>
      </c>
      <c r="B736" s="3" t="s">
        <v>14</v>
      </c>
      <c r="C736" s="3" t="s">
        <v>77</v>
      </c>
      <c r="D736" s="3">
        <v>1984</v>
      </c>
      <c r="E736" s="3">
        <v>1</v>
      </c>
      <c r="F736" s="3">
        <v>7</v>
      </c>
      <c r="G736" s="3">
        <v>54.09</v>
      </c>
      <c r="H736" s="3">
        <v>2.09</v>
      </c>
      <c r="M736" s="3">
        <v>3634.65</v>
      </c>
      <c r="N736" s="3">
        <v>80</v>
      </c>
      <c r="O736" s="3">
        <v>4800</v>
      </c>
      <c r="P736" s="3">
        <v>3100</v>
      </c>
      <c r="Q736" s="3">
        <v>5.4</v>
      </c>
      <c r="R736" s="3">
        <v>6.6</v>
      </c>
      <c r="S736" s="3">
        <v>5</v>
      </c>
      <c r="T736" s="3">
        <v>92</v>
      </c>
      <c r="U736" s="3">
        <v>344</v>
      </c>
      <c r="V736" s="3" t="s">
        <v>14</v>
      </c>
      <c r="W736" s="3" t="s">
        <v>14</v>
      </c>
      <c r="X736" s="3" t="s">
        <v>14</v>
      </c>
    </row>
    <row r="737" spans="1:24" x14ac:dyDescent="0.2">
      <c r="A737" s="3" t="s">
        <v>14</v>
      </c>
      <c r="B737" s="3" t="s">
        <v>14</v>
      </c>
      <c r="C737" s="3" t="s">
        <v>77</v>
      </c>
      <c r="D737" s="3">
        <v>1984</v>
      </c>
      <c r="E737" s="3">
        <v>1</v>
      </c>
      <c r="F737" s="3">
        <v>8</v>
      </c>
      <c r="G737" s="3">
        <v>52.27</v>
      </c>
      <c r="H737" s="3">
        <v>2.12</v>
      </c>
      <c r="M737" s="3">
        <v>3512.68</v>
      </c>
      <c r="N737" s="3">
        <v>80</v>
      </c>
      <c r="O737" s="3">
        <v>5500</v>
      </c>
      <c r="P737" s="3">
        <v>3500</v>
      </c>
      <c r="Q737" s="3">
        <v>5.6</v>
      </c>
      <c r="R737" s="3">
        <v>6.8</v>
      </c>
      <c r="S737" s="3">
        <v>11</v>
      </c>
      <c r="T737" s="3">
        <v>83</v>
      </c>
      <c r="U737" s="3">
        <v>276</v>
      </c>
      <c r="V737" s="3" t="s">
        <v>14</v>
      </c>
      <c r="W737" s="3" t="s">
        <v>14</v>
      </c>
      <c r="X737" s="3" t="s">
        <v>14</v>
      </c>
    </row>
    <row r="738" spans="1:24" x14ac:dyDescent="0.2">
      <c r="A738" s="3" t="s">
        <v>14</v>
      </c>
      <c r="B738" s="3" t="s">
        <v>14</v>
      </c>
      <c r="C738" s="3" t="s">
        <v>77</v>
      </c>
      <c r="D738" s="3">
        <v>1984</v>
      </c>
      <c r="E738" s="3">
        <v>1</v>
      </c>
      <c r="F738" s="3">
        <v>9</v>
      </c>
      <c r="G738" s="3">
        <v>51.67</v>
      </c>
      <c r="H738" s="3">
        <v>1.95</v>
      </c>
      <c r="M738" s="3">
        <v>3472.02</v>
      </c>
      <c r="N738" s="3">
        <v>80</v>
      </c>
      <c r="O738" s="3">
        <v>4400</v>
      </c>
      <c r="P738" s="3">
        <v>3600</v>
      </c>
      <c r="Q738" s="3">
        <v>5.5</v>
      </c>
      <c r="R738" s="3">
        <v>6</v>
      </c>
      <c r="S738" s="3">
        <v>6</v>
      </c>
      <c r="T738" s="3">
        <v>93</v>
      </c>
      <c r="U738" s="3">
        <v>419</v>
      </c>
      <c r="V738" s="3" t="s">
        <v>14</v>
      </c>
      <c r="W738" s="3" t="s">
        <v>14</v>
      </c>
      <c r="X738" s="3" t="s">
        <v>14</v>
      </c>
    </row>
    <row r="739" spans="1:24" x14ac:dyDescent="0.2">
      <c r="A739" s="3" t="s">
        <v>14</v>
      </c>
      <c r="B739" s="3" t="s">
        <v>14</v>
      </c>
      <c r="C739" s="3" t="s">
        <v>77</v>
      </c>
      <c r="D739" s="3">
        <v>1984</v>
      </c>
      <c r="E739" s="3">
        <v>1</v>
      </c>
      <c r="F739" s="3">
        <v>10</v>
      </c>
      <c r="G739" s="3">
        <v>23.47</v>
      </c>
      <c r="H739" s="3">
        <v>2.02</v>
      </c>
      <c r="M739" s="3">
        <v>1577.45</v>
      </c>
      <c r="N739" s="3">
        <v>0</v>
      </c>
      <c r="O739" s="3">
        <v>6700</v>
      </c>
      <c r="P739" s="3">
        <v>4300</v>
      </c>
      <c r="Q739" s="3">
        <v>6</v>
      </c>
      <c r="R739" s="3">
        <v>6.8</v>
      </c>
      <c r="S739" s="3">
        <v>2</v>
      </c>
      <c r="T739" s="3">
        <v>36</v>
      </c>
      <c r="U739" s="3">
        <v>320</v>
      </c>
      <c r="V739" s="3" t="s">
        <v>14</v>
      </c>
      <c r="W739" s="3" t="s">
        <v>14</v>
      </c>
      <c r="X739" s="3" t="s">
        <v>14</v>
      </c>
    </row>
    <row r="740" spans="1:24" x14ac:dyDescent="0.2">
      <c r="A740" s="3" t="s">
        <v>14</v>
      </c>
      <c r="B740" s="3" t="s">
        <v>14</v>
      </c>
      <c r="C740" s="3" t="s">
        <v>77</v>
      </c>
      <c r="D740" s="3">
        <v>1984</v>
      </c>
      <c r="E740" s="3">
        <v>1</v>
      </c>
      <c r="F740" s="3">
        <v>11</v>
      </c>
      <c r="G740" s="3">
        <v>56.14</v>
      </c>
      <c r="H740" s="3">
        <v>2.17</v>
      </c>
      <c r="M740" s="3">
        <v>3772.9</v>
      </c>
      <c r="N740" s="3">
        <v>120</v>
      </c>
      <c r="O740" s="3">
        <v>4500</v>
      </c>
      <c r="P740" s="3">
        <v>3800</v>
      </c>
      <c r="Q740" s="3">
        <v>5.5</v>
      </c>
      <c r="R740" s="3">
        <v>6.5</v>
      </c>
      <c r="S740" s="3">
        <v>5</v>
      </c>
      <c r="T740" s="3">
        <v>103</v>
      </c>
      <c r="U740" s="3">
        <v>427</v>
      </c>
      <c r="V740" s="3" t="s">
        <v>14</v>
      </c>
      <c r="W740" s="3" t="s">
        <v>14</v>
      </c>
      <c r="X740" s="3" t="s">
        <v>14</v>
      </c>
    </row>
    <row r="741" spans="1:24" x14ac:dyDescent="0.2">
      <c r="A741" s="3" t="s">
        <v>14</v>
      </c>
      <c r="B741" s="3" t="s">
        <v>14</v>
      </c>
      <c r="C741" s="3" t="s">
        <v>77</v>
      </c>
      <c r="D741" s="3">
        <v>1984</v>
      </c>
      <c r="E741" s="3">
        <v>1</v>
      </c>
      <c r="F741" s="3">
        <v>12</v>
      </c>
      <c r="G741" s="3">
        <v>40.9</v>
      </c>
      <c r="H741" s="3">
        <v>2.23</v>
      </c>
      <c r="M741" s="3">
        <v>2748.35</v>
      </c>
      <c r="N741" s="3">
        <v>120</v>
      </c>
      <c r="O741" s="3">
        <v>6200</v>
      </c>
      <c r="P741" s="3">
        <v>3900</v>
      </c>
      <c r="Q741" s="3">
        <v>5.6</v>
      </c>
      <c r="R741" s="3">
        <v>6.7</v>
      </c>
      <c r="S741" s="3">
        <v>5</v>
      </c>
      <c r="T741" s="3">
        <v>118</v>
      </c>
      <c r="U741" s="3">
        <v>340</v>
      </c>
      <c r="V741" s="3" t="s">
        <v>14</v>
      </c>
      <c r="W741" s="3" t="s">
        <v>14</v>
      </c>
      <c r="X741" s="3" t="s">
        <v>14</v>
      </c>
    </row>
    <row r="742" spans="1:24" x14ac:dyDescent="0.2">
      <c r="A742" s="3" t="s">
        <v>14</v>
      </c>
      <c r="B742" s="3" t="s">
        <v>14</v>
      </c>
      <c r="C742" s="3" t="s">
        <v>77</v>
      </c>
      <c r="D742" s="3">
        <v>1984</v>
      </c>
      <c r="E742" s="3">
        <v>1</v>
      </c>
      <c r="F742" s="3">
        <v>13</v>
      </c>
      <c r="G742" s="3">
        <v>48.04</v>
      </c>
      <c r="H742" s="3">
        <v>1.97</v>
      </c>
      <c r="M742" s="3">
        <v>3228.1</v>
      </c>
      <c r="N742" s="3">
        <v>80</v>
      </c>
      <c r="O742" s="3">
        <v>4800</v>
      </c>
      <c r="P742" s="3">
        <v>3900</v>
      </c>
      <c r="Q742" s="3">
        <v>5.7</v>
      </c>
      <c r="R742" s="3">
        <v>6.7</v>
      </c>
      <c r="S742" s="3">
        <v>6</v>
      </c>
      <c r="T742" s="3">
        <v>72</v>
      </c>
      <c r="U742" s="3">
        <v>385</v>
      </c>
      <c r="V742" s="3" t="s">
        <v>14</v>
      </c>
      <c r="W742" s="3" t="s">
        <v>14</v>
      </c>
      <c r="X742" s="3" t="s">
        <v>14</v>
      </c>
    </row>
    <row r="743" spans="1:24" x14ac:dyDescent="0.2">
      <c r="A743" s="3" t="s">
        <v>14</v>
      </c>
      <c r="B743" s="3" t="s">
        <v>14</v>
      </c>
      <c r="C743" s="3" t="s">
        <v>77</v>
      </c>
      <c r="D743" s="3">
        <v>1984</v>
      </c>
      <c r="E743" s="3">
        <v>2</v>
      </c>
      <c r="F743" s="3">
        <v>1</v>
      </c>
      <c r="G743" s="3">
        <v>22.87</v>
      </c>
      <c r="H743" s="3">
        <v>1.85</v>
      </c>
      <c r="M743" s="3">
        <v>1536.8</v>
      </c>
      <c r="N743" s="3">
        <v>0</v>
      </c>
      <c r="O743" s="3">
        <v>6700</v>
      </c>
      <c r="P743" s="3">
        <v>4300</v>
      </c>
      <c r="Q743" s="3">
        <v>5.9</v>
      </c>
      <c r="R743" s="3">
        <v>6.8</v>
      </c>
      <c r="S743" s="3">
        <v>2</v>
      </c>
      <c r="T743" s="3">
        <v>62</v>
      </c>
      <c r="U743" s="3">
        <v>366</v>
      </c>
      <c r="V743" s="3" t="s">
        <v>14</v>
      </c>
      <c r="W743" s="3" t="s">
        <v>14</v>
      </c>
      <c r="X743" s="3" t="s">
        <v>14</v>
      </c>
    </row>
    <row r="744" spans="1:24" x14ac:dyDescent="0.2">
      <c r="A744" s="3" t="s">
        <v>14</v>
      </c>
      <c r="B744" s="3" t="s">
        <v>14</v>
      </c>
      <c r="C744" s="3" t="s">
        <v>77</v>
      </c>
      <c r="D744" s="3">
        <v>1984</v>
      </c>
      <c r="E744" s="3">
        <v>2</v>
      </c>
      <c r="F744" s="3">
        <v>2</v>
      </c>
      <c r="G744" s="3">
        <v>40.53</v>
      </c>
      <c r="H744" s="3">
        <v>2.04</v>
      </c>
      <c r="M744" s="3">
        <v>2723.95</v>
      </c>
      <c r="N744" s="3">
        <v>40</v>
      </c>
      <c r="O744" s="3">
        <v>4800</v>
      </c>
      <c r="P744" s="3">
        <v>4000</v>
      </c>
      <c r="Q744" s="3">
        <v>5.9</v>
      </c>
      <c r="R744" s="3">
        <v>6.5</v>
      </c>
      <c r="S744" s="3">
        <v>3</v>
      </c>
      <c r="T744" s="3">
        <v>83</v>
      </c>
      <c r="U744" s="3">
        <v>388</v>
      </c>
      <c r="V744" s="3" t="s">
        <v>14</v>
      </c>
      <c r="W744" s="3" t="s">
        <v>14</v>
      </c>
      <c r="X744" s="3" t="s">
        <v>14</v>
      </c>
    </row>
    <row r="745" spans="1:24" x14ac:dyDescent="0.2">
      <c r="A745" s="3" t="s">
        <v>14</v>
      </c>
      <c r="B745" s="3" t="s">
        <v>14</v>
      </c>
      <c r="C745" s="3" t="s">
        <v>77</v>
      </c>
      <c r="D745" s="3">
        <v>1984</v>
      </c>
      <c r="E745" s="3">
        <v>2</v>
      </c>
      <c r="F745" s="3">
        <v>3</v>
      </c>
      <c r="G745" s="3">
        <v>41.14</v>
      </c>
      <c r="H745" s="3">
        <v>2.2200000000000002</v>
      </c>
      <c r="M745" s="3">
        <v>2764.61</v>
      </c>
      <c r="N745" s="3">
        <v>80</v>
      </c>
      <c r="O745" s="3">
        <v>3300</v>
      </c>
      <c r="P745" s="3">
        <v>3800</v>
      </c>
      <c r="Q745" s="3">
        <v>5.8</v>
      </c>
      <c r="R745" s="3">
        <v>6.8</v>
      </c>
      <c r="S745" s="3">
        <v>4</v>
      </c>
      <c r="T745" s="3">
        <v>77</v>
      </c>
      <c r="U745" s="3">
        <v>387</v>
      </c>
      <c r="V745" s="3" t="s">
        <v>14</v>
      </c>
      <c r="W745" s="3" t="s">
        <v>14</v>
      </c>
      <c r="X745" s="3" t="s">
        <v>14</v>
      </c>
    </row>
    <row r="746" spans="1:24" x14ac:dyDescent="0.2">
      <c r="A746" s="3" t="s">
        <v>14</v>
      </c>
      <c r="B746" s="3" t="s">
        <v>14</v>
      </c>
      <c r="C746" s="3" t="s">
        <v>77</v>
      </c>
      <c r="D746" s="3">
        <v>1984</v>
      </c>
      <c r="E746" s="3">
        <v>2</v>
      </c>
      <c r="F746" s="3">
        <v>4</v>
      </c>
      <c r="G746" s="3">
        <v>54.45</v>
      </c>
      <c r="H746" s="3">
        <v>2.21</v>
      </c>
      <c r="M746" s="3">
        <v>3659.04</v>
      </c>
      <c r="N746" s="3">
        <v>120</v>
      </c>
      <c r="O746" s="3">
        <v>4600</v>
      </c>
      <c r="P746" s="3">
        <v>3400</v>
      </c>
      <c r="Q746" s="3">
        <v>5.4</v>
      </c>
      <c r="R746" s="3">
        <v>6.6</v>
      </c>
      <c r="S746" s="3">
        <v>6</v>
      </c>
      <c r="T746" s="3">
        <v>83</v>
      </c>
      <c r="U746" s="3">
        <v>410</v>
      </c>
      <c r="V746" s="3" t="s">
        <v>14</v>
      </c>
      <c r="W746" s="3" t="s">
        <v>14</v>
      </c>
      <c r="X746" s="3" t="s">
        <v>14</v>
      </c>
    </row>
    <row r="747" spans="1:24" x14ac:dyDescent="0.2">
      <c r="A747" s="3" t="s">
        <v>14</v>
      </c>
      <c r="B747" s="3" t="s">
        <v>14</v>
      </c>
      <c r="C747" s="3" t="s">
        <v>77</v>
      </c>
      <c r="D747" s="3">
        <v>1984</v>
      </c>
      <c r="E747" s="3">
        <v>2</v>
      </c>
      <c r="F747" s="3">
        <v>5</v>
      </c>
      <c r="G747" s="3">
        <v>24.2</v>
      </c>
      <c r="H747" s="3">
        <v>2.36</v>
      </c>
      <c r="M747" s="3">
        <v>1626.24</v>
      </c>
      <c r="N747" s="3">
        <v>80</v>
      </c>
      <c r="O747" s="3">
        <v>3900</v>
      </c>
      <c r="P747" s="3">
        <v>3600</v>
      </c>
      <c r="Q747" s="3">
        <v>5.8</v>
      </c>
      <c r="R747" s="3">
        <v>6.7</v>
      </c>
      <c r="S747" s="3">
        <v>3</v>
      </c>
      <c r="T747" s="3">
        <v>23</v>
      </c>
      <c r="U747" s="3">
        <v>394</v>
      </c>
      <c r="V747" s="3" t="s">
        <v>14</v>
      </c>
      <c r="W747" s="3" t="s">
        <v>14</v>
      </c>
      <c r="X747" s="3" t="s">
        <v>14</v>
      </c>
    </row>
    <row r="748" spans="1:24" x14ac:dyDescent="0.2">
      <c r="A748" s="3" t="s">
        <v>14</v>
      </c>
      <c r="B748" s="3" t="s">
        <v>14</v>
      </c>
      <c r="C748" s="3" t="s">
        <v>77</v>
      </c>
      <c r="D748" s="3">
        <v>1984</v>
      </c>
      <c r="E748" s="3">
        <v>2</v>
      </c>
      <c r="F748" s="3">
        <v>6</v>
      </c>
      <c r="G748" s="3">
        <v>49.97</v>
      </c>
      <c r="H748" s="3">
        <v>2.02</v>
      </c>
      <c r="M748" s="3">
        <v>3358.19</v>
      </c>
      <c r="N748" s="3">
        <v>80</v>
      </c>
      <c r="O748" s="3">
        <v>4600</v>
      </c>
      <c r="P748" s="3">
        <v>3800</v>
      </c>
      <c r="Q748" s="3">
        <v>5.5</v>
      </c>
      <c r="R748" s="3">
        <v>6.6</v>
      </c>
      <c r="S748" s="3">
        <v>5</v>
      </c>
      <c r="T748" s="3">
        <v>51</v>
      </c>
      <c r="U748" s="3">
        <v>383</v>
      </c>
      <c r="V748" s="3" t="s">
        <v>14</v>
      </c>
      <c r="W748" s="3" t="s">
        <v>14</v>
      </c>
      <c r="X748" s="3" t="s">
        <v>14</v>
      </c>
    </row>
    <row r="749" spans="1:24" x14ac:dyDescent="0.2">
      <c r="A749" s="3" t="s">
        <v>14</v>
      </c>
      <c r="B749" s="3" t="s">
        <v>14</v>
      </c>
      <c r="C749" s="3" t="s">
        <v>77</v>
      </c>
      <c r="D749" s="3">
        <v>1984</v>
      </c>
      <c r="E749" s="3">
        <v>2</v>
      </c>
      <c r="F749" s="3">
        <v>7</v>
      </c>
      <c r="G749" s="3">
        <v>41.74</v>
      </c>
      <c r="H749" s="3">
        <v>2.2200000000000002</v>
      </c>
      <c r="M749" s="3">
        <v>2805.26</v>
      </c>
      <c r="N749" s="3">
        <v>80</v>
      </c>
      <c r="O749" s="3">
        <v>4400</v>
      </c>
      <c r="P749" s="3">
        <v>3600</v>
      </c>
      <c r="Q749" s="3">
        <v>5.7</v>
      </c>
      <c r="R749" s="3">
        <v>6.7</v>
      </c>
      <c r="S749" s="3">
        <v>5</v>
      </c>
      <c r="T749" s="3">
        <v>123</v>
      </c>
      <c r="U749" s="3">
        <v>434</v>
      </c>
      <c r="V749" s="3" t="s">
        <v>14</v>
      </c>
      <c r="W749" s="3" t="s">
        <v>14</v>
      </c>
      <c r="X749" s="3" t="s">
        <v>14</v>
      </c>
    </row>
    <row r="750" spans="1:24" x14ac:dyDescent="0.2">
      <c r="A750" s="3" t="s">
        <v>14</v>
      </c>
      <c r="B750" s="3" t="s">
        <v>14</v>
      </c>
      <c r="C750" s="3" t="s">
        <v>77</v>
      </c>
      <c r="D750" s="3">
        <v>1984</v>
      </c>
      <c r="E750" s="3">
        <v>2</v>
      </c>
      <c r="F750" s="3">
        <v>8</v>
      </c>
      <c r="G750" s="3">
        <v>47.67</v>
      </c>
      <c r="H750" s="3">
        <v>2.04</v>
      </c>
      <c r="M750" s="3">
        <v>3203.69</v>
      </c>
      <c r="N750" s="3">
        <v>80</v>
      </c>
      <c r="O750" s="3">
        <v>4700</v>
      </c>
      <c r="P750" s="3">
        <v>3800</v>
      </c>
      <c r="Q750" s="3">
        <v>5.8</v>
      </c>
      <c r="R750" s="3">
        <v>6.7</v>
      </c>
      <c r="S750" s="3">
        <v>3</v>
      </c>
      <c r="T750" s="3">
        <v>49</v>
      </c>
      <c r="U750" s="3">
        <v>320</v>
      </c>
      <c r="V750" s="3" t="s">
        <v>14</v>
      </c>
      <c r="W750" s="3" t="s">
        <v>14</v>
      </c>
      <c r="X750" s="3" t="s">
        <v>14</v>
      </c>
    </row>
    <row r="751" spans="1:24" x14ac:dyDescent="0.2">
      <c r="A751" s="3" t="s">
        <v>14</v>
      </c>
      <c r="B751" s="3" t="s">
        <v>14</v>
      </c>
      <c r="C751" s="3" t="s">
        <v>77</v>
      </c>
      <c r="D751" s="3">
        <v>1984</v>
      </c>
      <c r="E751" s="3">
        <v>2</v>
      </c>
      <c r="F751" s="3">
        <v>9</v>
      </c>
      <c r="G751" s="3">
        <v>54.69</v>
      </c>
      <c r="H751" s="3">
        <v>2</v>
      </c>
      <c r="M751" s="3">
        <v>3675.3</v>
      </c>
      <c r="N751" s="3">
        <v>80</v>
      </c>
      <c r="O751" s="3">
        <v>4700</v>
      </c>
      <c r="P751" s="3">
        <v>3500</v>
      </c>
      <c r="Q751" s="3">
        <v>5.6</v>
      </c>
      <c r="R751" s="3">
        <v>6.6</v>
      </c>
      <c r="S751" s="3">
        <v>5</v>
      </c>
      <c r="T751" s="3">
        <v>78</v>
      </c>
      <c r="U751" s="3">
        <v>427</v>
      </c>
      <c r="V751" s="3" t="s">
        <v>14</v>
      </c>
      <c r="W751" s="3" t="s">
        <v>14</v>
      </c>
      <c r="X751" s="3" t="s">
        <v>14</v>
      </c>
    </row>
    <row r="752" spans="1:24" x14ac:dyDescent="0.2">
      <c r="A752" s="3" t="s">
        <v>14</v>
      </c>
      <c r="B752" s="3" t="s">
        <v>14</v>
      </c>
      <c r="C752" s="3" t="s">
        <v>77</v>
      </c>
      <c r="D752" s="3">
        <v>1984</v>
      </c>
      <c r="E752" s="3">
        <v>2</v>
      </c>
      <c r="F752" s="3">
        <v>10</v>
      </c>
      <c r="G752" s="3">
        <v>27.83</v>
      </c>
      <c r="H752" s="3">
        <v>1.84</v>
      </c>
      <c r="M752" s="3">
        <v>1870.18</v>
      </c>
      <c r="N752" s="3">
        <v>0</v>
      </c>
      <c r="O752" s="3">
        <v>4500</v>
      </c>
      <c r="P752" s="3">
        <v>3800</v>
      </c>
      <c r="Q752" s="3">
        <v>5.9</v>
      </c>
      <c r="R752" s="3">
        <v>6.8</v>
      </c>
      <c r="S752" s="3">
        <v>3</v>
      </c>
      <c r="T752" s="3">
        <v>18</v>
      </c>
      <c r="U752" s="3">
        <v>294</v>
      </c>
      <c r="V752" s="3" t="s">
        <v>14</v>
      </c>
      <c r="W752" s="3" t="s">
        <v>14</v>
      </c>
      <c r="X752" s="3" t="s">
        <v>14</v>
      </c>
    </row>
    <row r="753" spans="1:24" x14ac:dyDescent="0.2">
      <c r="A753" s="3" t="s">
        <v>14</v>
      </c>
      <c r="B753" s="3" t="s">
        <v>14</v>
      </c>
      <c r="C753" s="3" t="s">
        <v>77</v>
      </c>
      <c r="D753" s="3">
        <v>1984</v>
      </c>
      <c r="E753" s="3">
        <v>2</v>
      </c>
      <c r="F753" s="3">
        <v>11</v>
      </c>
      <c r="G753" s="3">
        <v>48.88</v>
      </c>
      <c r="H753" s="3">
        <v>2.17</v>
      </c>
      <c r="M753" s="3">
        <v>3285</v>
      </c>
      <c r="N753" s="3">
        <v>120</v>
      </c>
      <c r="O753" s="3">
        <v>4500</v>
      </c>
      <c r="P753" s="3">
        <v>3600</v>
      </c>
      <c r="Q753" s="3">
        <v>5.6</v>
      </c>
      <c r="R753" s="3">
        <v>6.7</v>
      </c>
      <c r="S753" s="3">
        <v>7</v>
      </c>
      <c r="T753" s="3">
        <v>33</v>
      </c>
      <c r="U753" s="3">
        <v>483</v>
      </c>
      <c r="V753" s="3" t="s">
        <v>14</v>
      </c>
      <c r="W753" s="3" t="s">
        <v>14</v>
      </c>
      <c r="X753" s="3" t="s">
        <v>14</v>
      </c>
    </row>
    <row r="754" spans="1:24" x14ac:dyDescent="0.2">
      <c r="A754" s="3" t="s">
        <v>14</v>
      </c>
      <c r="B754" s="3" t="s">
        <v>14</v>
      </c>
      <c r="C754" s="3" t="s">
        <v>77</v>
      </c>
      <c r="D754" s="3">
        <v>1984</v>
      </c>
      <c r="E754" s="3">
        <v>2</v>
      </c>
      <c r="F754" s="3">
        <v>12</v>
      </c>
      <c r="G754" s="3">
        <v>48.16</v>
      </c>
      <c r="H754" s="3">
        <v>2.4</v>
      </c>
      <c r="M754" s="3">
        <v>3236.22</v>
      </c>
      <c r="N754" s="3">
        <v>120</v>
      </c>
      <c r="O754" s="3">
        <v>4100</v>
      </c>
      <c r="P754" s="3">
        <v>3500</v>
      </c>
      <c r="Q754" s="3">
        <v>5.5</v>
      </c>
      <c r="R754" s="3">
        <v>6.4</v>
      </c>
      <c r="S754" s="3">
        <v>3</v>
      </c>
      <c r="T754" s="3">
        <v>90</v>
      </c>
      <c r="U754" s="3">
        <v>356</v>
      </c>
      <c r="V754" s="3" t="s">
        <v>14</v>
      </c>
      <c r="W754" s="3" t="s">
        <v>14</v>
      </c>
      <c r="X754" s="3" t="s">
        <v>14</v>
      </c>
    </row>
    <row r="755" spans="1:24" x14ac:dyDescent="0.2">
      <c r="A755" s="3" t="s">
        <v>14</v>
      </c>
      <c r="B755" s="3" t="s">
        <v>14</v>
      </c>
      <c r="C755" s="3" t="s">
        <v>77</v>
      </c>
      <c r="D755" s="3">
        <v>1984</v>
      </c>
      <c r="E755" s="3">
        <v>2</v>
      </c>
      <c r="F755" s="3">
        <v>13</v>
      </c>
      <c r="G755" s="3">
        <v>49.85</v>
      </c>
      <c r="H755" s="3">
        <v>2</v>
      </c>
      <c r="M755" s="3">
        <v>3350.05</v>
      </c>
      <c r="N755" s="3">
        <v>80</v>
      </c>
      <c r="O755" s="3">
        <v>5300</v>
      </c>
      <c r="P755" s="3">
        <v>3900</v>
      </c>
      <c r="Q755" s="3">
        <v>5.9</v>
      </c>
      <c r="R755" s="3">
        <v>6.7</v>
      </c>
      <c r="S755" s="3">
        <v>3</v>
      </c>
      <c r="T755" s="3">
        <v>61</v>
      </c>
      <c r="U755" s="3">
        <v>382</v>
      </c>
      <c r="V755" s="3" t="s">
        <v>14</v>
      </c>
      <c r="W755" s="3" t="s">
        <v>14</v>
      </c>
      <c r="X755" s="3" t="s">
        <v>14</v>
      </c>
    </row>
    <row r="756" spans="1:24" x14ac:dyDescent="0.2">
      <c r="A756" s="3" t="s">
        <v>14</v>
      </c>
      <c r="B756" s="3" t="s">
        <v>14</v>
      </c>
      <c r="C756" s="3" t="s">
        <v>77</v>
      </c>
      <c r="D756" s="3">
        <v>1984</v>
      </c>
      <c r="E756" s="3">
        <v>3</v>
      </c>
      <c r="F756" s="3">
        <v>1</v>
      </c>
      <c r="G756" s="3">
        <v>23.59</v>
      </c>
      <c r="H756" s="3">
        <v>1.8</v>
      </c>
      <c r="M756" s="3">
        <v>1585.58</v>
      </c>
      <c r="N756" s="3">
        <v>0</v>
      </c>
      <c r="O756" s="3">
        <v>4900</v>
      </c>
      <c r="P756" s="3">
        <v>3500</v>
      </c>
      <c r="Q756" s="3">
        <v>6</v>
      </c>
      <c r="R756" s="3">
        <v>6.8</v>
      </c>
      <c r="S756" s="3">
        <v>4</v>
      </c>
      <c r="T756" s="3">
        <v>83</v>
      </c>
      <c r="U756" s="3">
        <v>376</v>
      </c>
      <c r="V756" s="3" t="s">
        <v>14</v>
      </c>
      <c r="W756" s="3" t="s">
        <v>14</v>
      </c>
      <c r="X756" s="3" t="s">
        <v>14</v>
      </c>
    </row>
    <row r="757" spans="1:24" x14ac:dyDescent="0.2">
      <c r="A757" s="3" t="s">
        <v>14</v>
      </c>
      <c r="B757" s="3" t="s">
        <v>14</v>
      </c>
      <c r="C757" s="3" t="s">
        <v>77</v>
      </c>
      <c r="D757" s="3">
        <v>1984</v>
      </c>
      <c r="E757" s="3">
        <v>3</v>
      </c>
      <c r="F757" s="3">
        <v>2</v>
      </c>
      <c r="G757" s="3">
        <v>45.74</v>
      </c>
      <c r="H757" s="3">
        <v>2</v>
      </c>
      <c r="M757" s="3">
        <v>3073.59</v>
      </c>
      <c r="N757" s="3">
        <v>40</v>
      </c>
      <c r="O757" s="3">
        <v>5300</v>
      </c>
      <c r="P757" s="3">
        <v>3500</v>
      </c>
      <c r="Q757" s="3">
        <v>5.6</v>
      </c>
      <c r="R757" s="3">
        <v>6.7</v>
      </c>
      <c r="S757" s="3">
        <v>2</v>
      </c>
      <c r="T757" s="3">
        <v>33</v>
      </c>
      <c r="U757" s="3">
        <v>389</v>
      </c>
      <c r="V757" s="3" t="s">
        <v>14</v>
      </c>
      <c r="W757" s="3" t="s">
        <v>14</v>
      </c>
      <c r="X757" s="3" t="s">
        <v>14</v>
      </c>
    </row>
    <row r="758" spans="1:24" x14ac:dyDescent="0.2">
      <c r="A758" s="3" t="s">
        <v>14</v>
      </c>
      <c r="B758" s="3" t="s">
        <v>14</v>
      </c>
      <c r="C758" s="3" t="s">
        <v>77</v>
      </c>
      <c r="D758" s="3">
        <v>1984</v>
      </c>
      <c r="E758" s="3">
        <v>3</v>
      </c>
      <c r="F758" s="3">
        <v>3</v>
      </c>
      <c r="G758" s="3">
        <v>41.26</v>
      </c>
      <c r="H758" s="3">
        <v>1.97</v>
      </c>
      <c r="M758" s="3">
        <v>2772.74</v>
      </c>
      <c r="N758" s="3">
        <v>80</v>
      </c>
      <c r="O758" s="3">
        <v>4600</v>
      </c>
      <c r="P758" s="3">
        <v>3500</v>
      </c>
      <c r="Q758" s="3">
        <v>5.5</v>
      </c>
      <c r="R758" s="3">
        <v>6.4</v>
      </c>
      <c r="S758" s="3">
        <v>7</v>
      </c>
      <c r="T758" s="3">
        <v>76</v>
      </c>
      <c r="U758" s="3">
        <v>379</v>
      </c>
      <c r="V758" s="3" t="s">
        <v>14</v>
      </c>
      <c r="W758" s="3" t="s">
        <v>14</v>
      </c>
      <c r="X758" s="3" t="s">
        <v>14</v>
      </c>
    </row>
    <row r="759" spans="1:24" x14ac:dyDescent="0.2">
      <c r="A759" s="3" t="s">
        <v>14</v>
      </c>
      <c r="B759" s="3" t="s">
        <v>14</v>
      </c>
      <c r="C759" s="3" t="s">
        <v>77</v>
      </c>
      <c r="D759" s="3">
        <v>1984</v>
      </c>
      <c r="E759" s="3">
        <v>3</v>
      </c>
      <c r="F759" s="3">
        <v>4</v>
      </c>
      <c r="G759" s="3">
        <v>53.36</v>
      </c>
      <c r="H759" s="3">
        <v>2.31</v>
      </c>
      <c r="M759" s="3">
        <v>3585.86</v>
      </c>
      <c r="N759" s="3">
        <v>120</v>
      </c>
      <c r="O759" s="3">
        <v>4300</v>
      </c>
      <c r="P759" s="3">
        <v>3200</v>
      </c>
      <c r="Q759" s="3">
        <v>5.5</v>
      </c>
      <c r="R759" s="3">
        <v>6.5</v>
      </c>
      <c r="S759" s="3">
        <v>9</v>
      </c>
      <c r="T759" s="3">
        <v>120</v>
      </c>
      <c r="U759" s="3">
        <v>319</v>
      </c>
      <c r="V759" s="3" t="s">
        <v>14</v>
      </c>
      <c r="W759" s="3" t="s">
        <v>14</v>
      </c>
      <c r="X759" s="3" t="s">
        <v>14</v>
      </c>
    </row>
    <row r="760" spans="1:24" x14ac:dyDescent="0.2">
      <c r="A760" s="3" t="s">
        <v>14</v>
      </c>
      <c r="B760" s="3" t="s">
        <v>14</v>
      </c>
      <c r="C760" s="3" t="s">
        <v>77</v>
      </c>
      <c r="D760" s="3">
        <v>1984</v>
      </c>
      <c r="E760" s="3">
        <v>3</v>
      </c>
      <c r="F760" s="3">
        <v>5</v>
      </c>
      <c r="G760" s="3">
        <v>42.83</v>
      </c>
      <c r="H760" s="3">
        <v>2.1800000000000002</v>
      </c>
      <c r="M760" s="3">
        <v>2878.44</v>
      </c>
      <c r="N760" s="3">
        <v>80</v>
      </c>
      <c r="O760" s="3">
        <v>3100</v>
      </c>
      <c r="P760" s="3">
        <v>3200</v>
      </c>
      <c r="Q760" s="3">
        <v>5.9</v>
      </c>
      <c r="R760" s="3">
        <v>6.6</v>
      </c>
      <c r="S760" s="3">
        <v>2</v>
      </c>
      <c r="T760" s="3">
        <v>30</v>
      </c>
      <c r="U760" s="3">
        <v>305</v>
      </c>
      <c r="V760" s="3" t="s">
        <v>14</v>
      </c>
      <c r="W760" s="3" t="s">
        <v>14</v>
      </c>
      <c r="X760" s="3" t="s">
        <v>14</v>
      </c>
    </row>
    <row r="761" spans="1:24" x14ac:dyDescent="0.2">
      <c r="A761" s="3" t="s">
        <v>14</v>
      </c>
      <c r="B761" s="3" t="s">
        <v>14</v>
      </c>
      <c r="C761" s="3" t="s">
        <v>77</v>
      </c>
      <c r="D761" s="3">
        <v>1984</v>
      </c>
      <c r="E761" s="3">
        <v>3</v>
      </c>
      <c r="F761" s="3">
        <v>6</v>
      </c>
      <c r="G761" s="3">
        <v>51.18</v>
      </c>
      <c r="H761" s="3">
        <v>1.98</v>
      </c>
      <c r="M761" s="3">
        <v>3439.5</v>
      </c>
      <c r="N761" s="3">
        <v>80</v>
      </c>
      <c r="O761" s="3">
        <v>4400</v>
      </c>
      <c r="P761" s="3">
        <v>3500</v>
      </c>
      <c r="Q761" s="3">
        <v>5.8</v>
      </c>
      <c r="R761" s="3">
        <v>6.7</v>
      </c>
      <c r="S761" s="3">
        <v>3</v>
      </c>
      <c r="T761" s="3">
        <v>43</v>
      </c>
      <c r="U761" s="3">
        <v>414</v>
      </c>
      <c r="V761" s="3" t="s">
        <v>14</v>
      </c>
      <c r="W761" s="3" t="s">
        <v>14</v>
      </c>
      <c r="X761" s="3" t="s">
        <v>14</v>
      </c>
    </row>
    <row r="762" spans="1:24" x14ac:dyDescent="0.2">
      <c r="A762" s="3" t="s">
        <v>14</v>
      </c>
      <c r="B762" s="3" t="s">
        <v>14</v>
      </c>
      <c r="C762" s="3" t="s">
        <v>77</v>
      </c>
      <c r="D762" s="3">
        <v>1984</v>
      </c>
      <c r="E762" s="3">
        <v>3</v>
      </c>
      <c r="F762" s="3">
        <v>7</v>
      </c>
      <c r="G762" s="3">
        <v>55.3</v>
      </c>
      <c r="H762" s="3">
        <v>2.19</v>
      </c>
      <c r="M762" s="3">
        <v>3715.96</v>
      </c>
      <c r="N762" s="3">
        <v>80</v>
      </c>
      <c r="O762" s="3">
        <v>3700</v>
      </c>
      <c r="P762" s="3">
        <v>3500</v>
      </c>
      <c r="Q762" s="3">
        <v>5.4</v>
      </c>
      <c r="R762" s="3">
        <v>6.5</v>
      </c>
      <c r="S762" s="3">
        <v>9</v>
      </c>
      <c r="T762" s="3">
        <v>95</v>
      </c>
      <c r="U762" s="3">
        <v>344</v>
      </c>
      <c r="V762" s="3" t="s">
        <v>14</v>
      </c>
      <c r="W762" s="3" t="s">
        <v>14</v>
      </c>
      <c r="X762" s="3" t="s">
        <v>14</v>
      </c>
    </row>
    <row r="763" spans="1:24" x14ac:dyDescent="0.2">
      <c r="A763" s="3" t="s">
        <v>14</v>
      </c>
      <c r="B763" s="3" t="s">
        <v>14</v>
      </c>
      <c r="C763" s="3" t="s">
        <v>77</v>
      </c>
      <c r="D763" s="3">
        <v>1984</v>
      </c>
      <c r="E763" s="3">
        <v>3</v>
      </c>
      <c r="F763" s="3">
        <v>8</v>
      </c>
      <c r="G763" s="3">
        <v>38.11</v>
      </c>
      <c r="H763" s="3">
        <v>2.2000000000000002</v>
      </c>
      <c r="M763" s="3">
        <v>2561.33</v>
      </c>
      <c r="N763" s="3">
        <v>80</v>
      </c>
      <c r="O763" s="3">
        <v>3700</v>
      </c>
      <c r="P763" s="3">
        <v>3300</v>
      </c>
      <c r="Q763" s="3">
        <v>5.7</v>
      </c>
      <c r="R763" s="3">
        <v>6.7</v>
      </c>
      <c r="S763" s="3">
        <v>13</v>
      </c>
      <c r="T763" s="3">
        <v>108</v>
      </c>
      <c r="U763" s="3">
        <v>272</v>
      </c>
      <c r="V763" s="3" t="s">
        <v>14</v>
      </c>
      <c r="W763" s="3" t="s">
        <v>14</v>
      </c>
      <c r="X763" s="3" t="s">
        <v>14</v>
      </c>
    </row>
    <row r="764" spans="1:24" x14ac:dyDescent="0.2">
      <c r="A764" s="3" t="s">
        <v>14</v>
      </c>
      <c r="B764" s="3" t="s">
        <v>14</v>
      </c>
      <c r="C764" s="3" t="s">
        <v>77</v>
      </c>
      <c r="D764" s="3">
        <v>1984</v>
      </c>
      <c r="E764" s="3">
        <v>3</v>
      </c>
      <c r="F764" s="3">
        <v>9</v>
      </c>
      <c r="G764" s="3">
        <v>47.31</v>
      </c>
      <c r="H764" s="3">
        <v>2.11</v>
      </c>
      <c r="M764" s="3">
        <v>3179.3</v>
      </c>
      <c r="N764" s="3">
        <v>80</v>
      </c>
      <c r="O764" s="3">
        <v>4000</v>
      </c>
      <c r="P764" s="3">
        <v>3200</v>
      </c>
      <c r="Q764" s="3">
        <v>5.7</v>
      </c>
      <c r="R764" s="3">
        <v>6.7</v>
      </c>
      <c r="S764" s="3">
        <v>4</v>
      </c>
      <c r="T764" s="3">
        <v>75</v>
      </c>
      <c r="U764" s="3">
        <v>469</v>
      </c>
      <c r="V764" s="3" t="s">
        <v>14</v>
      </c>
      <c r="W764" s="3" t="s">
        <v>14</v>
      </c>
      <c r="X764" s="3" t="s">
        <v>14</v>
      </c>
    </row>
    <row r="765" spans="1:24" x14ac:dyDescent="0.2">
      <c r="A765" s="3" t="s">
        <v>14</v>
      </c>
      <c r="B765" s="3" t="s">
        <v>14</v>
      </c>
      <c r="C765" s="3" t="s">
        <v>77</v>
      </c>
      <c r="D765" s="3">
        <v>1984</v>
      </c>
      <c r="E765" s="3">
        <v>3</v>
      </c>
      <c r="F765" s="3">
        <v>10</v>
      </c>
      <c r="G765" s="3">
        <v>23.84</v>
      </c>
      <c r="H765" s="3">
        <v>1.98</v>
      </c>
      <c r="M765" s="3">
        <v>1601.85</v>
      </c>
      <c r="N765" s="3">
        <v>0</v>
      </c>
      <c r="O765" s="3">
        <v>4900</v>
      </c>
      <c r="P765" s="3">
        <v>3500</v>
      </c>
      <c r="Q765" s="3">
        <v>6</v>
      </c>
      <c r="R765" s="3">
        <v>6.7</v>
      </c>
      <c r="S765" s="3">
        <v>3</v>
      </c>
      <c r="T765" s="3">
        <v>45</v>
      </c>
      <c r="U765" s="3">
        <v>375</v>
      </c>
      <c r="V765" s="3" t="s">
        <v>14</v>
      </c>
      <c r="W765" s="3" t="s">
        <v>14</v>
      </c>
      <c r="X765" s="3" t="s">
        <v>14</v>
      </c>
    </row>
    <row r="766" spans="1:24" x14ac:dyDescent="0.2">
      <c r="A766" s="3" t="s">
        <v>14</v>
      </c>
      <c r="B766" s="3" t="s">
        <v>14</v>
      </c>
      <c r="C766" s="3" t="s">
        <v>77</v>
      </c>
      <c r="D766" s="3">
        <v>1984</v>
      </c>
      <c r="E766" s="3">
        <v>3</v>
      </c>
      <c r="F766" s="3">
        <v>11</v>
      </c>
      <c r="G766" s="3">
        <v>47.43</v>
      </c>
      <c r="H766" s="3">
        <v>2.16</v>
      </c>
      <c r="M766" s="3">
        <v>3187.43</v>
      </c>
      <c r="N766" s="3">
        <v>120</v>
      </c>
      <c r="O766" s="3">
        <v>4600</v>
      </c>
      <c r="P766" s="3">
        <v>3400</v>
      </c>
      <c r="Q766" s="3">
        <v>5.5</v>
      </c>
      <c r="R766" s="3">
        <v>6.5</v>
      </c>
      <c r="S766" s="3">
        <v>5</v>
      </c>
      <c r="T766" s="3">
        <v>117</v>
      </c>
      <c r="U766" s="3">
        <v>513</v>
      </c>
      <c r="V766" s="3" t="s">
        <v>14</v>
      </c>
      <c r="W766" s="3" t="s">
        <v>14</v>
      </c>
      <c r="X766" s="3" t="s">
        <v>14</v>
      </c>
    </row>
    <row r="767" spans="1:24" x14ac:dyDescent="0.2">
      <c r="A767" s="3" t="s">
        <v>14</v>
      </c>
      <c r="B767" s="3" t="s">
        <v>14</v>
      </c>
      <c r="C767" s="3" t="s">
        <v>77</v>
      </c>
      <c r="D767" s="3">
        <v>1984</v>
      </c>
      <c r="E767" s="3">
        <v>3</v>
      </c>
      <c r="F767" s="3">
        <v>12</v>
      </c>
      <c r="G767" s="3">
        <v>48.76</v>
      </c>
      <c r="H767" s="3">
        <v>2.25</v>
      </c>
      <c r="M767" s="3">
        <v>3276.87</v>
      </c>
      <c r="N767" s="3">
        <v>120</v>
      </c>
      <c r="O767" s="3">
        <v>4300</v>
      </c>
      <c r="P767" s="3">
        <v>3600</v>
      </c>
      <c r="Q767" s="3">
        <v>5.8</v>
      </c>
      <c r="R767" s="3">
        <v>6.8</v>
      </c>
      <c r="S767" s="3">
        <v>6</v>
      </c>
      <c r="T767" s="3">
        <v>94</v>
      </c>
      <c r="U767" s="3">
        <v>279</v>
      </c>
      <c r="V767" s="3" t="s">
        <v>14</v>
      </c>
      <c r="W767" s="3" t="s">
        <v>14</v>
      </c>
      <c r="X767" s="3" t="s">
        <v>14</v>
      </c>
    </row>
    <row r="768" spans="1:24" x14ac:dyDescent="0.2">
      <c r="A768" s="3" t="s">
        <v>14</v>
      </c>
      <c r="B768" s="3" t="s">
        <v>14</v>
      </c>
      <c r="C768" s="3" t="s">
        <v>77</v>
      </c>
      <c r="D768" s="3">
        <v>1984</v>
      </c>
      <c r="E768" s="3">
        <v>3</v>
      </c>
      <c r="F768" s="3">
        <v>13</v>
      </c>
      <c r="G768" s="3">
        <v>49.61</v>
      </c>
      <c r="H768" s="3">
        <v>1.89</v>
      </c>
      <c r="M768" s="3">
        <v>3333.79</v>
      </c>
      <c r="N768" s="3">
        <v>80</v>
      </c>
      <c r="O768" s="3">
        <v>3500</v>
      </c>
      <c r="P768" s="3">
        <v>3700</v>
      </c>
      <c r="Q768" s="3">
        <v>6</v>
      </c>
      <c r="R768" s="3">
        <v>6.7</v>
      </c>
      <c r="S768" s="3">
        <v>3</v>
      </c>
      <c r="T768" s="3">
        <v>61</v>
      </c>
      <c r="U768" s="3">
        <v>365</v>
      </c>
      <c r="V768" s="3" t="s">
        <v>14</v>
      </c>
      <c r="W768" s="3" t="s">
        <v>14</v>
      </c>
      <c r="X768" s="3" t="s">
        <v>14</v>
      </c>
    </row>
    <row r="769" spans="1:24" x14ac:dyDescent="0.2">
      <c r="A769" s="3" t="s">
        <v>14</v>
      </c>
      <c r="B769" s="3" t="s">
        <v>14</v>
      </c>
      <c r="C769" s="3" t="s">
        <v>77</v>
      </c>
      <c r="D769" s="3">
        <v>1984</v>
      </c>
      <c r="E769" s="3">
        <v>4</v>
      </c>
      <c r="F769" s="3">
        <v>1</v>
      </c>
      <c r="G769" s="3">
        <v>23.47</v>
      </c>
      <c r="H769" s="3">
        <v>1.84</v>
      </c>
      <c r="M769" s="3">
        <v>1577.45</v>
      </c>
      <c r="N769" s="3">
        <v>0</v>
      </c>
      <c r="O769" s="3">
        <v>5700</v>
      </c>
      <c r="P769" s="3">
        <v>4200</v>
      </c>
      <c r="Q769" s="3">
        <v>6</v>
      </c>
      <c r="R769" s="3">
        <v>6.7</v>
      </c>
      <c r="S769" s="3">
        <v>2</v>
      </c>
      <c r="T769" s="3">
        <v>89</v>
      </c>
      <c r="U769" s="3">
        <v>371</v>
      </c>
      <c r="V769" s="3" t="s">
        <v>14</v>
      </c>
      <c r="W769" s="3" t="s">
        <v>14</v>
      </c>
      <c r="X769" s="3" t="s">
        <v>14</v>
      </c>
    </row>
    <row r="770" spans="1:24" x14ac:dyDescent="0.2">
      <c r="A770" s="3" t="s">
        <v>14</v>
      </c>
      <c r="B770" s="3" t="s">
        <v>14</v>
      </c>
      <c r="C770" s="3" t="s">
        <v>77</v>
      </c>
      <c r="D770" s="3">
        <v>1984</v>
      </c>
      <c r="E770" s="3">
        <v>4</v>
      </c>
      <c r="F770" s="3">
        <v>2</v>
      </c>
      <c r="G770" s="3">
        <v>38.72</v>
      </c>
      <c r="H770" s="3">
        <v>1.99</v>
      </c>
      <c r="M770" s="3">
        <v>2601.98</v>
      </c>
      <c r="N770" s="3">
        <v>40</v>
      </c>
      <c r="O770" s="3">
        <v>4600</v>
      </c>
      <c r="P770" s="3">
        <v>3400</v>
      </c>
      <c r="Q770" s="3">
        <v>5.8</v>
      </c>
      <c r="R770" s="3">
        <v>6.7</v>
      </c>
      <c r="S770" s="3">
        <v>2</v>
      </c>
      <c r="T770" s="3">
        <v>67</v>
      </c>
      <c r="U770" s="3">
        <v>386</v>
      </c>
      <c r="V770" s="3" t="s">
        <v>14</v>
      </c>
      <c r="W770" s="3" t="s">
        <v>14</v>
      </c>
      <c r="X770" s="3" t="s">
        <v>14</v>
      </c>
    </row>
    <row r="771" spans="1:24" x14ac:dyDescent="0.2">
      <c r="A771" s="3" t="s">
        <v>14</v>
      </c>
      <c r="B771" s="3" t="s">
        <v>14</v>
      </c>
      <c r="C771" s="3" t="s">
        <v>77</v>
      </c>
      <c r="D771" s="3">
        <v>1984</v>
      </c>
      <c r="E771" s="3">
        <v>4</v>
      </c>
      <c r="F771" s="3">
        <v>3</v>
      </c>
      <c r="G771" s="3">
        <v>32.909999999999997</v>
      </c>
      <c r="H771" s="3">
        <v>1.96</v>
      </c>
      <c r="M771" s="3">
        <v>2211.69</v>
      </c>
      <c r="N771" s="3">
        <v>80</v>
      </c>
      <c r="O771" s="3">
        <v>4000</v>
      </c>
      <c r="P771" s="3">
        <v>3200</v>
      </c>
      <c r="Q771" s="3">
        <v>5.6</v>
      </c>
      <c r="R771" s="3">
        <v>6.7</v>
      </c>
      <c r="S771" s="3">
        <v>5</v>
      </c>
      <c r="T771" s="3">
        <v>73</v>
      </c>
      <c r="U771" s="3">
        <v>336</v>
      </c>
      <c r="V771" s="3" t="s">
        <v>14</v>
      </c>
      <c r="W771" s="3" t="s">
        <v>14</v>
      </c>
      <c r="X771" s="3" t="s">
        <v>14</v>
      </c>
    </row>
    <row r="772" spans="1:24" x14ac:dyDescent="0.2">
      <c r="A772" s="3" t="s">
        <v>14</v>
      </c>
      <c r="B772" s="3" t="s">
        <v>14</v>
      </c>
      <c r="C772" s="3" t="s">
        <v>77</v>
      </c>
      <c r="D772" s="3">
        <v>1984</v>
      </c>
      <c r="E772" s="3">
        <v>4</v>
      </c>
      <c r="F772" s="3">
        <v>4</v>
      </c>
      <c r="G772" s="3">
        <v>51.3</v>
      </c>
      <c r="H772" s="3">
        <v>2.2000000000000002</v>
      </c>
      <c r="M772" s="3">
        <v>3447.63</v>
      </c>
      <c r="N772" s="3">
        <v>120</v>
      </c>
      <c r="O772" s="3">
        <v>4500</v>
      </c>
      <c r="P772" s="3">
        <v>3400</v>
      </c>
      <c r="Q772" s="3">
        <v>5.6</v>
      </c>
      <c r="R772" s="3">
        <v>6.6</v>
      </c>
      <c r="S772" s="3">
        <v>7</v>
      </c>
      <c r="T772" s="3">
        <v>91</v>
      </c>
      <c r="U772" s="3">
        <v>359</v>
      </c>
      <c r="V772" s="3" t="s">
        <v>14</v>
      </c>
      <c r="W772" s="3" t="s">
        <v>14</v>
      </c>
      <c r="X772" s="3" t="s">
        <v>14</v>
      </c>
    </row>
    <row r="773" spans="1:24" x14ac:dyDescent="0.2">
      <c r="A773" s="3" t="s">
        <v>14</v>
      </c>
      <c r="B773" s="3" t="s">
        <v>14</v>
      </c>
      <c r="C773" s="3" t="s">
        <v>77</v>
      </c>
      <c r="D773" s="3">
        <v>1984</v>
      </c>
      <c r="E773" s="3">
        <v>4</v>
      </c>
      <c r="F773" s="3">
        <v>5</v>
      </c>
      <c r="G773" s="3">
        <v>27.59</v>
      </c>
      <c r="H773" s="3">
        <v>2.27</v>
      </c>
      <c r="M773" s="3">
        <v>1853.91</v>
      </c>
      <c r="N773" s="3">
        <v>80</v>
      </c>
      <c r="O773" s="3">
        <v>3200</v>
      </c>
      <c r="P773" s="3">
        <v>3600</v>
      </c>
      <c r="Q773" s="3">
        <v>5.8</v>
      </c>
      <c r="R773" s="3">
        <v>6.9</v>
      </c>
      <c r="S773" s="3">
        <v>2</v>
      </c>
      <c r="T773" s="3">
        <v>20</v>
      </c>
      <c r="U773" s="3">
        <v>421</v>
      </c>
      <c r="V773" s="3" t="s">
        <v>14</v>
      </c>
      <c r="W773" s="3" t="s">
        <v>14</v>
      </c>
      <c r="X773" s="3" t="s">
        <v>14</v>
      </c>
    </row>
    <row r="774" spans="1:24" x14ac:dyDescent="0.2">
      <c r="A774" s="3" t="s">
        <v>14</v>
      </c>
      <c r="B774" s="3" t="s">
        <v>14</v>
      </c>
      <c r="C774" s="3" t="s">
        <v>77</v>
      </c>
      <c r="D774" s="3">
        <v>1984</v>
      </c>
      <c r="E774" s="3">
        <v>4</v>
      </c>
      <c r="F774" s="3">
        <v>6</v>
      </c>
      <c r="G774" s="3">
        <v>47.31</v>
      </c>
      <c r="H774" s="3">
        <v>2.02</v>
      </c>
      <c r="M774" s="3">
        <v>3179.3</v>
      </c>
      <c r="N774" s="3">
        <v>80</v>
      </c>
      <c r="O774" s="3">
        <v>4800</v>
      </c>
      <c r="P774" s="3">
        <v>3500</v>
      </c>
      <c r="Q774" s="3">
        <v>5.6</v>
      </c>
      <c r="R774" s="3">
        <v>6.7</v>
      </c>
      <c r="S774" s="3">
        <v>8</v>
      </c>
      <c r="T774" s="3">
        <v>48</v>
      </c>
      <c r="U774" s="3">
        <v>398</v>
      </c>
      <c r="V774" s="3" t="s">
        <v>14</v>
      </c>
      <c r="W774" s="3" t="s">
        <v>14</v>
      </c>
      <c r="X774" s="3" t="s">
        <v>14</v>
      </c>
    </row>
    <row r="775" spans="1:24" x14ac:dyDescent="0.2">
      <c r="A775" s="3" t="s">
        <v>14</v>
      </c>
      <c r="B775" s="3" t="s">
        <v>14</v>
      </c>
      <c r="C775" s="3" t="s">
        <v>77</v>
      </c>
      <c r="D775" s="3">
        <v>1984</v>
      </c>
      <c r="E775" s="3">
        <v>4</v>
      </c>
      <c r="F775" s="3">
        <v>7</v>
      </c>
      <c r="G775" s="3">
        <v>40.53</v>
      </c>
      <c r="H775" s="3">
        <v>2.1</v>
      </c>
      <c r="M775" s="3">
        <v>2723.95</v>
      </c>
      <c r="N775" s="3">
        <v>80</v>
      </c>
      <c r="O775" s="3">
        <v>4700</v>
      </c>
      <c r="P775" s="3">
        <v>3500</v>
      </c>
      <c r="Q775" s="3">
        <v>5.8</v>
      </c>
      <c r="R775" s="3">
        <v>6.7</v>
      </c>
      <c r="S775" s="3">
        <v>2</v>
      </c>
      <c r="T775" s="3">
        <v>107</v>
      </c>
      <c r="U775" s="3">
        <v>409</v>
      </c>
      <c r="V775" s="3" t="s">
        <v>14</v>
      </c>
      <c r="W775" s="3" t="s">
        <v>14</v>
      </c>
      <c r="X775" s="3" t="s">
        <v>14</v>
      </c>
    </row>
    <row r="776" spans="1:24" x14ac:dyDescent="0.2">
      <c r="A776" s="3" t="s">
        <v>14</v>
      </c>
      <c r="B776" s="3" t="s">
        <v>14</v>
      </c>
      <c r="C776" s="3" t="s">
        <v>77</v>
      </c>
      <c r="D776" s="3">
        <v>1984</v>
      </c>
      <c r="E776" s="3">
        <v>4</v>
      </c>
      <c r="F776" s="3">
        <v>8</v>
      </c>
      <c r="G776" s="3">
        <v>56.51</v>
      </c>
      <c r="H776" s="3">
        <v>1.86</v>
      </c>
      <c r="M776" s="3">
        <v>3797.27</v>
      </c>
      <c r="N776" s="3">
        <v>80</v>
      </c>
      <c r="O776" s="3">
        <v>4400</v>
      </c>
      <c r="P776" s="3">
        <v>3600</v>
      </c>
      <c r="Q776" s="3">
        <v>5.9</v>
      </c>
      <c r="R776" s="3">
        <v>6.7</v>
      </c>
      <c r="S776" s="3">
        <v>2</v>
      </c>
      <c r="T776" s="3">
        <v>50</v>
      </c>
      <c r="U776" s="3">
        <v>354</v>
      </c>
      <c r="V776" s="3" t="s">
        <v>14</v>
      </c>
      <c r="W776" s="3" t="s">
        <v>14</v>
      </c>
      <c r="X776" s="3" t="s">
        <v>14</v>
      </c>
    </row>
    <row r="777" spans="1:24" x14ac:dyDescent="0.2">
      <c r="A777" s="3" t="s">
        <v>14</v>
      </c>
      <c r="B777" s="3" t="s">
        <v>14</v>
      </c>
      <c r="C777" s="3" t="s">
        <v>77</v>
      </c>
      <c r="D777" s="3">
        <v>1984</v>
      </c>
      <c r="E777" s="3">
        <v>4</v>
      </c>
      <c r="F777" s="3">
        <v>9</v>
      </c>
      <c r="G777" s="3">
        <v>40.409999999999997</v>
      </c>
      <c r="H777" s="3">
        <v>1.93</v>
      </c>
      <c r="M777" s="3">
        <v>2715.82</v>
      </c>
      <c r="N777" s="3">
        <v>80</v>
      </c>
      <c r="O777" s="3">
        <v>3700</v>
      </c>
      <c r="P777" s="3">
        <v>3500</v>
      </c>
      <c r="Q777" s="3">
        <v>5.8</v>
      </c>
      <c r="R777" s="3">
        <v>6.6</v>
      </c>
      <c r="S777" s="3">
        <v>1</v>
      </c>
      <c r="T777" s="3">
        <v>67</v>
      </c>
      <c r="U777" s="3">
        <v>488</v>
      </c>
      <c r="V777" s="3" t="s">
        <v>14</v>
      </c>
      <c r="W777" s="3" t="s">
        <v>14</v>
      </c>
      <c r="X777" s="3" t="s">
        <v>14</v>
      </c>
    </row>
    <row r="778" spans="1:24" x14ac:dyDescent="0.2">
      <c r="A778" s="3" t="s">
        <v>14</v>
      </c>
      <c r="B778" s="3" t="s">
        <v>14</v>
      </c>
      <c r="C778" s="3" t="s">
        <v>77</v>
      </c>
      <c r="D778" s="3">
        <v>1984</v>
      </c>
      <c r="E778" s="3">
        <v>4</v>
      </c>
      <c r="F778" s="3">
        <v>10</v>
      </c>
      <c r="G778" s="3">
        <v>24.32</v>
      </c>
      <c r="H778" s="3">
        <v>1.84</v>
      </c>
      <c r="M778" s="3">
        <v>1634.37</v>
      </c>
      <c r="N778" s="3">
        <v>0</v>
      </c>
      <c r="O778" s="3">
        <v>4200</v>
      </c>
      <c r="P778" s="3">
        <v>3700</v>
      </c>
      <c r="Q778" s="3">
        <v>6.3</v>
      </c>
      <c r="R778" s="3">
        <v>6.9</v>
      </c>
      <c r="S778" s="3">
        <v>6</v>
      </c>
      <c r="T778" s="3">
        <v>20</v>
      </c>
      <c r="U778" s="3">
        <v>344</v>
      </c>
      <c r="V778" s="3" t="s">
        <v>14</v>
      </c>
      <c r="W778" s="3" t="s">
        <v>14</v>
      </c>
      <c r="X778" s="3" t="s">
        <v>14</v>
      </c>
    </row>
    <row r="779" spans="1:24" x14ac:dyDescent="0.2">
      <c r="A779" s="3" t="s">
        <v>14</v>
      </c>
      <c r="B779" s="3" t="s">
        <v>14</v>
      </c>
      <c r="C779" s="3" t="s">
        <v>77</v>
      </c>
      <c r="D779" s="3">
        <v>1984</v>
      </c>
      <c r="E779" s="3">
        <v>4</v>
      </c>
      <c r="F779" s="3">
        <v>11</v>
      </c>
      <c r="G779" s="3">
        <v>47.19</v>
      </c>
      <c r="H779" s="3">
        <v>2.11</v>
      </c>
      <c r="M779" s="3">
        <v>3171.17</v>
      </c>
      <c r="N779" s="3">
        <v>120</v>
      </c>
      <c r="O779" s="3">
        <v>4600</v>
      </c>
      <c r="P779" s="3">
        <v>3500</v>
      </c>
      <c r="Q779" s="3">
        <v>5.5</v>
      </c>
      <c r="R779" s="3">
        <v>6.6</v>
      </c>
      <c r="S779" s="3">
        <v>4</v>
      </c>
      <c r="T779" s="3">
        <v>103</v>
      </c>
      <c r="U779" s="3">
        <v>482</v>
      </c>
      <c r="V779" s="3" t="s">
        <v>14</v>
      </c>
      <c r="W779" s="3" t="s">
        <v>14</v>
      </c>
      <c r="X779" s="3" t="s">
        <v>14</v>
      </c>
    </row>
    <row r="780" spans="1:24" x14ac:dyDescent="0.2">
      <c r="A780" s="3" t="s">
        <v>14</v>
      </c>
      <c r="B780" s="3" t="s">
        <v>14</v>
      </c>
      <c r="C780" s="3" t="s">
        <v>77</v>
      </c>
      <c r="D780" s="3">
        <v>1984</v>
      </c>
      <c r="E780" s="3">
        <v>4</v>
      </c>
      <c r="F780" s="3">
        <v>12</v>
      </c>
      <c r="G780" s="3">
        <v>39.81</v>
      </c>
      <c r="H780" s="3">
        <v>2.3199999999999998</v>
      </c>
      <c r="M780" s="3">
        <v>2675.16</v>
      </c>
      <c r="N780" s="3">
        <v>120</v>
      </c>
      <c r="O780" s="3">
        <v>4200</v>
      </c>
      <c r="P780" s="3">
        <v>3900</v>
      </c>
      <c r="Q780" s="3">
        <v>5.4</v>
      </c>
      <c r="R780" s="3">
        <v>6.7</v>
      </c>
      <c r="S780" s="3">
        <v>56</v>
      </c>
      <c r="T780" s="3">
        <v>98</v>
      </c>
      <c r="U780" s="3">
        <v>426</v>
      </c>
      <c r="V780" s="3" t="s">
        <v>14</v>
      </c>
      <c r="W780" s="3" t="s">
        <v>14</v>
      </c>
      <c r="X780" s="3" t="s">
        <v>14</v>
      </c>
    </row>
    <row r="781" spans="1:24" x14ac:dyDescent="0.2">
      <c r="A781" s="3" t="s">
        <v>14</v>
      </c>
      <c r="B781" s="3" t="s">
        <v>14</v>
      </c>
      <c r="C781" s="3" t="s">
        <v>77</v>
      </c>
      <c r="D781" s="3">
        <v>1984</v>
      </c>
      <c r="E781" s="3">
        <v>4</v>
      </c>
      <c r="F781" s="3">
        <v>13</v>
      </c>
      <c r="G781" s="3">
        <v>51.67</v>
      </c>
      <c r="H781" s="3">
        <v>1.86</v>
      </c>
      <c r="M781" s="3">
        <v>3472.02</v>
      </c>
      <c r="N781" s="3">
        <v>80</v>
      </c>
      <c r="O781" s="3">
        <v>4100</v>
      </c>
      <c r="P781" s="3">
        <v>3900</v>
      </c>
      <c r="Q781" s="3">
        <v>6</v>
      </c>
      <c r="R781" s="3">
        <v>6.7</v>
      </c>
      <c r="S781" s="3">
        <v>2</v>
      </c>
      <c r="T781" s="3">
        <v>71</v>
      </c>
      <c r="U781" s="3">
        <v>400</v>
      </c>
      <c r="V781" s="3" t="s">
        <v>14</v>
      </c>
      <c r="W781" s="3" t="s">
        <v>14</v>
      </c>
      <c r="X781" s="3" t="s">
        <v>14</v>
      </c>
    </row>
    <row r="782" spans="1:24" x14ac:dyDescent="0.2">
      <c r="A782" s="3" t="s">
        <v>14</v>
      </c>
      <c r="B782" s="3" t="s">
        <v>14</v>
      </c>
      <c r="C782" s="3" t="s">
        <v>77</v>
      </c>
      <c r="D782" s="3">
        <v>1985</v>
      </c>
      <c r="E782" s="3">
        <v>1</v>
      </c>
      <c r="F782" s="3">
        <v>1</v>
      </c>
      <c r="G782" s="3">
        <v>7.86</v>
      </c>
      <c r="H782" s="3">
        <v>2.35</v>
      </c>
      <c r="M782" s="3">
        <v>528.53</v>
      </c>
      <c r="N782" s="3">
        <v>0</v>
      </c>
      <c r="O782" s="3">
        <v>4800</v>
      </c>
      <c r="P782" s="3">
        <v>10100</v>
      </c>
      <c r="Q782" s="3" t="s">
        <v>14</v>
      </c>
      <c r="R782" s="3" t="s">
        <v>14</v>
      </c>
      <c r="S782" s="3" t="s">
        <v>14</v>
      </c>
      <c r="T782" s="3" t="s">
        <v>14</v>
      </c>
      <c r="U782" s="3" t="s">
        <v>14</v>
      </c>
      <c r="V782" s="3" t="s">
        <v>14</v>
      </c>
      <c r="W782" s="3" t="s">
        <v>14</v>
      </c>
      <c r="X782" s="3" t="s">
        <v>14</v>
      </c>
    </row>
    <row r="783" spans="1:24" x14ac:dyDescent="0.2">
      <c r="A783" s="3" t="s">
        <v>14</v>
      </c>
      <c r="B783" s="3" t="s">
        <v>14</v>
      </c>
      <c r="C783" s="3" t="s">
        <v>77</v>
      </c>
      <c r="D783" s="3">
        <v>1985</v>
      </c>
      <c r="E783" s="3">
        <v>1</v>
      </c>
      <c r="F783" s="3">
        <v>2</v>
      </c>
      <c r="G783" s="3">
        <v>26.01</v>
      </c>
      <c r="H783" s="3">
        <v>2.46</v>
      </c>
      <c r="M783" s="3">
        <v>1748.21</v>
      </c>
      <c r="N783" s="3">
        <v>40</v>
      </c>
      <c r="O783" s="3">
        <v>4100</v>
      </c>
      <c r="P783" s="3">
        <v>9200</v>
      </c>
      <c r="Q783" s="3" t="s">
        <v>14</v>
      </c>
      <c r="R783" s="3" t="s">
        <v>14</v>
      </c>
      <c r="S783" s="3" t="s">
        <v>14</v>
      </c>
      <c r="T783" s="3" t="s">
        <v>14</v>
      </c>
      <c r="U783" s="3" t="s">
        <v>14</v>
      </c>
      <c r="V783" s="3" t="s">
        <v>14</v>
      </c>
      <c r="W783" s="3" t="s">
        <v>14</v>
      </c>
      <c r="X783" s="3" t="s">
        <v>14</v>
      </c>
    </row>
    <row r="784" spans="1:24" x14ac:dyDescent="0.2">
      <c r="A784" s="3" t="s">
        <v>14</v>
      </c>
      <c r="B784" s="3" t="s">
        <v>14</v>
      </c>
      <c r="C784" s="3" t="s">
        <v>77</v>
      </c>
      <c r="D784" s="3">
        <v>1985</v>
      </c>
      <c r="E784" s="3">
        <v>1</v>
      </c>
      <c r="F784" s="3">
        <v>3</v>
      </c>
      <c r="G784" s="3">
        <v>23.59</v>
      </c>
      <c r="H784" s="3">
        <v>2.31</v>
      </c>
      <c r="M784" s="3">
        <v>1585.58</v>
      </c>
      <c r="N784" s="3">
        <v>80</v>
      </c>
      <c r="O784" s="3">
        <v>4000</v>
      </c>
      <c r="P784" s="3">
        <v>7300</v>
      </c>
      <c r="Q784" s="3" t="s">
        <v>14</v>
      </c>
      <c r="R784" s="3" t="s">
        <v>14</v>
      </c>
      <c r="S784" s="3" t="s">
        <v>14</v>
      </c>
      <c r="T784" s="3" t="s">
        <v>14</v>
      </c>
      <c r="U784" s="3" t="s">
        <v>14</v>
      </c>
      <c r="V784" s="3" t="s">
        <v>14</v>
      </c>
      <c r="W784" s="3" t="s">
        <v>14</v>
      </c>
      <c r="X784" s="3" t="s">
        <v>14</v>
      </c>
    </row>
    <row r="785" spans="1:24" x14ac:dyDescent="0.2">
      <c r="A785" s="3" t="s">
        <v>14</v>
      </c>
      <c r="B785" s="3" t="s">
        <v>14</v>
      </c>
      <c r="C785" s="3" t="s">
        <v>77</v>
      </c>
      <c r="D785" s="3">
        <v>1985</v>
      </c>
      <c r="E785" s="3">
        <v>1</v>
      </c>
      <c r="F785" s="3">
        <v>4</v>
      </c>
      <c r="G785" s="3">
        <v>25.17</v>
      </c>
      <c r="H785" s="3">
        <v>2.54</v>
      </c>
      <c r="M785" s="3">
        <v>1691.29</v>
      </c>
      <c r="N785" s="3">
        <v>120</v>
      </c>
      <c r="O785" s="3">
        <v>4600</v>
      </c>
      <c r="P785" s="3">
        <v>7900</v>
      </c>
      <c r="Q785" s="3" t="s">
        <v>14</v>
      </c>
      <c r="R785" s="3" t="s">
        <v>14</v>
      </c>
      <c r="S785" s="3" t="s">
        <v>14</v>
      </c>
      <c r="T785" s="3" t="s">
        <v>14</v>
      </c>
      <c r="U785" s="3" t="s">
        <v>14</v>
      </c>
      <c r="V785" s="3" t="s">
        <v>14</v>
      </c>
      <c r="W785" s="3" t="s">
        <v>14</v>
      </c>
      <c r="X785" s="3" t="s">
        <v>14</v>
      </c>
    </row>
    <row r="786" spans="1:24" x14ac:dyDescent="0.2">
      <c r="A786" s="3" t="s">
        <v>14</v>
      </c>
      <c r="B786" s="3" t="s">
        <v>14</v>
      </c>
      <c r="C786" s="3" t="s">
        <v>77</v>
      </c>
      <c r="D786" s="3">
        <v>1985</v>
      </c>
      <c r="E786" s="3">
        <v>1</v>
      </c>
      <c r="F786" s="3">
        <v>5</v>
      </c>
      <c r="G786" s="3">
        <v>36.18</v>
      </c>
      <c r="H786" s="3">
        <v>2.59</v>
      </c>
      <c r="M786" s="3">
        <v>2431.23</v>
      </c>
      <c r="N786" s="3">
        <v>80</v>
      </c>
      <c r="O786" s="3">
        <v>3600</v>
      </c>
      <c r="P786" s="3">
        <v>6700</v>
      </c>
      <c r="Q786" s="3" t="s">
        <v>14</v>
      </c>
      <c r="R786" s="3" t="s">
        <v>14</v>
      </c>
      <c r="S786" s="3" t="s">
        <v>14</v>
      </c>
      <c r="T786" s="3" t="s">
        <v>14</v>
      </c>
      <c r="U786" s="3" t="s">
        <v>14</v>
      </c>
      <c r="V786" s="3" t="s">
        <v>14</v>
      </c>
      <c r="W786" s="3" t="s">
        <v>14</v>
      </c>
      <c r="X786" s="3" t="s">
        <v>14</v>
      </c>
    </row>
    <row r="787" spans="1:24" x14ac:dyDescent="0.2">
      <c r="A787" s="3" t="s">
        <v>14</v>
      </c>
      <c r="B787" s="3" t="s">
        <v>14</v>
      </c>
      <c r="C787" s="3" t="s">
        <v>77</v>
      </c>
      <c r="D787" s="3">
        <v>1985</v>
      </c>
      <c r="E787" s="3">
        <v>1</v>
      </c>
      <c r="F787" s="3">
        <v>6</v>
      </c>
      <c r="G787" s="3">
        <v>35.450000000000003</v>
      </c>
      <c r="H787" s="3">
        <v>2.29</v>
      </c>
      <c r="M787" s="3">
        <v>2382.44</v>
      </c>
      <c r="N787" s="3">
        <v>80</v>
      </c>
      <c r="O787" s="3">
        <v>4500</v>
      </c>
      <c r="P787" s="3">
        <v>7500</v>
      </c>
      <c r="Q787" s="3" t="s">
        <v>14</v>
      </c>
      <c r="R787" s="3" t="s">
        <v>14</v>
      </c>
      <c r="S787" s="3" t="s">
        <v>14</v>
      </c>
      <c r="T787" s="3" t="s">
        <v>14</v>
      </c>
      <c r="U787" s="3" t="s">
        <v>14</v>
      </c>
      <c r="V787" s="3" t="s">
        <v>14</v>
      </c>
      <c r="W787" s="3" t="s">
        <v>14</v>
      </c>
      <c r="X787" s="3" t="s">
        <v>14</v>
      </c>
    </row>
    <row r="788" spans="1:24" x14ac:dyDescent="0.2">
      <c r="A788" s="3" t="s">
        <v>14</v>
      </c>
      <c r="B788" s="3" t="s">
        <v>14</v>
      </c>
      <c r="C788" s="3" t="s">
        <v>77</v>
      </c>
      <c r="D788" s="3">
        <v>1985</v>
      </c>
      <c r="E788" s="3">
        <v>1</v>
      </c>
      <c r="F788" s="3">
        <v>7</v>
      </c>
      <c r="G788" s="3">
        <v>8.59</v>
      </c>
      <c r="H788" s="3">
        <v>2.2799999999999998</v>
      </c>
      <c r="M788" s="3">
        <v>577.32000000000005</v>
      </c>
      <c r="N788" s="3">
        <v>80</v>
      </c>
      <c r="O788" s="3">
        <v>5400</v>
      </c>
      <c r="P788" s="3">
        <v>6900</v>
      </c>
      <c r="Q788" s="3" t="s">
        <v>14</v>
      </c>
      <c r="R788" s="3" t="s">
        <v>14</v>
      </c>
      <c r="S788" s="3" t="s">
        <v>14</v>
      </c>
      <c r="T788" s="3" t="s">
        <v>14</v>
      </c>
      <c r="U788" s="3" t="s">
        <v>14</v>
      </c>
      <c r="V788" s="3" t="s">
        <v>14</v>
      </c>
      <c r="W788" s="3" t="s">
        <v>14</v>
      </c>
      <c r="X788" s="3" t="s">
        <v>14</v>
      </c>
    </row>
    <row r="789" spans="1:24" x14ac:dyDescent="0.2">
      <c r="A789" s="3" t="s">
        <v>14</v>
      </c>
      <c r="B789" s="3" t="s">
        <v>14</v>
      </c>
      <c r="C789" s="3" t="s">
        <v>77</v>
      </c>
      <c r="D789" s="3">
        <v>1985</v>
      </c>
      <c r="E789" s="3">
        <v>1</v>
      </c>
      <c r="F789" s="3">
        <v>8</v>
      </c>
      <c r="G789" s="3">
        <v>19.72</v>
      </c>
      <c r="H789" s="3">
        <v>2.44</v>
      </c>
      <c r="M789" s="3">
        <v>1325.39</v>
      </c>
      <c r="N789" s="3">
        <v>80</v>
      </c>
      <c r="O789" s="3">
        <v>5300</v>
      </c>
      <c r="P789" s="3">
        <v>7800</v>
      </c>
      <c r="Q789" s="3" t="s">
        <v>14</v>
      </c>
      <c r="R789" s="3" t="s">
        <v>14</v>
      </c>
      <c r="S789" s="3" t="s">
        <v>14</v>
      </c>
      <c r="T789" s="3" t="s">
        <v>14</v>
      </c>
      <c r="U789" s="3" t="s">
        <v>14</v>
      </c>
      <c r="V789" s="3" t="s">
        <v>14</v>
      </c>
      <c r="W789" s="3" t="s">
        <v>14</v>
      </c>
      <c r="X789" s="3" t="s">
        <v>14</v>
      </c>
    </row>
    <row r="790" spans="1:24" x14ac:dyDescent="0.2">
      <c r="A790" s="3" t="s">
        <v>14</v>
      </c>
      <c r="B790" s="3" t="s">
        <v>14</v>
      </c>
      <c r="C790" s="3" t="s">
        <v>77</v>
      </c>
      <c r="D790" s="3">
        <v>1985</v>
      </c>
      <c r="E790" s="3">
        <v>1</v>
      </c>
      <c r="F790" s="3">
        <v>9</v>
      </c>
      <c r="G790" s="3">
        <v>23.96</v>
      </c>
      <c r="H790" s="3">
        <v>2.2400000000000002</v>
      </c>
      <c r="M790" s="3">
        <v>1609.98</v>
      </c>
      <c r="N790" s="3">
        <v>80</v>
      </c>
      <c r="O790" s="3">
        <v>4000</v>
      </c>
      <c r="P790" s="3">
        <v>7200</v>
      </c>
      <c r="Q790" s="3" t="s">
        <v>14</v>
      </c>
      <c r="R790" s="3" t="s">
        <v>14</v>
      </c>
      <c r="S790" s="3" t="s">
        <v>14</v>
      </c>
      <c r="T790" s="3" t="s">
        <v>14</v>
      </c>
      <c r="U790" s="3" t="s">
        <v>14</v>
      </c>
      <c r="V790" s="3" t="s">
        <v>14</v>
      </c>
      <c r="W790" s="3" t="s">
        <v>14</v>
      </c>
      <c r="X790" s="3" t="s">
        <v>14</v>
      </c>
    </row>
    <row r="791" spans="1:24" x14ac:dyDescent="0.2">
      <c r="A791" s="3" t="s">
        <v>14</v>
      </c>
      <c r="B791" s="3" t="s">
        <v>14</v>
      </c>
      <c r="C791" s="3" t="s">
        <v>77</v>
      </c>
      <c r="D791" s="3">
        <v>1985</v>
      </c>
      <c r="E791" s="3">
        <v>1</v>
      </c>
      <c r="F791" s="3">
        <v>10</v>
      </c>
      <c r="G791" s="3">
        <v>20.21</v>
      </c>
      <c r="H791" s="3">
        <v>2.33</v>
      </c>
      <c r="M791" s="3">
        <v>1357.91</v>
      </c>
      <c r="N791" s="3">
        <v>0</v>
      </c>
      <c r="O791" s="3">
        <v>4200</v>
      </c>
      <c r="P791" s="3">
        <v>7000</v>
      </c>
      <c r="Q791" s="3" t="s">
        <v>14</v>
      </c>
      <c r="R791" s="3" t="s">
        <v>14</v>
      </c>
      <c r="S791" s="3" t="s">
        <v>14</v>
      </c>
      <c r="T791" s="3" t="s">
        <v>14</v>
      </c>
      <c r="U791" s="3" t="s">
        <v>14</v>
      </c>
      <c r="V791" s="3" t="s">
        <v>14</v>
      </c>
      <c r="W791" s="3" t="s">
        <v>14</v>
      </c>
      <c r="X791" s="3" t="s">
        <v>14</v>
      </c>
    </row>
    <row r="792" spans="1:24" x14ac:dyDescent="0.2">
      <c r="A792" s="3" t="s">
        <v>14</v>
      </c>
      <c r="B792" s="3" t="s">
        <v>14</v>
      </c>
      <c r="C792" s="3" t="s">
        <v>77</v>
      </c>
      <c r="D792" s="3">
        <v>1985</v>
      </c>
      <c r="E792" s="3">
        <v>1</v>
      </c>
      <c r="F792" s="3">
        <v>11</v>
      </c>
      <c r="G792" s="3">
        <v>42.35</v>
      </c>
      <c r="H792" s="3">
        <v>2.4500000000000002</v>
      </c>
      <c r="M792" s="3">
        <v>2845.92</v>
      </c>
      <c r="N792" s="3">
        <v>120</v>
      </c>
      <c r="O792" s="3">
        <v>4500</v>
      </c>
      <c r="P792" s="3">
        <v>7100</v>
      </c>
      <c r="Q792" s="3" t="s">
        <v>14</v>
      </c>
      <c r="R792" s="3" t="s">
        <v>14</v>
      </c>
      <c r="S792" s="3" t="s">
        <v>14</v>
      </c>
      <c r="T792" s="3" t="s">
        <v>14</v>
      </c>
      <c r="U792" s="3" t="s">
        <v>14</v>
      </c>
      <c r="V792" s="3" t="s">
        <v>14</v>
      </c>
      <c r="W792" s="3" t="s">
        <v>14</v>
      </c>
      <c r="X792" s="3" t="s">
        <v>14</v>
      </c>
    </row>
    <row r="793" spans="1:24" x14ac:dyDescent="0.2">
      <c r="A793" s="3" t="s">
        <v>14</v>
      </c>
      <c r="B793" s="3" t="s">
        <v>14</v>
      </c>
      <c r="C793" s="3" t="s">
        <v>77</v>
      </c>
      <c r="D793" s="3">
        <v>1985</v>
      </c>
      <c r="E793" s="3">
        <v>1</v>
      </c>
      <c r="F793" s="3">
        <v>12</v>
      </c>
      <c r="G793" s="3">
        <v>19.72</v>
      </c>
      <c r="H793" s="3">
        <v>2.2999999999999998</v>
      </c>
      <c r="M793" s="3">
        <v>1325.39</v>
      </c>
      <c r="N793" s="3">
        <v>120</v>
      </c>
      <c r="O793" s="3">
        <v>4800</v>
      </c>
      <c r="P793" s="3">
        <v>7200</v>
      </c>
      <c r="Q793" s="3" t="s">
        <v>14</v>
      </c>
      <c r="R793" s="3" t="s">
        <v>14</v>
      </c>
      <c r="S793" s="3" t="s">
        <v>14</v>
      </c>
      <c r="T793" s="3" t="s">
        <v>14</v>
      </c>
      <c r="U793" s="3" t="s">
        <v>14</v>
      </c>
      <c r="V793" s="3" t="s">
        <v>14</v>
      </c>
      <c r="W793" s="3" t="s">
        <v>14</v>
      </c>
      <c r="X793" s="3" t="s">
        <v>14</v>
      </c>
    </row>
    <row r="794" spans="1:24" x14ac:dyDescent="0.2">
      <c r="A794" s="3" t="s">
        <v>14</v>
      </c>
      <c r="B794" s="3" t="s">
        <v>14</v>
      </c>
      <c r="C794" s="3" t="s">
        <v>77</v>
      </c>
      <c r="D794" s="3">
        <v>1985</v>
      </c>
      <c r="E794" s="3">
        <v>1</v>
      </c>
      <c r="F794" s="3">
        <v>13</v>
      </c>
      <c r="G794" s="3">
        <v>8.7100000000000009</v>
      </c>
      <c r="H794" s="3">
        <v>2.34</v>
      </c>
      <c r="M794" s="3">
        <v>585.45000000000005</v>
      </c>
      <c r="N794" s="3">
        <v>80</v>
      </c>
      <c r="O794" s="3">
        <v>4900</v>
      </c>
      <c r="P794" s="3">
        <v>7900</v>
      </c>
      <c r="Q794" s="3" t="s">
        <v>14</v>
      </c>
      <c r="R794" s="3" t="s">
        <v>14</v>
      </c>
      <c r="S794" s="3" t="s">
        <v>14</v>
      </c>
      <c r="T794" s="3" t="s">
        <v>14</v>
      </c>
      <c r="U794" s="3" t="s">
        <v>14</v>
      </c>
      <c r="V794" s="3" t="s">
        <v>14</v>
      </c>
      <c r="W794" s="3" t="s">
        <v>14</v>
      </c>
      <c r="X794" s="3" t="s">
        <v>14</v>
      </c>
    </row>
    <row r="795" spans="1:24" x14ac:dyDescent="0.2">
      <c r="A795" s="3" t="s">
        <v>14</v>
      </c>
      <c r="B795" s="3" t="s">
        <v>14</v>
      </c>
      <c r="C795" s="3" t="s">
        <v>77</v>
      </c>
      <c r="D795" s="3">
        <v>1985</v>
      </c>
      <c r="E795" s="3">
        <v>2</v>
      </c>
      <c r="F795" s="3">
        <v>1</v>
      </c>
      <c r="G795" s="3">
        <v>15.61</v>
      </c>
      <c r="H795" s="3">
        <v>2.4500000000000002</v>
      </c>
      <c r="M795" s="3">
        <v>1048.92</v>
      </c>
      <c r="N795" s="3">
        <v>0</v>
      </c>
      <c r="O795" s="3">
        <v>5400</v>
      </c>
      <c r="P795" s="3">
        <v>8200</v>
      </c>
      <c r="Q795" s="3" t="s">
        <v>14</v>
      </c>
      <c r="R795" s="3" t="s">
        <v>14</v>
      </c>
      <c r="S795" s="3" t="s">
        <v>14</v>
      </c>
      <c r="T795" s="3" t="s">
        <v>14</v>
      </c>
      <c r="U795" s="3" t="s">
        <v>14</v>
      </c>
      <c r="V795" s="3" t="s">
        <v>14</v>
      </c>
      <c r="W795" s="3" t="s">
        <v>14</v>
      </c>
      <c r="X795" s="3" t="s">
        <v>14</v>
      </c>
    </row>
    <row r="796" spans="1:24" x14ac:dyDescent="0.2">
      <c r="A796" s="3" t="s">
        <v>14</v>
      </c>
      <c r="B796" s="3" t="s">
        <v>14</v>
      </c>
      <c r="C796" s="3" t="s">
        <v>77</v>
      </c>
      <c r="D796" s="3">
        <v>1985</v>
      </c>
      <c r="E796" s="3">
        <v>2</v>
      </c>
      <c r="F796" s="3">
        <v>2</v>
      </c>
      <c r="G796" s="3">
        <v>19.12</v>
      </c>
      <c r="H796" s="3">
        <v>2.63</v>
      </c>
      <c r="M796" s="3">
        <v>1284.73</v>
      </c>
      <c r="N796" s="3">
        <v>40</v>
      </c>
      <c r="O796" s="3">
        <v>4600</v>
      </c>
      <c r="P796" s="3">
        <v>7300</v>
      </c>
      <c r="Q796" s="3" t="s">
        <v>14</v>
      </c>
      <c r="R796" s="3" t="s">
        <v>14</v>
      </c>
      <c r="S796" s="3" t="s">
        <v>14</v>
      </c>
      <c r="T796" s="3" t="s">
        <v>14</v>
      </c>
      <c r="U796" s="3" t="s">
        <v>14</v>
      </c>
      <c r="V796" s="3" t="s">
        <v>14</v>
      </c>
      <c r="W796" s="3" t="s">
        <v>14</v>
      </c>
      <c r="X796" s="3" t="s">
        <v>14</v>
      </c>
    </row>
    <row r="797" spans="1:24" x14ac:dyDescent="0.2">
      <c r="A797" s="3" t="s">
        <v>14</v>
      </c>
      <c r="B797" s="3" t="s">
        <v>14</v>
      </c>
      <c r="C797" s="3" t="s">
        <v>77</v>
      </c>
      <c r="D797" s="3">
        <v>1985</v>
      </c>
      <c r="E797" s="3">
        <v>2</v>
      </c>
      <c r="F797" s="3">
        <v>3</v>
      </c>
      <c r="G797" s="3">
        <v>21.78</v>
      </c>
      <c r="H797" s="3">
        <v>2.56</v>
      </c>
      <c r="M797" s="3">
        <v>1463.62</v>
      </c>
      <c r="N797" s="3">
        <v>80</v>
      </c>
      <c r="O797" s="3">
        <v>4800</v>
      </c>
      <c r="P797" s="3">
        <v>7800</v>
      </c>
      <c r="Q797" s="3" t="s">
        <v>14</v>
      </c>
      <c r="R797" s="3" t="s">
        <v>14</v>
      </c>
      <c r="S797" s="3" t="s">
        <v>14</v>
      </c>
      <c r="T797" s="3" t="s">
        <v>14</v>
      </c>
      <c r="U797" s="3" t="s">
        <v>14</v>
      </c>
      <c r="V797" s="3" t="s">
        <v>14</v>
      </c>
      <c r="W797" s="3" t="s">
        <v>14</v>
      </c>
      <c r="X797" s="3" t="s">
        <v>14</v>
      </c>
    </row>
    <row r="798" spans="1:24" x14ac:dyDescent="0.2">
      <c r="A798" s="3" t="s">
        <v>14</v>
      </c>
      <c r="B798" s="3" t="s">
        <v>14</v>
      </c>
      <c r="C798" s="3" t="s">
        <v>77</v>
      </c>
      <c r="D798" s="3">
        <v>1985</v>
      </c>
      <c r="E798" s="3">
        <v>2</v>
      </c>
      <c r="F798" s="3">
        <v>4</v>
      </c>
      <c r="G798" s="3">
        <v>41.38</v>
      </c>
      <c r="H798" s="3">
        <v>2.33</v>
      </c>
      <c r="M798" s="3">
        <v>2780.87</v>
      </c>
      <c r="N798" s="3">
        <v>120</v>
      </c>
      <c r="O798" s="3">
        <v>5300</v>
      </c>
      <c r="P798" s="3">
        <v>7300</v>
      </c>
      <c r="Q798" s="3" t="s">
        <v>14</v>
      </c>
      <c r="R798" s="3" t="s">
        <v>14</v>
      </c>
      <c r="S798" s="3" t="s">
        <v>14</v>
      </c>
      <c r="T798" s="3" t="s">
        <v>14</v>
      </c>
      <c r="U798" s="3" t="s">
        <v>14</v>
      </c>
      <c r="V798" s="3" t="s">
        <v>14</v>
      </c>
      <c r="W798" s="3" t="s">
        <v>14</v>
      </c>
      <c r="X798" s="3" t="s">
        <v>14</v>
      </c>
    </row>
    <row r="799" spans="1:24" x14ac:dyDescent="0.2">
      <c r="A799" s="3" t="s">
        <v>14</v>
      </c>
      <c r="B799" s="3" t="s">
        <v>14</v>
      </c>
      <c r="C799" s="3" t="s">
        <v>77</v>
      </c>
      <c r="D799" s="3">
        <v>1985</v>
      </c>
      <c r="E799" s="3">
        <v>2</v>
      </c>
      <c r="F799" s="3">
        <v>5</v>
      </c>
      <c r="G799" s="3">
        <v>10.28</v>
      </c>
      <c r="H799" s="3">
        <v>2.67</v>
      </c>
      <c r="M799" s="3">
        <v>691.15</v>
      </c>
      <c r="N799" s="3">
        <v>80</v>
      </c>
      <c r="O799" s="3">
        <v>3900</v>
      </c>
      <c r="P799" s="3">
        <v>4800</v>
      </c>
      <c r="Q799" s="3" t="s">
        <v>14</v>
      </c>
      <c r="R799" s="3" t="s">
        <v>14</v>
      </c>
      <c r="S799" s="3" t="s">
        <v>14</v>
      </c>
      <c r="T799" s="3" t="s">
        <v>14</v>
      </c>
      <c r="U799" s="3" t="s">
        <v>14</v>
      </c>
      <c r="V799" s="3" t="s">
        <v>14</v>
      </c>
      <c r="W799" s="3" t="s">
        <v>14</v>
      </c>
      <c r="X799" s="3" t="s">
        <v>14</v>
      </c>
    </row>
    <row r="800" spans="1:24" x14ac:dyDescent="0.2">
      <c r="A800" s="3" t="s">
        <v>14</v>
      </c>
      <c r="B800" s="3" t="s">
        <v>14</v>
      </c>
      <c r="C800" s="3" t="s">
        <v>77</v>
      </c>
      <c r="D800" s="3">
        <v>1985</v>
      </c>
      <c r="E800" s="3">
        <v>2</v>
      </c>
      <c r="F800" s="3">
        <v>6</v>
      </c>
      <c r="G800" s="3">
        <v>34.61</v>
      </c>
      <c r="H800" s="3">
        <v>2.36</v>
      </c>
      <c r="M800" s="3">
        <v>2325.52</v>
      </c>
      <c r="N800" s="3">
        <v>80</v>
      </c>
      <c r="O800" s="3">
        <v>4400</v>
      </c>
      <c r="P800" s="3">
        <v>7000</v>
      </c>
      <c r="Q800" s="3" t="s">
        <v>14</v>
      </c>
      <c r="R800" s="3" t="s">
        <v>14</v>
      </c>
      <c r="S800" s="3" t="s">
        <v>14</v>
      </c>
      <c r="T800" s="3" t="s">
        <v>14</v>
      </c>
      <c r="U800" s="3" t="s">
        <v>14</v>
      </c>
      <c r="V800" s="3" t="s">
        <v>14</v>
      </c>
      <c r="W800" s="3" t="s">
        <v>14</v>
      </c>
      <c r="X800" s="3" t="s">
        <v>14</v>
      </c>
    </row>
    <row r="801" spans="1:24" x14ac:dyDescent="0.2">
      <c r="A801" s="3" t="s">
        <v>14</v>
      </c>
      <c r="B801" s="3" t="s">
        <v>14</v>
      </c>
      <c r="C801" s="3" t="s">
        <v>77</v>
      </c>
      <c r="D801" s="3">
        <v>1985</v>
      </c>
      <c r="E801" s="3">
        <v>2</v>
      </c>
      <c r="F801" s="3">
        <v>7</v>
      </c>
      <c r="G801" s="3">
        <v>20.69</v>
      </c>
      <c r="H801" s="3">
        <v>2.5099999999999998</v>
      </c>
      <c r="M801" s="3">
        <v>1390.44</v>
      </c>
      <c r="N801" s="3">
        <v>80</v>
      </c>
      <c r="O801" s="3">
        <v>5300</v>
      </c>
      <c r="P801" s="3">
        <v>7700</v>
      </c>
      <c r="Q801" s="3" t="s">
        <v>14</v>
      </c>
      <c r="R801" s="3" t="s">
        <v>14</v>
      </c>
      <c r="S801" s="3" t="s">
        <v>14</v>
      </c>
      <c r="T801" s="3" t="s">
        <v>14</v>
      </c>
      <c r="U801" s="3" t="s">
        <v>14</v>
      </c>
      <c r="V801" s="3" t="s">
        <v>14</v>
      </c>
      <c r="W801" s="3" t="s">
        <v>14</v>
      </c>
      <c r="X801" s="3" t="s">
        <v>14</v>
      </c>
    </row>
    <row r="802" spans="1:24" x14ac:dyDescent="0.2">
      <c r="A802" s="3" t="s">
        <v>14</v>
      </c>
      <c r="B802" s="3" t="s">
        <v>14</v>
      </c>
      <c r="C802" s="3" t="s">
        <v>77</v>
      </c>
      <c r="D802" s="3">
        <v>1985</v>
      </c>
      <c r="E802" s="3">
        <v>2</v>
      </c>
      <c r="F802" s="3">
        <v>8</v>
      </c>
      <c r="G802" s="3">
        <v>11.86</v>
      </c>
      <c r="H802" s="3">
        <v>2.5499999999999998</v>
      </c>
      <c r="M802" s="3">
        <v>796.86</v>
      </c>
      <c r="N802" s="3">
        <v>80</v>
      </c>
      <c r="O802" s="3">
        <v>4900</v>
      </c>
      <c r="P802" s="3">
        <v>5800</v>
      </c>
      <c r="Q802" s="3" t="s">
        <v>14</v>
      </c>
      <c r="R802" s="3" t="s">
        <v>14</v>
      </c>
      <c r="S802" s="3" t="s">
        <v>14</v>
      </c>
      <c r="T802" s="3" t="s">
        <v>14</v>
      </c>
      <c r="U802" s="3" t="s">
        <v>14</v>
      </c>
      <c r="V802" s="3" t="s">
        <v>14</v>
      </c>
      <c r="W802" s="3" t="s">
        <v>14</v>
      </c>
      <c r="X802" s="3" t="s">
        <v>14</v>
      </c>
    </row>
    <row r="803" spans="1:24" x14ac:dyDescent="0.2">
      <c r="A803" s="3" t="s">
        <v>14</v>
      </c>
      <c r="B803" s="3" t="s">
        <v>14</v>
      </c>
      <c r="C803" s="3" t="s">
        <v>77</v>
      </c>
      <c r="D803" s="3">
        <v>1985</v>
      </c>
      <c r="E803" s="3">
        <v>2</v>
      </c>
      <c r="F803" s="3">
        <v>9</v>
      </c>
      <c r="G803" s="3">
        <v>28.43</v>
      </c>
      <c r="H803" s="3">
        <v>2.31</v>
      </c>
      <c r="M803" s="3">
        <v>1910.83</v>
      </c>
      <c r="N803" s="3">
        <v>80</v>
      </c>
      <c r="O803" s="3">
        <v>5000</v>
      </c>
      <c r="P803" s="3">
        <v>7700</v>
      </c>
      <c r="Q803" s="3" t="s">
        <v>14</v>
      </c>
      <c r="R803" s="3" t="s">
        <v>14</v>
      </c>
      <c r="S803" s="3" t="s">
        <v>14</v>
      </c>
      <c r="T803" s="3" t="s">
        <v>14</v>
      </c>
      <c r="U803" s="3" t="s">
        <v>14</v>
      </c>
      <c r="V803" s="3" t="s">
        <v>14</v>
      </c>
      <c r="W803" s="3" t="s">
        <v>14</v>
      </c>
      <c r="X803" s="3" t="s">
        <v>14</v>
      </c>
    </row>
    <row r="804" spans="1:24" x14ac:dyDescent="0.2">
      <c r="A804" s="3" t="s">
        <v>14</v>
      </c>
      <c r="B804" s="3" t="s">
        <v>14</v>
      </c>
      <c r="C804" s="3" t="s">
        <v>77</v>
      </c>
      <c r="D804" s="3">
        <v>1985</v>
      </c>
      <c r="E804" s="3">
        <v>2</v>
      </c>
      <c r="F804" s="3">
        <v>10</v>
      </c>
      <c r="G804" s="3">
        <v>21.9</v>
      </c>
      <c r="H804" s="3">
        <v>2.25</v>
      </c>
      <c r="M804" s="3">
        <v>1471.75</v>
      </c>
      <c r="N804" s="3">
        <v>0</v>
      </c>
      <c r="O804" s="3">
        <v>4600</v>
      </c>
      <c r="P804" s="3">
        <v>7200</v>
      </c>
      <c r="Q804" s="3" t="s">
        <v>14</v>
      </c>
      <c r="R804" s="3" t="s">
        <v>14</v>
      </c>
      <c r="S804" s="3" t="s">
        <v>14</v>
      </c>
      <c r="T804" s="3" t="s">
        <v>14</v>
      </c>
      <c r="U804" s="3" t="s">
        <v>14</v>
      </c>
      <c r="V804" s="3" t="s">
        <v>14</v>
      </c>
      <c r="W804" s="3" t="s">
        <v>14</v>
      </c>
      <c r="X804" s="3" t="s">
        <v>14</v>
      </c>
    </row>
    <row r="805" spans="1:24" x14ac:dyDescent="0.2">
      <c r="A805" s="3" t="s">
        <v>14</v>
      </c>
      <c r="B805" s="3" t="s">
        <v>14</v>
      </c>
      <c r="C805" s="3" t="s">
        <v>77</v>
      </c>
      <c r="D805" s="3">
        <v>1985</v>
      </c>
      <c r="E805" s="3">
        <v>2</v>
      </c>
      <c r="F805" s="3">
        <v>11</v>
      </c>
      <c r="G805" s="3">
        <v>35.57</v>
      </c>
      <c r="H805" s="3">
        <v>2.54</v>
      </c>
      <c r="M805" s="3">
        <v>2390.5700000000002</v>
      </c>
      <c r="N805" s="3">
        <v>120</v>
      </c>
      <c r="O805" s="3">
        <v>5000</v>
      </c>
      <c r="P805" s="3">
        <v>7000</v>
      </c>
      <c r="Q805" s="3" t="s">
        <v>14</v>
      </c>
      <c r="R805" s="3" t="s">
        <v>14</v>
      </c>
      <c r="S805" s="3" t="s">
        <v>14</v>
      </c>
      <c r="T805" s="3" t="s">
        <v>14</v>
      </c>
      <c r="U805" s="3" t="s">
        <v>14</v>
      </c>
      <c r="V805" s="3" t="s">
        <v>14</v>
      </c>
      <c r="W805" s="3" t="s">
        <v>14</v>
      </c>
      <c r="X805" s="3" t="s">
        <v>14</v>
      </c>
    </row>
    <row r="806" spans="1:24" x14ac:dyDescent="0.2">
      <c r="A806" s="3" t="s">
        <v>14</v>
      </c>
      <c r="B806" s="3" t="s">
        <v>14</v>
      </c>
      <c r="C806" s="3" t="s">
        <v>77</v>
      </c>
      <c r="D806" s="3">
        <v>1985</v>
      </c>
      <c r="E806" s="3">
        <v>2</v>
      </c>
      <c r="F806" s="3">
        <v>12</v>
      </c>
      <c r="G806" s="3">
        <v>26.5</v>
      </c>
      <c r="H806" s="3">
        <v>2.56</v>
      </c>
      <c r="M806" s="3">
        <v>1780.73</v>
      </c>
      <c r="N806" s="3">
        <v>120</v>
      </c>
      <c r="O806" s="3">
        <v>4900</v>
      </c>
      <c r="P806" s="3">
        <v>7700</v>
      </c>
      <c r="Q806" s="3" t="s">
        <v>14</v>
      </c>
      <c r="R806" s="3" t="s">
        <v>14</v>
      </c>
      <c r="S806" s="3" t="s">
        <v>14</v>
      </c>
      <c r="T806" s="3" t="s">
        <v>14</v>
      </c>
      <c r="U806" s="3" t="s">
        <v>14</v>
      </c>
      <c r="V806" s="3" t="s">
        <v>14</v>
      </c>
      <c r="W806" s="3" t="s">
        <v>14</v>
      </c>
      <c r="X806" s="3" t="s">
        <v>14</v>
      </c>
    </row>
    <row r="807" spans="1:24" x14ac:dyDescent="0.2">
      <c r="A807" s="3" t="s">
        <v>14</v>
      </c>
      <c r="B807" s="3" t="s">
        <v>14</v>
      </c>
      <c r="C807" s="3" t="s">
        <v>77</v>
      </c>
      <c r="D807" s="3">
        <v>1985</v>
      </c>
      <c r="E807" s="3">
        <v>2</v>
      </c>
      <c r="F807" s="3">
        <v>13</v>
      </c>
      <c r="G807" s="3">
        <v>8.9499999999999993</v>
      </c>
      <c r="H807" s="3">
        <v>2.39</v>
      </c>
      <c r="M807" s="3">
        <v>601.71</v>
      </c>
      <c r="N807" s="3">
        <v>80</v>
      </c>
      <c r="O807" s="3">
        <v>5100</v>
      </c>
      <c r="P807" s="3">
        <v>8200</v>
      </c>
      <c r="Q807" s="3" t="s">
        <v>14</v>
      </c>
      <c r="R807" s="3" t="s">
        <v>14</v>
      </c>
      <c r="S807" s="3" t="s">
        <v>14</v>
      </c>
      <c r="T807" s="3" t="s">
        <v>14</v>
      </c>
      <c r="U807" s="3" t="s">
        <v>14</v>
      </c>
      <c r="V807" s="3" t="s">
        <v>14</v>
      </c>
      <c r="W807" s="3" t="s">
        <v>14</v>
      </c>
      <c r="X807" s="3" t="s">
        <v>14</v>
      </c>
    </row>
    <row r="808" spans="1:24" x14ac:dyDescent="0.2">
      <c r="A808" s="3" t="s">
        <v>14</v>
      </c>
      <c r="B808" s="3" t="s">
        <v>14</v>
      </c>
      <c r="C808" s="3" t="s">
        <v>77</v>
      </c>
      <c r="D808" s="3">
        <v>1985</v>
      </c>
      <c r="E808" s="3">
        <v>3</v>
      </c>
      <c r="F808" s="3">
        <v>1</v>
      </c>
      <c r="G808" s="3">
        <v>16.82</v>
      </c>
      <c r="H808" s="3">
        <v>2.46</v>
      </c>
      <c r="M808" s="3">
        <v>1130.24</v>
      </c>
      <c r="N808" s="3">
        <v>0</v>
      </c>
      <c r="O808" s="3">
        <v>4400</v>
      </c>
      <c r="P808" s="3">
        <v>7300</v>
      </c>
      <c r="Q808" s="3" t="s">
        <v>14</v>
      </c>
      <c r="R808" s="3" t="s">
        <v>14</v>
      </c>
      <c r="S808" s="3" t="s">
        <v>14</v>
      </c>
      <c r="T808" s="3" t="s">
        <v>14</v>
      </c>
      <c r="U808" s="3" t="s">
        <v>14</v>
      </c>
      <c r="V808" s="3" t="s">
        <v>14</v>
      </c>
      <c r="W808" s="3" t="s">
        <v>14</v>
      </c>
      <c r="X808" s="3" t="s">
        <v>14</v>
      </c>
    </row>
    <row r="809" spans="1:24" x14ac:dyDescent="0.2">
      <c r="A809" s="3" t="s">
        <v>14</v>
      </c>
      <c r="B809" s="3" t="s">
        <v>14</v>
      </c>
      <c r="C809" s="3" t="s">
        <v>77</v>
      </c>
      <c r="D809" s="3">
        <v>1985</v>
      </c>
      <c r="E809" s="3">
        <v>3</v>
      </c>
      <c r="F809" s="3">
        <v>2</v>
      </c>
      <c r="G809" s="3">
        <v>17.059999999999999</v>
      </c>
      <c r="H809" s="3">
        <v>2.36</v>
      </c>
      <c r="M809" s="3">
        <v>1146.5</v>
      </c>
      <c r="N809" s="3">
        <v>40</v>
      </c>
      <c r="O809" s="3">
        <v>4400</v>
      </c>
      <c r="P809" s="3">
        <v>7500</v>
      </c>
      <c r="Q809" s="3" t="s">
        <v>14</v>
      </c>
      <c r="R809" s="3" t="s">
        <v>14</v>
      </c>
      <c r="S809" s="3" t="s">
        <v>14</v>
      </c>
      <c r="T809" s="3" t="s">
        <v>14</v>
      </c>
      <c r="U809" s="3" t="s">
        <v>14</v>
      </c>
      <c r="V809" s="3" t="s">
        <v>14</v>
      </c>
      <c r="W809" s="3" t="s">
        <v>14</v>
      </c>
      <c r="X809" s="3" t="s">
        <v>14</v>
      </c>
    </row>
    <row r="810" spans="1:24" x14ac:dyDescent="0.2">
      <c r="A810" s="3" t="s">
        <v>14</v>
      </c>
      <c r="B810" s="3" t="s">
        <v>14</v>
      </c>
      <c r="C810" s="3" t="s">
        <v>77</v>
      </c>
      <c r="D810" s="3">
        <v>1985</v>
      </c>
      <c r="E810" s="3">
        <v>3</v>
      </c>
      <c r="F810" s="3">
        <v>3</v>
      </c>
      <c r="G810" s="3">
        <v>22.26</v>
      </c>
      <c r="H810" s="3">
        <v>2.33</v>
      </c>
      <c r="M810" s="3">
        <v>1496.14</v>
      </c>
      <c r="N810" s="3">
        <v>80</v>
      </c>
      <c r="O810" s="3">
        <v>5200</v>
      </c>
      <c r="P810" s="3">
        <v>7600</v>
      </c>
      <c r="Q810" s="3" t="s">
        <v>14</v>
      </c>
      <c r="R810" s="3" t="s">
        <v>14</v>
      </c>
      <c r="S810" s="3" t="s">
        <v>14</v>
      </c>
      <c r="T810" s="3" t="s">
        <v>14</v>
      </c>
      <c r="U810" s="3" t="s">
        <v>14</v>
      </c>
      <c r="V810" s="3" t="s">
        <v>14</v>
      </c>
      <c r="W810" s="3" t="s">
        <v>14</v>
      </c>
      <c r="X810" s="3" t="s">
        <v>14</v>
      </c>
    </row>
    <row r="811" spans="1:24" x14ac:dyDescent="0.2">
      <c r="A811" s="3" t="s">
        <v>14</v>
      </c>
      <c r="B811" s="3" t="s">
        <v>14</v>
      </c>
      <c r="C811" s="3" t="s">
        <v>77</v>
      </c>
      <c r="D811" s="3">
        <v>1985</v>
      </c>
      <c r="E811" s="3">
        <v>3</v>
      </c>
      <c r="F811" s="3">
        <v>4</v>
      </c>
      <c r="G811" s="3">
        <v>28.43</v>
      </c>
      <c r="H811" s="3">
        <v>2.4300000000000002</v>
      </c>
      <c r="M811" s="3">
        <v>1910.83</v>
      </c>
      <c r="N811" s="3">
        <v>120</v>
      </c>
      <c r="O811" s="3">
        <v>4300</v>
      </c>
      <c r="P811" s="3">
        <v>6600</v>
      </c>
      <c r="Q811" s="3" t="s">
        <v>14</v>
      </c>
      <c r="R811" s="3" t="s">
        <v>14</v>
      </c>
      <c r="S811" s="3" t="s">
        <v>14</v>
      </c>
      <c r="T811" s="3" t="s">
        <v>14</v>
      </c>
      <c r="U811" s="3" t="s">
        <v>14</v>
      </c>
      <c r="V811" s="3" t="s">
        <v>14</v>
      </c>
      <c r="W811" s="3" t="s">
        <v>14</v>
      </c>
      <c r="X811" s="3" t="s">
        <v>14</v>
      </c>
    </row>
    <row r="812" spans="1:24" x14ac:dyDescent="0.2">
      <c r="A812" s="3" t="s">
        <v>14</v>
      </c>
      <c r="B812" s="3" t="s">
        <v>14</v>
      </c>
      <c r="C812" s="3" t="s">
        <v>77</v>
      </c>
      <c r="D812" s="3">
        <v>1985</v>
      </c>
      <c r="E812" s="3">
        <v>3</v>
      </c>
      <c r="F812" s="3">
        <v>5</v>
      </c>
      <c r="G812" s="3">
        <v>36.78</v>
      </c>
      <c r="H812" s="3">
        <v>2.58</v>
      </c>
      <c r="M812" s="3">
        <v>2471.88</v>
      </c>
      <c r="N812" s="3">
        <v>80</v>
      </c>
      <c r="O812" s="3">
        <v>3700</v>
      </c>
      <c r="P812" s="3">
        <v>6700</v>
      </c>
      <c r="Q812" s="3" t="s">
        <v>14</v>
      </c>
      <c r="R812" s="3" t="s">
        <v>14</v>
      </c>
      <c r="S812" s="3" t="s">
        <v>14</v>
      </c>
      <c r="T812" s="3" t="s">
        <v>14</v>
      </c>
      <c r="U812" s="3" t="s">
        <v>14</v>
      </c>
      <c r="V812" s="3" t="s">
        <v>14</v>
      </c>
      <c r="W812" s="3" t="s">
        <v>14</v>
      </c>
      <c r="X812" s="3" t="s">
        <v>14</v>
      </c>
    </row>
    <row r="813" spans="1:24" x14ac:dyDescent="0.2">
      <c r="A813" s="3" t="s">
        <v>14</v>
      </c>
      <c r="B813" s="3" t="s">
        <v>14</v>
      </c>
      <c r="C813" s="3" t="s">
        <v>77</v>
      </c>
      <c r="D813" s="3">
        <v>1985</v>
      </c>
      <c r="E813" s="3">
        <v>3</v>
      </c>
      <c r="F813" s="3">
        <v>6</v>
      </c>
      <c r="G813" s="3">
        <v>30.85</v>
      </c>
      <c r="H813" s="3">
        <v>2.46</v>
      </c>
      <c r="M813" s="3">
        <v>2073.46</v>
      </c>
      <c r="N813" s="3">
        <v>80</v>
      </c>
      <c r="O813" s="3">
        <v>4800</v>
      </c>
      <c r="P813" s="3">
        <v>6900</v>
      </c>
      <c r="Q813" s="3" t="s">
        <v>14</v>
      </c>
      <c r="R813" s="3" t="s">
        <v>14</v>
      </c>
      <c r="S813" s="3" t="s">
        <v>14</v>
      </c>
      <c r="T813" s="3" t="s">
        <v>14</v>
      </c>
      <c r="U813" s="3" t="s">
        <v>14</v>
      </c>
      <c r="V813" s="3" t="s">
        <v>14</v>
      </c>
      <c r="W813" s="3" t="s">
        <v>14</v>
      </c>
      <c r="X813" s="3" t="s">
        <v>14</v>
      </c>
    </row>
    <row r="814" spans="1:24" x14ac:dyDescent="0.2">
      <c r="A814" s="3" t="s">
        <v>14</v>
      </c>
      <c r="B814" s="3" t="s">
        <v>14</v>
      </c>
      <c r="C814" s="3" t="s">
        <v>77</v>
      </c>
      <c r="D814" s="3">
        <v>1985</v>
      </c>
      <c r="E814" s="3">
        <v>3</v>
      </c>
      <c r="F814" s="3">
        <v>7</v>
      </c>
      <c r="G814" s="3">
        <v>17.3</v>
      </c>
      <c r="H814" s="3">
        <v>2.2799999999999998</v>
      </c>
      <c r="M814" s="3">
        <v>1162.76</v>
      </c>
      <c r="N814" s="3">
        <v>80</v>
      </c>
      <c r="O814" s="3">
        <v>4400</v>
      </c>
      <c r="P814" s="3">
        <v>8100</v>
      </c>
      <c r="Q814" s="3" t="s">
        <v>14</v>
      </c>
      <c r="R814" s="3" t="s">
        <v>14</v>
      </c>
      <c r="S814" s="3" t="s">
        <v>14</v>
      </c>
      <c r="T814" s="3" t="s">
        <v>14</v>
      </c>
      <c r="U814" s="3" t="s">
        <v>14</v>
      </c>
      <c r="V814" s="3" t="s">
        <v>14</v>
      </c>
      <c r="W814" s="3" t="s">
        <v>14</v>
      </c>
      <c r="X814" s="3" t="s">
        <v>14</v>
      </c>
    </row>
    <row r="815" spans="1:24" x14ac:dyDescent="0.2">
      <c r="A815" s="3" t="s">
        <v>14</v>
      </c>
      <c r="B815" s="3" t="s">
        <v>14</v>
      </c>
      <c r="C815" s="3" t="s">
        <v>77</v>
      </c>
      <c r="D815" s="3">
        <v>1985</v>
      </c>
      <c r="E815" s="3">
        <v>3</v>
      </c>
      <c r="F815" s="3">
        <v>8</v>
      </c>
      <c r="G815" s="3">
        <v>9.1999999999999993</v>
      </c>
      <c r="H815" s="3">
        <v>2.48</v>
      </c>
      <c r="M815" s="3">
        <v>617.97</v>
      </c>
      <c r="N815" s="3">
        <v>80</v>
      </c>
      <c r="O815" s="3">
        <v>5300</v>
      </c>
      <c r="P815" s="3">
        <v>7700</v>
      </c>
      <c r="Q815" s="3" t="s">
        <v>14</v>
      </c>
      <c r="R815" s="3" t="s">
        <v>14</v>
      </c>
      <c r="S815" s="3" t="s">
        <v>14</v>
      </c>
      <c r="T815" s="3" t="s">
        <v>14</v>
      </c>
      <c r="U815" s="3" t="s">
        <v>14</v>
      </c>
      <c r="V815" s="3" t="s">
        <v>14</v>
      </c>
      <c r="W815" s="3" t="s">
        <v>14</v>
      </c>
      <c r="X815" s="3" t="s">
        <v>14</v>
      </c>
    </row>
    <row r="816" spans="1:24" x14ac:dyDescent="0.2">
      <c r="A816" s="3" t="s">
        <v>14</v>
      </c>
      <c r="B816" s="3" t="s">
        <v>14</v>
      </c>
      <c r="C816" s="3" t="s">
        <v>77</v>
      </c>
      <c r="D816" s="3">
        <v>1985</v>
      </c>
      <c r="E816" s="3">
        <v>3</v>
      </c>
      <c r="F816" s="3">
        <v>9</v>
      </c>
      <c r="G816" s="3">
        <v>22.02</v>
      </c>
      <c r="H816" s="3">
        <v>2.39</v>
      </c>
      <c r="M816" s="3">
        <v>1479.88</v>
      </c>
      <c r="N816" s="3">
        <v>80</v>
      </c>
      <c r="O816" s="3">
        <v>4700</v>
      </c>
      <c r="P816" s="3">
        <v>7200</v>
      </c>
      <c r="Q816" s="3" t="s">
        <v>14</v>
      </c>
      <c r="R816" s="3" t="s">
        <v>14</v>
      </c>
      <c r="S816" s="3" t="s">
        <v>14</v>
      </c>
      <c r="T816" s="3" t="s">
        <v>14</v>
      </c>
      <c r="U816" s="3" t="s">
        <v>14</v>
      </c>
      <c r="V816" s="3" t="s">
        <v>14</v>
      </c>
      <c r="W816" s="3" t="s">
        <v>14</v>
      </c>
      <c r="X816" s="3" t="s">
        <v>14</v>
      </c>
    </row>
    <row r="817" spans="1:24" x14ac:dyDescent="0.2">
      <c r="A817" s="3" t="s">
        <v>14</v>
      </c>
      <c r="B817" s="3" t="s">
        <v>14</v>
      </c>
      <c r="C817" s="3" t="s">
        <v>77</v>
      </c>
      <c r="D817" s="3">
        <v>1985</v>
      </c>
      <c r="E817" s="3">
        <v>3</v>
      </c>
      <c r="F817" s="3">
        <v>10</v>
      </c>
      <c r="G817" s="3">
        <v>7.86</v>
      </c>
      <c r="H817" s="3">
        <v>2.35</v>
      </c>
      <c r="M817" s="3">
        <v>528.53</v>
      </c>
      <c r="N817" s="3">
        <v>0</v>
      </c>
      <c r="O817" s="3">
        <v>4000</v>
      </c>
      <c r="P817" s="3">
        <v>7400</v>
      </c>
      <c r="Q817" s="3" t="s">
        <v>14</v>
      </c>
      <c r="R817" s="3" t="s">
        <v>14</v>
      </c>
      <c r="S817" s="3" t="s">
        <v>14</v>
      </c>
      <c r="T817" s="3" t="s">
        <v>14</v>
      </c>
      <c r="U817" s="3" t="s">
        <v>14</v>
      </c>
      <c r="V817" s="3" t="s">
        <v>14</v>
      </c>
      <c r="W817" s="3" t="s">
        <v>14</v>
      </c>
      <c r="X817" s="3" t="s">
        <v>14</v>
      </c>
    </row>
    <row r="818" spans="1:24" x14ac:dyDescent="0.2">
      <c r="A818" s="3" t="s">
        <v>14</v>
      </c>
      <c r="B818" s="3" t="s">
        <v>14</v>
      </c>
      <c r="C818" s="3" t="s">
        <v>77</v>
      </c>
      <c r="D818" s="3">
        <v>1985</v>
      </c>
      <c r="E818" s="3">
        <v>3</v>
      </c>
      <c r="F818" s="3">
        <v>11</v>
      </c>
      <c r="G818" s="3">
        <v>24.68</v>
      </c>
      <c r="H818" s="3">
        <v>2.36</v>
      </c>
      <c r="M818" s="3">
        <v>1658.76</v>
      </c>
      <c r="N818" s="3">
        <v>120</v>
      </c>
      <c r="O818" s="3">
        <v>5600</v>
      </c>
      <c r="P818" s="3">
        <v>7900</v>
      </c>
      <c r="Q818" s="3" t="s">
        <v>14</v>
      </c>
      <c r="R818" s="3" t="s">
        <v>14</v>
      </c>
      <c r="S818" s="3" t="s">
        <v>14</v>
      </c>
      <c r="T818" s="3" t="s">
        <v>14</v>
      </c>
      <c r="U818" s="3" t="s">
        <v>14</v>
      </c>
      <c r="V818" s="3" t="s">
        <v>14</v>
      </c>
      <c r="W818" s="3" t="s">
        <v>14</v>
      </c>
      <c r="X818" s="3" t="s">
        <v>14</v>
      </c>
    </row>
    <row r="819" spans="1:24" x14ac:dyDescent="0.2">
      <c r="A819" s="3" t="s">
        <v>14</v>
      </c>
      <c r="B819" s="3" t="s">
        <v>14</v>
      </c>
      <c r="C819" s="3" t="s">
        <v>77</v>
      </c>
      <c r="D819" s="3">
        <v>1985</v>
      </c>
      <c r="E819" s="3">
        <v>3</v>
      </c>
      <c r="F819" s="3">
        <v>12</v>
      </c>
      <c r="G819" s="3">
        <v>33.03</v>
      </c>
      <c r="H819" s="3">
        <v>2.52</v>
      </c>
      <c r="M819" s="3">
        <v>2219.8200000000002</v>
      </c>
      <c r="N819" s="3">
        <v>120</v>
      </c>
      <c r="O819" s="3">
        <v>5300</v>
      </c>
      <c r="P819" s="3">
        <v>7200</v>
      </c>
      <c r="Q819" s="3" t="s">
        <v>14</v>
      </c>
      <c r="R819" s="3" t="s">
        <v>14</v>
      </c>
      <c r="S819" s="3" t="s">
        <v>14</v>
      </c>
      <c r="T819" s="3" t="s">
        <v>14</v>
      </c>
      <c r="U819" s="3" t="s">
        <v>14</v>
      </c>
      <c r="V819" s="3" t="s">
        <v>14</v>
      </c>
      <c r="W819" s="3" t="s">
        <v>14</v>
      </c>
      <c r="X819" s="3" t="s">
        <v>14</v>
      </c>
    </row>
    <row r="820" spans="1:24" x14ac:dyDescent="0.2">
      <c r="A820" s="3" t="s">
        <v>14</v>
      </c>
      <c r="B820" s="3" t="s">
        <v>14</v>
      </c>
      <c r="C820" s="3" t="s">
        <v>77</v>
      </c>
      <c r="D820" s="3">
        <v>1985</v>
      </c>
      <c r="E820" s="3">
        <v>3</v>
      </c>
      <c r="F820" s="3">
        <v>13</v>
      </c>
      <c r="G820" s="3">
        <v>9.92</v>
      </c>
      <c r="H820" s="3">
        <v>2.44</v>
      </c>
      <c r="M820" s="3">
        <v>666.76</v>
      </c>
      <c r="N820" s="3">
        <v>80</v>
      </c>
      <c r="O820" s="3">
        <v>5800</v>
      </c>
      <c r="P820" s="3">
        <v>8600</v>
      </c>
      <c r="Q820" s="3" t="s">
        <v>14</v>
      </c>
      <c r="R820" s="3" t="s">
        <v>14</v>
      </c>
      <c r="S820" s="3" t="s">
        <v>14</v>
      </c>
      <c r="T820" s="3" t="s">
        <v>14</v>
      </c>
      <c r="U820" s="3" t="s">
        <v>14</v>
      </c>
      <c r="V820" s="3" t="s">
        <v>14</v>
      </c>
      <c r="W820" s="3" t="s">
        <v>14</v>
      </c>
      <c r="X820" s="3" t="s">
        <v>14</v>
      </c>
    </row>
    <row r="821" spans="1:24" x14ac:dyDescent="0.2">
      <c r="A821" s="3" t="s">
        <v>14</v>
      </c>
      <c r="B821" s="3" t="s">
        <v>14</v>
      </c>
      <c r="C821" s="3" t="s">
        <v>77</v>
      </c>
      <c r="D821" s="3">
        <v>1985</v>
      </c>
      <c r="E821" s="3">
        <v>4</v>
      </c>
      <c r="F821" s="3">
        <v>1</v>
      </c>
      <c r="G821" s="3">
        <v>15.49</v>
      </c>
      <c r="H821" s="3">
        <v>2.52</v>
      </c>
      <c r="M821" s="3">
        <v>1040.79</v>
      </c>
      <c r="N821" s="3">
        <v>0</v>
      </c>
      <c r="O821" s="3">
        <v>6700</v>
      </c>
      <c r="P821" s="3">
        <v>9000</v>
      </c>
      <c r="Q821" s="3" t="s">
        <v>14</v>
      </c>
      <c r="R821" s="3" t="s">
        <v>14</v>
      </c>
      <c r="S821" s="3" t="s">
        <v>14</v>
      </c>
      <c r="T821" s="3" t="s">
        <v>14</v>
      </c>
      <c r="U821" s="3" t="s">
        <v>14</v>
      </c>
      <c r="V821" s="3" t="s">
        <v>14</v>
      </c>
      <c r="W821" s="3" t="s">
        <v>14</v>
      </c>
      <c r="X821" s="3" t="s">
        <v>14</v>
      </c>
    </row>
    <row r="822" spans="1:24" x14ac:dyDescent="0.2">
      <c r="A822" s="3" t="s">
        <v>14</v>
      </c>
      <c r="B822" s="3" t="s">
        <v>14</v>
      </c>
      <c r="C822" s="3" t="s">
        <v>77</v>
      </c>
      <c r="D822" s="3">
        <v>1985</v>
      </c>
      <c r="E822" s="3">
        <v>4</v>
      </c>
      <c r="F822" s="3">
        <v>2</v>
      </c>
      <c r="G822" s="3">
        <v>20.57</v>
      </c>
      <c r="H822" s="3">
        <v>2.48</v>
      </c>
      <c r="M822" s="3">
        <v>1382.3</v>
      </c>
      <c r="N822" s="3">
        <v>40</v>
      </c>
      <c r="O822" s="3">
        <v>6100</v>
      </c>
      <c r="P822" s="3">
        <v>8300</v>
      </c>
      <c r="Q822" s="3" t="s">
        <v>14</v>
      </c>
      <c r="R822" s="3" t="s">
        <v>14</v>
      </c>
      <c r="S822" s="3" t="s">
        <v>14</v>
      </c>
      <c r="T822" s="3" t="s">
        <v>14</v>
      </c>
      <c r="U822" s="3" t="s">
        <v>14</v>
      </c>
      <c r="V822" s="3" t="s">
        <v>14</v>
      </c>
      <c r="W822" s="3" t="s">
        <v>14</v>
      </c>
      <c r="X822" s="3" t="s">
        <v>14</v>
      </c>
    </row>
    <row r="823" spans="1:24" x14ac:dyDescent="0.2">
      <c r="A823" s="3" t="s">
        <v>14</v>
      </c>
      <c r="B823" s="3" t="s">
        <v>14</v>
      </c>
      <c r="C823" s="3" t="s">
        <v>77</v>
      </c>
      <c r="D823" s="3">
        <v>1985</v>
      </c>
      <c r="E823" s="3">
        <v>4</v>
      </c>
      <c r="F823" s="3">
        <v>3</v>
      </c>
      <c r="G823" s="3">
        <v>24.32</v>
      </c>
      <c r="H823" s="3">
        <v>2.5099999999999998</v>
      </c>
      <c r="M823" s="3">
        <v>1634.37</v>
      </c>
      <c r="N823" s="3">
        <v>80</v>
      </c>
      <c r="O823" s="3">
        <v>6100</v>
      </c>
      <c r="P823" s="3">
        <v>8100</v>
      </c>
      <c r="Q823" s="3" t="s">
        <v>14</v>
      </c>
      <c r="R823" s="3" t="s">
        <v>14</v>
      </c>
      <c r="S823" s="3" t="s">
        <v>14</v>
      </c>
      <c r="T823" s="3" t="s">
        <v>14</v>
      </c>
      <c r="U823" s="3" t="s">
        <v>14</v>
      </c>
      <c r="V823" s="3" t="s">
        <v>14</v>
      </c>
      <c r="W823" s="3" t="s">
        <v>14</v>
      </c>
      <c r="X823" s="3" t="s">
        <v>14</v>
      </c>
    </row>
    <row r="824" spans="1:24" x14ac:dyDescent="0.2">
      <c r="A824" s="3" t="s">
        <v>14</v>
      </c>
      <c r="B824" s="3" t="s">
        <v>14</v>
      </c>
      <c r="C824" s="3" t="s">
        <v>77</v>
      </c>
      <c r="D824" s="3">
        <v>1985</v>
      </c>
      <c r="E824" s="3">
        <v>4</v>
      </c>
      <c r="F824" s="3">
        <v>4</v>
      </c>
      <c r="G824" s="3">
        <v>30.49</v>
      </c>
      <c r="H824" s="3">
        <v>2.5299999999999998</v>
      </c>
      <c r="M824" s="3">
        <v>2049.06</v>
      </c>
      <c r="N824" s="3">
        <v>120</v>
      </c>
      <c r="O824" s="3">
        <v>5100</v>
      </c>
      <c r="P824" s="3">
        <v>8400</v>
      </c>
      <c r="Q824" s="3" t="s">
        <v>14</v>
      </c>
      <c r="R824" s="3" t="s">
        <v>14</v>
      </c>
      <c r="S824" s="3" t="s">
        <v>14</v>
      </c>
      <c r="T824" s="3" t="s">
        <v>14</v>
      </c>
      <c r="U824" s="3" t="s">
        <v>14</v>
      </c>
      <c r="V824" s="3" t="s">
        <v>14</v>
      </c>
      <c r="W824" s="3" t="s">
        <v>14</v>
      </c>
      <c r="X824" s="3" t="s">
        <v>14</v>
      </c>
    </row>
    <row r="825" spans="1:24" x14ac:dyDescent="0.2">
      <c r="A825" s="3" t="s">
        <v>14</v>
      </c>
      <c r="B825" s="3" t="s">
        <v>14</v>
      </c>
      <c r="C825" s="3" t="s">
        <v>77</v>
      </c>
      <c r="D825" s="3">
        <v>1985</v>
      </c>
      <c r="E825" s="3">
        <v>4</v>
      </c>
      <c r="F825" s="3">
        <v>5</v>
      </c>
      <c r="G825" s="3">
        <v>36.06</v>
      </c>
      <c r="H825" s="3">
        <v>2.73</v>
      </c>
      <c r="M825" s="3">
        <v>2423.1</v>
      </c>
      <c r="N825" s="3">
        <v>80</v>
      </c>
      <c r="O825" s="3">
        <v>4900</v>
      </c>
      <c r="P825" s="3">
        <v>8100</v>
      </c>
      <c r="Q825" s="3" t="s">
        <v>14</v>
      </c>
      <c r="R825" s="3" t="s">
        <v>14</v>
      </c>
      <c r="S825" s="3" t="s">
        <v>14</v>
      </c>
      <c r="T825" s="3" t="s">
        <v>14</v>
      </c>
      <c r="U825" s="3" t="s">
        <v>14</v>
      </c>
      <c r="V825" s="3" t="s">
        <v>14</v>
      </c>
      <c r="W825" s="3" t="s">
        <v>14</v>
      </c>
      <c r="X825" s="3" t="s">
        <v>14</v>
      </c>
    </row>
    <row r="826" spans="1:24" x14ac:dyDescent="0.2">
      <c r="A826" s="3" t="s">
        <v>14</v>
      </c>
      <c r="B826" s="3" t="s">
        <v>14</v>
      </c>
      <c r="C826" s="3" t="s">
        <v>77</v>
      </c>
      <c r="D826" s="3">
        <v>1985</v>
      </c>
      <c r="E826" s="3">
        <v>4</v>
      </c>
      <c r="F826" s="3">
        <v>6</v>
      </c>
      <c r="G826" s="3">
        <v>29.52</v>
      </c>
      <c r="H826" s="3">
        <v>2.4300000000000002</v>
      </c>
      <c r="M826" s="3">
        <v>1984.01</v>
      </c>
      <c r="N826" s="3">
        <v>80</v>
      </c>
      <c r="O826" s="3">
        <v>5300</v>
      </c>
      <c r="P826" s="3">
        <v>8000</v>
      </c>
      <c r="Q826" s="3" t="s">
        <v>14</v>
      </c>
      <c r="R826" s="3" t="s">
        <v>14</v>
      </c>
      <c r="S826" s="3" t="s">
        <v>14</v>
      </c>
      <c r="T826" s="3" t="s">
        <v>14</v>
      </c>
      <c r="U826" s="3" t="s">
        <v>14</v>
      </c>
      <c r="V826" s="3" t="s">
        <v>14</v>
      </c>
      <c r="W826" s="3" t="s">
        <v>14</v>
      </c>
      <c r="X826" s="3" t="s">
        <v>14</v>
      </c>
    </row>
    <row r="827" spans="1:24" x14ac:dyDescent="0.2">
      <c r="A827" s="3" t="s">
        <v>14</v>
      </c>
      <c r="B827" s="3" t="s">
        <v>14</v>
      </c>
      <c r="C827" s="3" t="s">
        <v>77</v>
      </c>
      <c r="D827" s="3">
        <v>1985</v>
      </c>
      <c r="E827" s="3">
        <v>4</v>
      </c>
      <c r="F827" s="3">
        <v>7</v>
      </c>
      <c r="G827" s="3">
        <v>18.03</v>
      </c>
      <c r="H827" s="3">
        <v>2.58</v>
      </c>
      <c r="M827" s="3">
        <v>1211.55</v>
      </c>
      <c r="N827" s="3">
        <v>80</v>
      </c>
      <c r="O827" s="3">
        <v>6100</v>
      </c>
      <c r="P827" s="3">
        <v>8500</v>
      </c>
      <c r="Q827" s="3" t="s">
        <v>14</v>
      </c>
      <c r="R827" s="3" t="s">
        <v>14</v>
      </c>
      <c r="S827" s="3" t="s">
        <v>14</v>
      </c>
      <c r="T827" s="3" t="s">
        <v>14</v>
      </c>
      <c r="U827" s="3" t="s">
        <v>14</v>
      </c>
      <c r="V827" s="3" t="s">
        <v>14</v>
      </c>
      <c r="W827" s="3" t="s">
        <v>14</v>
      </c>
      <c r="X827" s="3" t="s">
        <v>14</v>
      </c>
    </row>
    <row r="828" spans="1:24" x14ac:dyDescent="0.2">
      <c r="A828" s="3" t="s">
        <v>14</v>
      </c>
      <c r="B828" s="3" t="s">
        <v>14</v>
      </c>
      <c r="C828" s="3" t="s">
        <v>77</v>
      </c>
      <c r="D828" s="3">
        <v>1985</v>
      </c>
      <c r="E828" s="3">
        <v>4</v>
      </c>
      <c r="F828" s="3">
        <v>8</v>
      </c>
      <c r="G828" s="3">
        <v>9.56</v>
      </c>
      <c r="H828" s="3">
        <v>2.34</v>
      </c>
      <c r="M828" s="3">
        <v>642.36</v>
      </c>
      <c r="N828" s="3">
        <v>80</v>
      </c>
      <c r="O828" s="3">
        <v>5700</v>
      </c>
      <c r="P828" s="3">
        <v>9000</v>
      </c>
      <c r="Q828" s="3" t="s">
        <v>14</v>
      </c>
      <c r="R828" s="3" t="s">
        <v>14</v>
      </c>
      <c r="S828" s="3" t="s">
        <v>14</v>
      </c>
      <c r="T828" s="3" t="s">
        <v>14</v>
      </c>
      <c r="U828" s="3" t="s">
        <v>14</v>
      </c>
      <c r="V828" s="3" t="s">
        <v>14</v>
      </c>
      <c r="W828" s="3" t="s">
        <v>14</v>
      </c>
      <c r="X828" s="3" t="s">
        <v>14</v>
      </c>
    </row>
    <row r="829" spans="1:24" x14ac:dyDescent="0.2">
      <c r="A829" s="3" t="s">
        <v>14</v>
      </c>
      <c r="B829" s="3" t="s">
        <v>14</v>
      </c>
      <c r="C829" s="3" t="s">
        <v>77</v>
      </c>
      <c r="D829" s="3">
        <v>1985</v>
      </c>
      <c r="E829" s="3">
        <v>4</v>
      </c>
      <c r="F829" s="3">
        <v>9</v>
      </c>
      <c r="G829" s="3">
        <v>22.02</v>
      </c>
      <c r="H829" s="3">
        <v>2.44</v>
      </c>
      <c r="M829" s="3">
        <v>1479.88</v>
      </c>
      <c r="N829" s="3">
        <v>80</v>
      </c>
      <c r="O829" s="3">
        <v>5100</v>
      </c>
      <c r="P829" s="3">
        <v>9000</v>
      </c>
      <c r="Q829" s="3" t="s">
        <v>14</v>
      </c>
      <c r="R829" s="3" t="s">
        <v>14</v>
      </c>
      <c r="S829" s="3" t="s">
        <v>14</v>
      </c>
      <c r="T829" s="3" t="s">
        <v>14</v>
      </c>
      <c r="U829" s="3" t="s">
        <v>14</v>
      </c>
      <c r="V829" s="3" t="s">
        <v>14</v>
      </c>
      <c r="W829" s="3" t="s">
        <v>14</v>
      </c>
      <c r="X829" s="3" t="s">
        <v>14</v>
      </c>
    </row>
    <row r="830" spans="1:24" x14ac:dyDescent="0.2">
      <c r="A830" s="3" t="s">
        <v>14</v>
      </c>
      <c r="B830" s="3" t="s">
        <v>14</v>
      </c>
      <c r="C830" s="3" t="s">
        <v>77</v>
      </c>
      <c r="D830" s="3">
        <v>1985</v>
      </c>
      <c r="E830" s="3">
        <v>4</v>
      </c>
      <c r="F830" s="3">
        <v>10</v>
      </c>
      <c r="G830" s="3">
        <v>5.57</v>
      </c>
      <c r="H830" s="3">
        <v>2.5</v>
      </c>
      <c r="M830" s="3">
        <v>374.04</v>
      </c>
      <c r="N830" s="3">
        <v>0</v>
      </c>
      <c r="O830" s="3">
        <v>4700</v>
      </c>
      <c r="P830" s="3">
        <v>8800</v>
      </c>
      <c r="Q830" s="3" t="s">
        <v>14</v>
      </c>
      <c r="R830" s="3" t="s">
        <v>14</v>
      </c>
      <c r="S830" s="3" t="s">
        <v>14</v>
      </c>
      <c r="T830" s="3" t="s">
        <v>14</v>
      </c>
      <c r="U830" s="3" t="s">
        <v>14</v>
      </c>
      <c r="V830" s="3" t="s">
        <v>14</v>
      </c>
      <c r="W830" s="3" t="s">
        <v>14</v>
      </c>
      <c r="X830" s="3" t="s">
        <v>14</v>
      </c>
    </row>
    <row r="831" spans="1:24" x14ac:dyDescent="0.2">
      <c r="A831" s="3" t="s">
        <v>14</v>
      </c>
      <c r="B831" s="3" t="s">
        <v>14</v>
      </c>
      <c r="C831" s="3" t="s">
        <v>77</v>
      </c>
      <c r="D831" s="3">
        <v>1985</v>
      </c>
      <c r="E831" s="3">
        <v>4</v>
      </c>
      <c r="F831" s="3">
        <v>11</v>
      </c>
      <c r="G831" s="3">
        <v>32.31</v>
      </c>
      <c r="H831" s="3">
        <v>2.66</v>
      </c>
      <c r="M831" s="3">
        <v>2171.0300000000002</v>
      </c>
      <c r="N831" s="3">
        <v>120</v>
      </c>
      <c r="O831" s="3">
        <v>5900</v>
      </c>
      <c r="P831" s="3">
        <v>9000</v>
      </c>
      <c r="Q831" s="3" t="s">
        <v>14</v>
      </c>
      <c r="R831" s="3" t="s">
        <v>14</v>
      </c>
      <c r="S831" s="3" t="s">
        <v>14</v>
      </c>
      <c r="T831" s="3" t="s">
        <v>14</v>
      </c>
      <c r="U831" s="3" t="s">
        <v>14</v>
      </c>
      <c r="V831" s="3" t="s">
        <v>14</v>
      </c>
      <c r="W831" s="3" t="s">
        <v>14</v>
      </c>
      <c r="X831" s="3" t="s">
        <v>14</v>
      </c>
    </row>
    <row r="832" spans="1:24" x14ac:dyDescent="0.2">
      <c r="A832" s="3" t="s">
        <v>14</v>
      </c>
      <c r="B832" s="3" t="s">
        <v>14</v>
      </c>
      <c r="C832" s="3" t="s">
        <v>77</v>
      </c>
      <c r="D832" s="3">
        <v>1985</v>
      </c>
      <c r="E832" s="3">
        <v>4</v>
      </c>
      <c r="F832" s="3">
        <v>12</v>
      </c>
      <c r="G832" s="3">
        <v>24.2</v>
      </c>
      <c r="H832" s="3">
        <v>2.58</v>
      </c>
      <c r="M832" s="3">
        <v>1626.24</v>
      </c>
      <c r="N832" s="3">
        <v>120</v>
      </c>
      <c r="O832" s="3">
        <v>5700</v>
      </c>
      <c r="P832" s="3">
        <v>8500</v>
      </c>
      <c r="Q832" s="3" t="s">
        <v>14</v>
      </c>
      <c r="R832" s="3" t="s">
        <v>14</v>
      </c>
      <c r="S832" s="3" t="s">
        <v>14</v>
      </c>
      <c r="T832" s="3" t="s">
        <v>14</v>
      </c>
      <c r="U832" s="3" t="s">
        <v>14</v>
      </c>
      <c r="V832" s="3" t="s">
        <v>14</v>
      </c>
      <c r="W832" s="3" t="s">
        <v>14</v>
      </c>
      <c r="X832" s="3" t="s">
        <v>14</v>
      </c>
    </row>
    <row r="833" spans="1:24" x14ac:dyDescent="0.2">
      <c r="A833" s="3" t="s">
        <v>14</v>
      </c>
      <c r="B833" s="3" t="s">
        <v>14</v>
      </c>
      <c r="C833" s="3" t="s">
        <v>77</v>
      </c>
      <c r="D833" s="3">
        <v>1985</v>
      </c>
      <c r="E833" s="3">
        <v>4</v>
      </c>
      <c r="F833" s="3">
        <v>13</v>
      </c>
      <c r="G833" s="3">
        <v>8.35</v>
      </c>
      <c r="H833" s="3">
        <v>2.48</v>
      </c>
      <c r="M833" s="3">
        <v>561.04999999999995</v>
      </c>
      <c r="N833" s="3">
        <v>80</v>
      </c>
      <c r="O833" s="3">
        <v>5900</v>
      </c>
      <c r="P833" s="3">
        <v>9600</v>
      </c>
      <c r="Q833" s="3" t="s">
        <v>14</v>
      </c>
      <c r="R833" s="3" t="s">
        <v>14</v>
      </c>
      <c r="S833" s="3" t="s">
        <v>14</v>
      </c>
      <c r="T833" s="3" t="s">
        <v>14</v>
      </c>
      <c r="U833" s="3" t="s">
        <v>14</v>
      </c>
      <c r="V833" s="3" t="s">
        <v>14</v>
      </c>
      <c r="W833" s="3" t="s">
        <v>14</v>
      </c>
      <c r="X833" s="3" t="s">
        <v>14</v>
      </c>
    </row>
    <row r="834" spans="1:24" x14ac:dyDescent="0.2">
      <c r="A834" s="3" t="s">
        <v>14</v>
      </c>
      <c r="B834" s="3" t="s">
        <v>14</v>
      </c>
      <c r="C834" s="3" t="s">
        <v>77</v>
      </c>
      <c r="D834" s="3">
        <v>1986</v>
      </c>
      <c r="E834" s="3">
        <v>1</v>
      </c>
      <c r="F834" s="3">
        <v>1</v>
      </c>
      <c r="G834" s="3">
        <v>13.31</v>
      </c>
      <c r="H834" s="3">
        <v>1.48</v>
      </c>
      <c r="M834" s="3">
        <v>894.43</v>
      </c>
      <c r="N834" s="3">
        <v>0</v>
      </c>
      <c r="O834" s="3">
        <v>4400</v>
      </c>
      <c r="P834" s="3">
        <v>4600</v>
      </c>
      <c r="Q834" s="3" t="s">
        <v>14</v>
      </c>
      <c r="R834" s="3" t="s">
        <v>14</v>
      </c>
      <c r="S834" s="3" t="s">
        <v>14</v>
      </c>
      <c r="T834" s="3" t="s">
        <v>14</v>
      </c>
      <c r="U834" s="3" t="s">
        <v>14</v>
      </c>
      <c r="V834" s="3" t="s">
        <v>14</v>
      </c>
      <c r="W834" s="3" t="s">
        <v>14</v>
      </c>
      <c r="X834" s="3" t="s">
        <v>14</v>
      </c>
    </row>
    <row r="835" spans="1:24" x14ac:dyDescent="0.2">
      <c r="A835" s="3" t="s">
        <v>14</v>
      </c>
      <c r="B835" s="3" t="s">
        <v>14</v>
      </c>
      <c r="C835" s="3" t="s">
        <v>77</v>
      </c>
      <c r="D835" s="3">
        <v>1986</v>
      </c>
      <c r="E835" s="3">
        <v>1</v>
      </c>
      <c r="F835" s="3">
        <v>2</v>
      </c>
      <c r="G835" s="3">
        <v>16.329999999999998</v>
      </c>
      <c r="H835" s="3">
        <v>2.1</v>
      </c>
      <c r="M835" s="3">
        <v>1097.71</v>
      </c>
      <c r="N835" s="3">
        <v>40</v>
      </c>
      <c r="O835" s="3">
        <v>3800</v>
      </c>
      <c r="P835" s="3">
        <v>4400</v>
      </c>
      <c r="Q835" s="3" t="s">
        <v>14</v>
      </c>
      <c r="R835" s="3" t="s">
        <v>14</v>
      </c>
      <c r="S835" s="3" t="s">
        <v>14</v>
      </c>
      <c r="T835" s="3" t="s">
        <v>14</v>
      </c>
      <c r="U835" s="3" t="s">
        <v>14</v>
      </c>
      <c r="V835" s="3" t="s">
        <v>14</v>
      </c>
      <c r="W835" s="3" t="s">
        <v>14</v>
      </c>
      <c r="X835" s="3" t="s">
        <v>14</v>
      </c>
    </row>
    <row r="836" spans="1:24" x14ac:dyDescent="0.2">
      <c r="A836" s="3" t="s">
        <v>14</v>
      </c>
      <c r="B836" s="3" t="s">
        <v>14</v>
      </c>
      <c r="C836" s="3" t="s">
        <v>77</v>
      </c>
      <c r="D836" s="3">
        <v>1986</v>
      </c>
      <c r="E836" s="3">
        <v>1</v>
      </c>
      <c r="F836" s="3">
        <v>3</v>
      </c>
      <c r="G836" s="3">
        <v>14.28</v>
      </c>
      <c r="H836" s="3">
        <v>2.15</v>
      </c>
      <c r="M836" s="3">
        <v>959.48</v>
      </c>
      <c r="N836" s="3">
        <v>80</v>
      </c>
      <c r="O836" s="3">
        <v>4000</v>
      </c>
      <c r="P836" s="3">
        <v>4400</v>
      </c>
      <c r="Q836" s="3" t="s">
        <v>14</v>
      </c>
      <c r="R836" s="3" t="s">
        <v>14</v>
      </c>
      <c r="S836" s="3" t="s">
        <v>14</v>
      </c>
      <c r="T836" s="3" t="s">
        <v>14</v>
      </c>
      <c r="U836" s="3" t="s">
        <v>14</v>
      </c>
      <c r="V836" s="3" t="s">
        <v>14</v>
      </c>
      <c r="W836" s="3" t="s">
        <v>14</v>
      </c>
      <c r="X836" s="3" t="s">
        <v>14</v>
      </c>
    </row>
    <row r="837" spans="1:24" x14ac:dyDescent="0.2">
      <c r="A837" s="3" t="s">
        <v>14</v>
      </c>
      <c r="B837" s="3" t="s">
        <v>14</v>
      </c>
      <c r="C837" s="3" t="s">
        <v>77</v>
      </c>
      <c r="D837" s="3">
        <v>1986</v>
      </c>
      <c r="E837" s="3">
        <v>1</v>
      </c>
      <c r="F837" s="3">
        <v>4</v>
      </c>
      <c r="G837" s="3">
        <v>7.99</v>
      </c>
      <c r="H837" s="3">
        <v>1.88</v>
      </c>
      <c r="M837" s="3">
        <v>536.66</v>
      </c>
      <c r="N837" s="3">
        <v>120</v>
      </c>
      <c r="O837" s="3">
        <v>4200</v>
      </c>
      <c r="P837" s="3">
        <v>4700</v>
      </c>
      <c r="Q837" s="3" t="s">
        <v>14</v>
      </c>
      <c r="R837" s="3" t="s">
        <v>14</v>
      </c>
      <c r="S837" s="3" t="s">
        <v>14</v>
      </c>
      <c r="T837" s="3" t="s">
        <v>14</v>
      </c>
      <c r="U837" s="3" t="s">
        <v>14</v>
      </c>
      <c r="V837" s="3" t="s">
        <v>14</v>
      </c>
      <c r="W837" s="3" t="s">
        <v>14</v>
      </c>
      <c r="X837" s="3" t="s">
        <v>14</v>
      </c>
    </row>
    <row r="838" spans="1:24" x14ac:dyDescent="0.2">
      <c r="A838" s="3" t="s">
        <v>14</v>
      </c>
      <c r="B838" s="3" t="s">
        <v>14</v>
      </c>
      <c r="C838" s="3" t="s">
        <v>77</v>
      </c>
      <c r="D838" s="3">
        <v>1986</v>
      </c>
      <c r="E838" s="3">
        <v>1</v>
      </c>
      <c r="F838" s="3">
        <v>5</v>
      </c>
      <c r="G838" s="3">
        <v>17.79</v>
      </c>
      <c r="H838" s="3">
        <v>1.94</v>
      </c>
      <c r="M838" s="3">
        <v>1195.29</v>
      </c>
      <c r="N838" s="3">
        <v>80</v>
      </c>
      <c r="O838" s="3">
        <v>3400</v>
      </c>
      <c r="P838" s="3">
        <v>4000</v>
      </c>
      <c r="Q838" s="3" t="s">
        <v>14</v>
      </c>
      <c r="R838" s="3" t="s">
        <v>14</v>
      </c>
      <c r="S838" s="3" t="s">
        <v>14</v>
      </c>
      <c r="T838" s="3" t="s">
        <v>14</v>
      </c>
      <c r="U838" s="3" t="s">
        <v>14</v>
      </c>
      <c r="V838" s="3" t="s">
        <v>14</v>
      </c>
      <c r="W838" s="3" t="s">
        <v>14</v>
      </c>
      <c r="X838" s="3" t="s">
        <v>14</v>
      </c>
    </row>
    <row r="839" spans="1:24" x14ac:dyDescent="0.2">
      <c r="A839" s="3" t="s">
        <v>14</v>
      </c>
      <c r="B839" s="3" t="s">
        <v>14</v>
      </c>
      <c r="C839" s="3" t="s">
        <v>77</v>
      </c>
      <c r="D839" s="3">
        <v>1986</v>
      </c>
      <c r="E839" s="3">
        <v>1</v>
      </c>
      <c r="F839" s="3">
        <v>6</v>
      </c>
      <c r="G839" s="3">
        <v>15.12</v>
      </c>
      <c r="H839" s="3">
        <v>2.1800000000000002</v>
      </c>
      <c r="M839" s="3">
        <v>1016.4</v>
      </c>
      <c r="N839" s="3">
        <v>80</v>
      </c>
      <c r="O839" s="3">
        <v>3500</v>
      </c>
      <c r="P839" s="3">
        <v>4500</v>
      </c>
      <c r="Q839" s="3" t="s">
        <v>14</v>
      </c>
      <c r="R839" s="3" t="s">
        <v>14</v>
      </c>
      <c r="S839" s="3" t="s">
        <v>14</v>
      </c>
      <c r="T839" s="3" t="s">
        <v>14</v>
      </c>
      <c r="U839" s="3" t="s">
        <v>14</v>
      </c>
      <c r="V839" s="3" t="s">
        <v>14</v>
      </c>
      <c r="W839" s="3" t="s">
        <v>14</v>
      </c>
      <c r="X839" s="3" t="s">
        <v>14</v>
      </c>
    </row>
    <row r="840" spans="1:24" x14ac:dyDescent="0.2">
      <c r="A840" s="3" t="s">
        <v>14</v>
      </c>
      <c r="B840" s="3" t="s">
        <v>14</v>
      </c>
      <c r="C840" s="3" t="s">
        <v>77</v>
      </c>
      <c r="D840" s="3">
        <v>1986</v>
      </c>
      <c r="E840" s="3">
        <v>1</v>
      </c>
      <c r="F840" s="3">
        <v>7</v>
      </c>
      <c r="G840" s="3">
        <v>10.41</v>
      </c>
      <c r="H840" s="3">
        <v>2.21</v>
      </c>
      <c r="M840" s="3">
        <v>699.28</v>
      </c>
      <c r="N840" s="3">
        <v>80</v>
      </c>
      <c r="O840" s="3">
        <v>3900</v>
      </c>
      <c r="P840" s="3">
        <v>4200</v>
      </c>
      <c r="Q840" s="3" t="s">
        <v>14</v>
      </c>
      <c r="R840" s="3" t="s">
        <v>14</v>
      </c>
      <c r="S840" s="3" t="s">
        <v>14</v>
      </c>
      <c r="T840" s="3" t="s">
        <v>14</v>
      </c>
      <c r="U840" s="3" t="s">
        <v>14</v>
      </c>
      <c r="V840" s="3" t="s">
        <v>14</v>
      </c>
      <c r="W840" s="3" t="s">
        <v>14</v>
      </c>
      <c r="X840" s="3" t="s">
        <v>14</v>
      </c>
    </row>
    <row r="841" spans="1:24" x14ac:dyDescent="0.2">
      <c r="A841" s="3" t="s">
        <v>14</v>
      </c>
      <c r="B841" s="3" t="s">
        <v>14</v>
      </c>
      <c r="C841" s="3" t="s">
        <v>77</v>
      </c>
      <c r="D841" s="3">
        <v>1986</v>
      </c>
      <c r="E841" s="3">
        <v>1</v>
      </c>
      <c r="F841" s="3">
        <v>8</v>
      </c>
      <c r="G841" s="3">
        <v>12.95</v>
      </c>
      <c r="H841" s="3">
        <v>2.11</v>
      </c>
      <c r="M841" s="3">
        <v>870.04</v>
      </c>
      <c r="N841" s="3">
        <v>80</v>
      </c>
      <c r="O841" s="3">
        <v>4200</v>
      </c>
      <c r="P841" s="3">
        <v>4500</v>
      </c>
      <c r="Q841" s="3" t="s">
        <v>14</v>
      </c>
      <c r="R841" s="3" t="s">
        <v>14</v>
      </c>
      <c r="S841" s="3" t="s">
        <v>14</v>
      </c>
      <c r="T841" s="3" t="s">
        <v>14</v>
      </c>
      <c r="U841" s="3" t="s">
        <v>14</v>
      </c>
      <c r="V841" s="3" t="s">
        <v>14</v>
      </c>
      <c r="W841" s="3" t="s">
        <v>14</v>
      </c>
      <c r="X841" s="3" t="s">
        <v>14</v>
      </c>
    </row>
    <row r="842" spans="1:24" x14ac:dyDescent="0.2">
      <c r="A842" s="3" t="s">
        <v>14</v>
      </c>
      <c r="B842" s="3" t="s">
        <v>14</v>
      </c>
      <c r="C842" s="3" t="s">
        <v>77</v>
      </c>
      <c r="D842" s="3">
        <v>1986</v>
      </c>
      <c r="E842" s="3">
        <v>1</v>
      </c>
      <c r="F842" s="3">
        <v>9</v>
      </c>
      <c r="G842" s="3">
        <v>13.91</v>
      </c>
      <c r="H842" s="3">
        <v>2.0699999999999998</v>
      </c>
      <c r="M842" s="3">
        <v>935.09</v>
      </c>
      <c r="N842" s="3">
        <v>80</v>
      </c>
      <c r="O842" s="3">
        <v>3600</v>
      </c>
      <c r="P842" s="3">
        <v>4000</v>
      </c>
      <c r="Q842" s="3" t="s">
        <v>14</v>
      </c>
      <c r="R842" s="3" t="s">
        <v>14</v>
      </c>
      <c r="S842" s="3" t="s">
        <v>14</v>
      </c>
      <c r="T842" s="3" t="s">
        <v>14</v>
      </c>
      <c r="U842" s="3" t="s">
        <v>14</v>
      </c>
      <c r="V842" s="3" t="s">
        <v>14</v>
      </c>
      <c r="W842" s="3" t="s">
        <v>14</v>
      </c>
      <c r="X842" s="3" t="s">
        <v>14</v>
      </c>
    </row>
    <row r="843" spans="1:24" x14ac:dyDescent="0.2">
      <c r="A843" s="3" t="s">
        <v>14</v>
      </c>
      <c r="B843" s="3" t="s">
        <v>14</v>
      </c>
      <c r="C843" s="3" t="s">
        <v>77</v>
      </c>
      <c r="D843" s="3">
        <v>1986</v>
      </c>
      <c r="E843" s="3">
        <v>1</v>
      </c>
      <c r="F843" s="3">
        <v>10</v>
      </c>
      <c r="G843" s="3">
        <v>11.49</v>
      </c>
      <c r="H843" s="3">
        <v>2.0299999999999998</v>
      </c>
      <c r="M843" s="3">
        <v>772.46</v>
      </c>
      <c r="N843" s="3">
        <v>0</v>
      </c>
      <c r="O843" s="3">
        <v>3700</v>
      </c>
      <c r="P843" s="3">
        <v>3900</v>
      </c>
      <c r="Q843" s="3" t="s">
        <v>14</v>
      </c>
      <c r="R843" s="3" t="s">
        <v>14</v>
      </c>
      <c r="S843" s="3" t="s">
        <v>14</v>
      </c>
      <c r="T843" s="3" t="s">
        <v>14</v>
      </c>
      <c r="U843" s="3" t="s">
        <v>14</v>
      </c>
      <c r="V843" s="3" t="s">
        <v>14</v>
      </c>
      <c r="W843" s="3" t="s">
        <v>14</v>
      </c>
      <c r="X843" s="3" t="s">
        <v>14</v>
      </c>
    </row>
    <row r="844" spans="1:24" x14ac:dyDescent="0.2">
      <c r="A844" s="3" t="s">
        <v>14</v>
      </c>
      <c r="B844" s="3" t="s">
        <v>14</v>
      </c>
      <c r="C844" s="3" t="s">
        <v>77</v>
      </c>
      <c r="D844" s="3">
        <v>1986</v>
      </c>
      <c r="E844" s="3">
        <v>1</v>
      </c>
      <c r="F844" s="3">
        <v>11</v>
      </c>
      <c r="G844" s="3">
        <v>15.61</v>
      </c>
      <c r="H844" s="3">
        <v>2.04</v>
      </c>
      <c r="M844" s="3">
        <v>1048.92</v>
      </c>
      <c r="N844" s="3">
        <v>120</v>
      </c>
      <c r="O844" s="3">
        <v>3700</v>
      </c>
      <c r="P844" s="3">
        <v>4000</v>
      </c>
      <c r="Q844" s="3" t="s">
        <v>14</v>
      </c>
      <c r="R844" s="3" t="s">
        <v>14</v>
      </c>
      <c r="S844" s="3" t="s">
        <v>14</v>
      </c>
      <c r="T844" s="3" t="s">
        <v>14</v>
      </c>
      <c r="U844" s="3" t="s">
        <v>14</v>
      </c>
      <c r="V844" s="3" t="s">
        <v>14</v>
      </c>
      <c r="W844" s="3" t="s">
        <v>14</v>
      </c>
      <c r="X844" s="3" t="s">
        <v>14</v>
      </c>
    </row>
    <row r="845" spans="1:24" x14ac:dyDescent="0.2">
      <c r="A845" s="3" t="s">
        <v>14</v>
      </c>
      <c r="B845" s="3" t="s">
        <v>14</v>
      </c>
      <c r="C845" s="3" t="s">
        <v>77</v>
      </c>
      <c r="D845" s="3">
        <v>1986</v>
      </c>
      <c r="E845" s="3">
        <v>1</v>
      </c>
      <c r="F845" s="3">
        <v>12</v>
      </c>
      <c r="G845" s="3">
        <v>7.86</v>
      </c>
      <c r="H845" s="3">
        <v>2.69</v>
      </c>
      <c r="M845" s="3">
        <v>528.53</v>
      </c>
      <c r="N845" s="3">
        <v>120</v>
      </c>
      <c r="O845" s="3">
        <v>3800</v>
      </c>
      <c r="P845" s="3">
        <v>3900</v>
      </c>
      <c r="Q845" s="3" t="s">
        <v>14</v>
      </c>
      <c r="R845" s="3" t="s">
        <v>14</v>
      </c>
      <c r="S845" s="3" t="s">
        <v>14</v>
      </c>
      <c r="T845" s="3" t="s">
        <v>14</v>
      </c>
      <c r="U845" s="3" t="s">
        <v>14</v>
      </c>
      <c r="V845" s="3" t="s">
        <v>14</v>
      </c>
      <c r="W845" s="3" t="s">
        <v>14</v>
      </c>
      <c r="X845" s="3" t="s">
        <v>14</v>
      </c>
    </row>
    <row r="846" spans="1:24" x14ac:dyDescent="0.2">
      <c r="A846" s="3" t="s">
        <v>14</v>
      </c>
      <c r="B846" s="3" t="s">
        <v>14</v>
      </c>
      <c r="C846" s="3" t="s">
        <v>77</v>
      </c>
      <c r="D846" s="3">
        <v>1986</v>
      </c>
      <c r="E846" s="3">
        <v>1</v>
      </c>
      <c r="F846" s="3">
        <v>13</v>
      </c>
      <c r="G846" s="3">
        <v>15.12</v>
      </c>
      <c r="H846" s="3">
        <v>1.82</v>
      </c>
      <c r="M846" s="3">
        <v>1016.4</v>
      </c>
      <c r="N846" s="3">
        <v>80</v>
      </c>
      <c r="O846" s="3">
        <v>4100</v>
      </c>
      <c r="P846" s="3">
        <v>4400</v>
      </c>
      <c r="Q846" s="3" t="s">
        <v>14</v>
      </c>
      <c r="R846" s="3" t="s">
        <v>14</v>
      </c>
      <c r="S846" s="3" t="s">
        <v>14</v>
      </c>
      <c r="T846" s="3" t="s">
        <v>14</v>
      </c>
      <c r="U846" s="3" t="s">
        <v>14</v>
      </c>
      <c r="V846" s="3" t="s">
        <v>14</v>
      </c>
      <c r="W846" s="3" t="s">
        <v>14</v>
      </c>
      <c r="X846" s="3" t="s">
        <v>14</v>
      </c>
    </row>
    <row r="847" spans="1:24" x14ac:dyDescent="0.2">
      <c r="A847" s="3" t="s">
        <v>14</v>
      </c>
      <c r="B847" s="3" t="s">
        <v>14</v>
      </c>
      <c r="C847" s="3" t="s">
        <v>77</v>
      </c>
      <c r="D847" s="3">
        <v>1986</v>
      </c>
      <c r="E847" s="3">
        <v>2</v>
      </c>
      <c r="F847" s="3">
        <v>1</v>
      </c>
      <c r="G847" s="3">
        <v>9.56</v>
      </c>
      <c r="H847" s="3">
        <v>1.8</v>
      </c>
      <c r="M847" s="3">
        <v>642.36</v>
      </c>
      <c r="N847" s="3">
        <v>0</v>
      </c>
      <c r="O847" s="3">
        <v>4000</v>
      </c>
      <c r="P847" s="3">
        <v>4200</v>
      </c>
      <c r="Q847" s="3" t="s">
        <v>14</v>
      </c>
      <c r="R847" s="3" t="s">
        <v>14</v>
      </c>
      <c r="S847" s="3" t="s">
        <v>14</v>
      </c>
      <c r="T847" s="3" t="s">
        <v>14</v>
      </c>
      <c r="U847" s="3" t="s">
        <v>14</v>
      </c>
      <c r="V847" s="3" t="s">
        <v>14</v>
      </c>
      <c r="W847" s="3" t="s">
        <v>14</v>
      </c>
      <c r="X847" s="3" t="s">
        <v>14</v>
      </c>
    </row>
    <row r="848" spans="1:24" x14ac:dyDescent="0.2">
      <c r="A848" s="3" t="s">
        <v>14</v>
      </c>
      <c r="B848" s="3" t="s">
        <v>14</v>
      </c>
      <c r="C848" s="3" t="s">
        <v>77</v>
      </c>
      <c r="D848" s="3">
        <v>1986</v>
      </c>
      <c r="E848" s="3">
        <v>2</v>
      </c>
      <c r="F848" s="3">
        <v>2</v>
      </c>
      <c r="G848" s="3">
        <v>13.67</v>
      </c>
      <c r="H848" s="3">
        <v>1.93</v>
      </c>
      <c r="M848" s="3">
        <v>918.83</v>
      </c>
      <c r="N848" s="3">
        <v>40</v>
      </c>
      <c r="O848" s="3">
        <v>3700</v>
      </c>
      <c r="P848" s="3">
        <v>4500</v>
      </c>
      <c r="Q848" s="3" t="s">
        <v>14</v>
      </c>
      <c r="R848" s="3" t="s">
        <v>14</v>
      </c>
      <c r="S848" s="3" t="s">
        <v>14</v>
      </c>
      <c r="T848" s="3" t="s">
        <v>14</v>
      </c>
      <c r="U848" s="3" t="s">
        <v>14</v>
      </c>
      <c r="V848" s="3" t="s">
        <v>14</v>
      </c>
      <c r="W848" s="3" t="s">
        <v>14</v>
      </c>
      <c r="X848" s="3" t="s">
        <v>14</v>
      </c>
    </row>
    <row r="849" spans="1:24" x14ac:dyDescent="0.2">
      <c r="A849" s="3" t="s">
        <v>14</v>
      </c>
      <c r="B849" s="3" t="s">
        <v>14</v>
      </c>
      <c r="C849" s="3" t="s">
        <v>77</v>
      </c>
      <c r="D849" s="3">
        <v>1986</v>
      </c>
      <c r="E849" s="3">
        <v>2</v>
      </c>
      <c r="F849" s="3">
        <v>3</v>
      </c>
      <c r="G849" s="3">
        <v>15.73</v>
      </c>
      <c r="H849" s="3">
        <v>2.2400000000000002</v>
      </c>
      <c r="M849" s="3">
        <v>1057.06</v>
      </c>
      <c r="N849" s="3">
        <v>80</v>
      </c>
      <c r="O849" s="3">
        <v>3700</v>
      </c>
      <c r="P849" s="3">
        <v>4600</v>
      </c>
      <c r="Q849" s="3" t="s">
        <v>14</v>
      </c>
      <c r="R849" s="3" t="s">
        <v>14</v>
      </c>
      <c r="S849" s="3" t="s">
        <v>14</v>
      </c>
      <c r="T849" s="3" t="s">
        <v>14</v>
      </c>
      <c r="U849" s="3" t="s">
        <v>14</v>
      </c>
      <c r="V849" s="3" t="s">
        <v>14</v>
      </c>
      <c r="W849" s="3" t="s">
        <v>14</v>
      </c>
      <c r="X849" s="3" t="s">
        <v>14</v>
      </c>
    </row>
    <row r="850" spans="1:24" x14ac:dyDescent="0.2">
      <c r="A850" s="3" t="s">
        <v>14</v>
      </c>
      <c r="B850" s="3" t="s">
        <v>14</v>
      </c>
      <c r="C850" s="3" t="s">
        <v>77</v>
      </c>
      <c r="D850" s="3">
        <v>1986</v>
      </c>
      <c r="E850" s="3">
        <v>2</v>
      </c>
      <c r="F850" s="3">
        <v>4</v>
      </c>
      <c r="G850" s="3">
        <v>15.97</v>
      </c>
      <c r="H850" s="3">
        <v>2.41</v>
      </c>
      <c r="M850" s="3">
        <v>1073.32</v>
      </c>
      <c r="N850" s="3">
        <v>120</v>
      </c>
      <c r="O850" s="3">
        <v>3000</v>
      </c>
      <c r="P850" s="3">
        <v>3800</v>
      </c>
      <c r="Q850" s="3" t="s">
        <v>14</v>
      </c>
      <c r="R850" s="3" t="s">
        <v>14</v>
      </c>
      <c r="S850" s="3" t="s">
        <v>14</v>
      </c>
      <c r="T850" s="3" t="s">
        <v>14</v>
      </c>
      <c r="U850" s="3" t="s">
        <v>14</v>
      </c>
      <c r="V850" s="3" t="s">
        <v>14</v>
      </c>
      <c r="W850" s="3" t="s">
        <v>14</v>
      </c>
      <c r="X850" s="3" t="s">
        <v>14</v>
      </c>
    </row>
    <row r="851" spans="1:24" x14ac:dyDescent="0.2">
      <c r="A851" s="3" t="s">
        <v>14</v>
      </c>
      <c r="B851" s="3" t="s">
        <v>14</v>
      </c>
      <c r="C851" s="3" t="s">
        <v>77</v>
      </c>
      <c r="D851" s="3">
        <v>1986</v>
      </c>
      <c r="E851" s="3">
        <v>2</v>
      </c>
      <c r="F851" s="3">
        <v>5</v>
      </c>
      <c r="G851" s="3">
        <v>6.17</v>
      </c>
      <c r="H851" s="3">
        <v>1.61</v>
      </c>
      <c r="M851" s="3">
        <v>414.69</v>
      </c>
      <c r="N851" s="3">
        <v>80</v>
      </c>
      <c r="O851" s="3">
        <v>3600</v>
      </c>
      <c r="P851" s="3">
        <v>4400</v>
      </c>
      <c r="Q851" s="3" t="s">
        <v>14</v>
      </c>
      <c r="R851" s="3" t="s">
        <v>14</v>
      </c>
      <c r="S851" s="3" t="s">
        <v>14</v>
      </c>
      <c r="T851" s="3" t="s">
        <v>14</v>
      </c>
      <c r="U851" s="3" t="s">
        <v>14</v>
      </c>
      <c r="V851" s="3" t="s">
        <v>14</v>
      </c>
      <c r="W851" s="3" t="s">
        <v>14</v>
      </c>
      <c r="X851" s="3" t="s">
        <v>14</v>
      </c>
    </row>
    <row r="852" spans="1:24" x14ac:dyDescent="0.2">
      <c r="A852" s="3" t="s">
        <v>14</v>
      </c>
      <c r="B852" s="3" t="s">
        <v>14</v>
      </c>
      <c r="C852" s="3" t="s">
        <v>77</v>
      </c>
      <c r="D852" s="3">
        <v>1986</v>
      </c>
      <c r="E852" s="3">
        <v>2</v>
      </c>
      <c r="F852" s="3">
        <v>6</v>
      </c>
      <c r="G852" s="3">
        <v>13.67</v>
      </c>
      <c r="H852" s="3">
        <v>1.77</v>
      </c>
      <c r="M852" s="3">
        <v>918.83</v>
      </c>
      <c r="N852" s="3">
        <v>80</v>
      </c>
      <c r="O852" s="3">
        <v>3400</v>
      </c>
      <c r="P852" s="3">
        <v>4500</v>
      </c>
      <c r="Q852" s="3" t="s">
        <v>14</v>
      </c>
      <c r="R852" s="3" t="s">
        <v>14</v>
      </c>
      <c r="S852" s="3" t="s">
        <v>14</v>
      </c>
      <c r="T852" s="3" t="s">
        <v>14</v>
      </c>
      <c r="U852" s="3" t="s">
        <v>14</v>
      </c>
      <c r="V852" s="3" t="s">
        <v>14</v>
      </c>
      <c r="W852" s="3" t="s">
        <v>14</v>
      </c>
      <c r="X852" s="3" t="s">
        <v>14</v>
      </c>
    </row>
    <row r="853" spans="1:24" x14ac:dyDescent="0.2">
      <c r="A853" s="3" t="s">
        <v>14</v>
      </c>
      <c r="B853" s="3" t="s">
        <v>14</v>
      </c>
      <c r="C853" s="3" t="s">
        <v>77</v>
      </c>
      <c r="D853" s="3">
        <v>1986</v>
      </c>
      <c r="E853" s="3">
        <v>2</v>
      </c>
      <c r="F853" s="3">
        <v>7</v>
      </c>
      <c r="G853" s="3">
        <v>13.55</v>
      </c>
      <c r="H853" s="3">
        <v>2.2200000000000002</v>
      </c>
      <c r="M853" s="3">
        <v>910.69</v>
      </c>
      <c r="N853" s="3">
        <v>80</v>
      </c>
      <c r="O853" s="3">
        <v>3600</v>
      </c>
      <c r="P853" s="3">
        <v>4200</v>
      </c>
      <c r="Q853" s="3" t="s">
        <v>14</v>
      </c>
      <c r="R853" s="3" t="s">
        <v>14</v>
      </c>
      <c r="S853" s="3" t="s">
        <v>14</v>
      </c>
      <c r="T853" s="3" t="s">
        <v>14</v>
      </c>
      <c r="U853" s="3" t="s">
        <v>14</v>
      </c>
      <c r="V853" s="3" t="s">
        <v>14</v>
      </c>
      <c r="W853" s="3" t="s">
        <v>14</v>
      </c>
      <c r="X853" s="3" t="s">
        <v>14</v>
      </c>
    </row>
    <row r="854" spans="1:24" x14ac:dyDescent="0.2">
      <c r="A854" s="3" t="s">
        <v>14</v>
      </c>
      <c r="B854" s="3" t="s">
        <v>14</v>
      </c>
      <c r="C854" s="3" t="s">
        <v>77</v>
      </c>
      <c r="D854" s="3">
        <v>1986</v>
      </c>
      <c r="E854" s="3">
        <v>2</v>
      </c>
      <c r="F854" s="3">
        <v>8</v>
      </c>
      <c r="G854" s="3">
        <v>15.12</v>
      </c>
      <c r="H854" s="3">
        <v>2.2999999999999998</v>
      </c>
      <c r="M854" s="3">
        <v>1016.4</v>
      </c>
      <c r="N854" s="3">
        <v>80</v>
      </c>
      <c r="O854" s="3">
        <v>3600</v>
      </c>
      <c r="P854" s="3">
        <v>4200</v>
      </c>
      <c r="Q854" s="3" t="s">
        <v>14</v>
      </c>
      <c r="R854" s="3" t="s">
        <v>14</v>
      </c>
      <c r="S854" s="3" t="s">
        <v>14</v>
      </c>
      <c r="T854" s="3" t="s">
        <v>14</v>
      </c>
      <c r="U854" s="3" t="s">
        <v>14</v>
      </c>
      <c r="V854" s="3" t="s">
        <v>14</v>
      </c>
      <c r="W854" s="3" t="s">
        <v>14</v>
      </c>
      <c r="X854" s="3" t="s">
        <v>14</v>
      </c>
    </row>
    <row r="855" spans="1:24" x14ac:dyDescent="0.2">
      <c r="A855" s="3" t="s">
        <v>14</v>
      </c>
      <c r="B855" s="3" t="s">
        <v>14</v>
      </c>
      <c r="C855" s="3" t="s">
        <v>77</v>
      </c>
      <c r="D855" s="3">
        <v>1986</v>
      </c>
      <c r="E855" s="3">
        <v>2</v>
      </c>
      <c r="F855" s="3">
        <v>9</v>
      </c>
      <c r="G855" s="3">
        <v>15.73</v>
      </c>
      <c r="H855" s="3">
        <v>2.2999999999999998</v>
      </c>
      <c r="M855" s="3">
        <v>1057.06</v>
      </c>
      <c r="N855" s="3">
        <v>80</v>
      </c>
      <c r="O855" s="3">
        <v>3600</v>
      </c>
      <c r="P855" s="3">
        <v>4200</v>
      </c>
      <c r="Q855" s="3" t="s">
        <v>14</v>
      </c>
      <c r="R855" s="3" t="s">
        <v>14</v>
      </c>
      <c r="S855" s="3" t="s">
        <v>14</v>
      </c>
      <c r="T855" s="3" t="s">
        <v>14</v>
      </c>
      <c r="U855" s="3" t="s">
        <v>14</v>
      </c>
      <c r="V855" s="3" t="s">
        <v>14</v>
      </c>
      <c r="W855" s="3" t="s">
        <v>14</v>
      </c>
      <c r="X855" s="3" t="s">
        <v>14</v>
      </c>
    </row>
    <row r="856" spans="1:24" x14ac:dyDescent="0.2">
      <c r="A856" s="3" t="s">
        <v>14</v>
      </c>
      <c r="B856" s="3" t="s">
        <v>14</v>
      </c>
      <c r="C856" s="3" t="s">
        <v>77</v>
      </c>
      <c r="D856" s="3">
        <v>1986</v>
      </c>
      <c r="E856" s="3">
        <v>2</v>
      </c>
      <c r="F856" s="3">
        <v>10</v>
      </c>
      <c r="G856" s="3">
        <v>11.86</v>
      </c>
      <c r="H856" s="3">
        <v>2.2000000000000002</v>
      </c>
      <c r="M856" s="3">
        <v>796.86</v>
      </c>
      <c r="N856" s="3">
        <v>0</v>
      </c>
      <c r="O856" s="3">
        <v>3900</v>
      </c>
      <c r="P856" s="3">
        <v>4500</v>
      </c>
      <c r="Q856" s="3" t="s">
        <v>14</v>
      </c>
      <c r="R856" s="3" t="s">
        <v>14</v>
      </c>
      <c r="S856" s="3" t="s">
        <v>14</v>
      </c>
      <c r="T856" s="3" t="s">
        <v>14</v>
      </c>
      <c r="U856" s="3" t="s">
        <v>14</v>
      </c>
      <c r="V856" s="3" t="s">
        <v>14</v>
      </c>
      <c r="W856" s="3" t="s">
        <v>14</v>
      </c>
      <c r="X856" s="3" t="s">
        <v>14</v>
      </c>
    </row>
    <row r="857" spans="1:24" x14ac:dyDescent="0.2">
      <c r="A857" s="3" t="s">
        <v>14</v>
      </c>
      <c r="B857" s="3" t="s">
        <v>14</v>
      </c>
      <c r="C857" s="3" t="s">
        <v>77</v>
      </c>
      <c r="D857" s="3">
        <v>1986</v>
      </c>
      <c r="E857" s="3">
        <v>2</v>
      </c>
      <c r="F857" s="3">
        <v>11</v>
      </c>
      <c r="G857" s="3">
        <v>17.54</v>
      </c>
      <c r="H857" s="3">
        <v>2.63</v>
      </c>
      <c r="M857" s="3">
        <v>1179.02</v>
      </c>
      <c r="N857" s="3">
        <v>120</v>
      </c>
      <c r="O857" s="3">
        <v>3500</v>
      </c>
      <c r="P857" s="3">
        <v>4000</v>
      </c>
      <c r="Q857" s="3" t="s">
        <v>14</v>
      </c>
      <c r="R857" s="3" t="s">
        <v>14</v>
      </c>
      <c r="S857" s="3" t="s">
        <v>14</v>
      </c>
      <c r="T857" s="3" t="s">
        <v>14</v>
      </c>
      <c r="U857" s="3" t="s">
        <v>14</v>
      </c>
      <c r="V857" s="3" t="s">
        <v>14</v>
      </c>
      <c r="W857" s="3" t="s">
        <v>14</v>
      </c>
      <c r="X857" s="3" t="s">
        <v>14</v>
      </c>
    </row>
    <row r="858" spans="1:24" x14ac:dyDescent="0.2">
      <c r="A858" s="3" t="s">
        <v>14</v>
      </c>
      <c r="B858" s="3" t="s">
        <v>14</v>
      </c>
      <c r="C858" s="3" t="s">
        <v>77</v>
      </c>
      <c r="D858" s="3">
        <v>1986</v>
      </c>
      <c r="E858" s="3">
        <v>2</v>
      </c>
      <c r="F858" s="3">
        <v>12</v>
      </c>
      <c r="G858" s="3">
        <v>13.07</v>
      </c>
      <c r="H858" s="3">
        <v>2.6</v>
      </c>
      <c r="M858" s="3">
        <v>878.17</v>
      </c>
      <c r="N858" s="3">
        <v>120</v>
      </c>
      <c r="O858" s="3">
        <v>3500</v>
      </c>
      <c r="P858" s="3">
        <v>4200</v>
      </c>
      <c r="Q858" s="3" t="s">
        <v>14</v>
      </c>
      <c r="R858" s="3" t="s">
        <v>14</v>
      </c>
      <c r="S858" s="3" t="s">
        <v>14</v>
      </c>
      <c r="T858" s="3" t="s">
        <v>14</v>
      </c>
      <c r="U858" s="3" t="s">
        <v>14</v>
      </c>
      <c r="V858" s="3" t="s">
        <v>14</v>
      </c>
      <c r="W858" s="3" t="s">
        <v>14</v>
      </c>
      <c r="X858" s="3" t="s">
        <v>14</v>
      </c>
    </row>
    <row r="859" spans="1:24" x14ac:dyDescent="0.2">
      <c r="A859" s="3" t="s">
        <v>14</v>
      </c>
      <c r="B859" s="3" t="s">
        <v>14</v>
      </c>
      <c r="C859" s="3" t="s">
        <v>77</v>
      </c>
      <c r="D859" s="3">
        <v>1986</v>
      </c>
      <c r="E859" s="3">
        <v>2</v>
      </c>
      <c r="F859" s="3">
        <v>13</v>
      </c>
      <c r="G859" s="3">
        <v>13.67</v>
      </c>
      <c r="H859" s="3">
        <v>2.4500000000000002</v>
      </c>
      <c r="M859" s="3">
        <v>918.83</v>
      </c>
      <c r="N859" s="3">
        <v>80</v>
      </c>
      <c r="O859" s="3">
        <v>3700</v>
      </c>
      <c r="P859" s="3">
        <v>4200</v>
      </c>
      <c r="Q859" s="3" t="s">
        <v>14</v>
      </c>
      <c r="R859" s="3" t="s">
        <v>14</v>
      </c>
      <c r="S859" s="3" t="s">
        <v>14</v>
      </c>
      <c r="T859" s="3" t="s">
        <v>14</v>
      </c>
      <c r="U859" s="3" t="s">
        <v>14</v>
      </c>
      <c r="V859" s="3" t="s">
        <v>14</v>
      </c>
      <c r="W859" s="3" t="s">
        <v>14</v>
      </c>
      <c r="X859" s="3" t="s">
        <v>14</v>
      </c>
    </row>
    <row r="860" spans="1:24" x14ac:dyDescent="0.2">
      <c r="A860" s="3" t="s">
        <v>14</v>
      </c>
      <c r="B860" s="3" t="s">
        <v>14</v>
      </c>
      <c r="C860" s="3" t="s">
        <v>77</v>
      </c>
      <c r="D860" s="3">
        <v>1986</v>
      </c>
      <c r="E860" s="3">
        <v>3</v>
      </c>
      <c r="F860" s="3">
        <v>1</v>
      </c>
      <c r="G860" s="3">
        <v>11.25</v>
      </c>
      <c r="H860" s="3">
        <v>2.09</v>
      </c>
      <c r="M860" s="3">
        <v>756.2</v>
      </c>
      <c r="N860" s="3">
        <v>0</v>
      </c>
      <c r="O860" s="3">
        <v>3900</v>
      </c>
      <c r="P860" s="3">
        <v>4500</v>
      </c>
      <c r="Q860" s="3" t="s">
        <v>14</v>
      </c>
      <c r="R860" s="3" t="s">
        <v>14</v>
      </c>
      <c r="S860" s="3" t="s">
        <v>14</v>
      </c>
      <c r="T860" s="3" t="s">
        <v>14</v>
      </c>
      <c r="U860" s="3" t="s">
        <v>14</v>
      </c>
      <c r="V860" s="3" t="s">
        <v>14</v>
      </c>
      <c r="W860" s="3" t="s">
        <v>14</v>
      </c>
      <c r="X860" s="3" t="s">
        <v>14</v>
      </c>
    </row>
    <row r="861" spans="1:24" x14ac:dyDescent="0.2">
      <c r="A861" s="3" t="s">
        <v>14</v>
      </c>
      <c r="B861" s="3" t="s">
        <v>14</v>
      </c>
      <c r="C861" s="3" t="s">
        <v>77</v>
      </c>
      <c r="D861" s="3">
        <v>1986</v>
      </c>
      <c r="E861" s="3">
        <v>3</v>
      </c>
      <c r="F861" s="3">
        <v>2</v>
      </c>
      <c r="G861" s="3">
        <v>13.31</v>
      </c>
      <c r="H861" s="3">
        <v>2.33</v>
      </c>
      <c r="M861" s="3">
        <v>894.43</v>
      </c>
      <c r="N861" s="3">
        <v>40</v>
      </c>
      <c r="O861" s="3">
        <v>3800</v>
      </c>
      <c r="P861" s="3">
        <v>4400</v>
      </c>
      <c r="Q861" s="3" t="s">
        <v>14</v>
      </c>
      <c r="R861" s="3" t="s">
        <v>14</v>
      </c>
      <c r="S861" s="3" t="s">
        <v>14</v>
      </c>
      <c r="T861" s="3" t="s">
        <v>14</v>
      </c>
      <c r="U861" s="3" t="s">
        <v>14</v>
      </c>
      <c r="V861" s="3" t="s">
        <v>14</v>
      </c>
      <c r="W861" s="3" t="s">
        <v>14</v>
      </c>
      <c r="X861" s="3" t="s">
        <v>14</v>
      </c>
    </row>
    <row r="862" spans="1:24" x14ac:dyDescent="0.2">
      <c r="A862" s="3" t="s">
        <v>14</v>
      </c>
      <c r="B862" s="3" t="s">
        <v>14</v>
      </c>
      <c r="C862" s="3" t="s">
        <v>77</v>
      </c>
      <c r="D862" s="3">
        <v>1986</v>
      </c>
      <c r="E862" s="3">
        <v>3</v>
      </c>
      <c r="F862" s="3">
        <v>3</v>
      </c>
      <c r="G862" s="3">
        <v>12.34</v>
      </c>
      <c r="H862" s="3">
        <v>2.11</v>
      </c>
      <c r="M862" s="3">
        <v>829.38</v>
      </c>
      <c r="N862" s="3">
        <v>80</v>
      </c>
      <c r="O862" s="3">
        <v>3900</v>
      </c>
      <c r="P862" s="3">
        <v>4300</v>
      </c>
      <c r="Q862" s="3" t="s">
        <v>14</v>
      </c>
      <c r="R862" s="3" t="s">
        <v>14</v>
      </c>
      <c r="S862" s="3" t="s">
        <v>14</v>
      </c>
      <c r="T862" s="3" t="s">
        <v>14</v>
      </c>
      <c r="U862" s="3" t="s">
        <v>14</v>
      </c>
      <c r="V862" s="3" t="s">
        <v>14</v>
      </c>
      <c r="W862" s="3" t="s">
        <v>14</v>
      </c>
      <c r="X862" s="3" t="s">
        <v>14</v>
      </c>
    </row>
    <row r="863" spans="1:24" x14ac:dyDescent="0.2">
      <c r="A863" s="3" t="s">
        <v>14</v>
      </c>
      <c r="B863" s="3" t="s">
        <v>14</v>
      </c>
      <c r="C863" s="3" t="s">
        <v>77</v>
      </c>
      <c r="D863" s="3">
        <v>1986</v>
      </c>
      <c r="E863" s="3">
        <v>3</v>
      </c>
      <c r="F863" s="3">
        <v>4</v>
      </c>
      <c r="G863" s="3">
        <v>8.35</v>
      </c>
      <c r="H863" s="3">
        <v>2.59</v>
      </c>
      <c r="M863" s="3">
        <v>561.04999999999995</v>
      </c>
      <c r="N863" s="3">
        <v>120</v>
      </c>
      <c r="O863" s="3">
        <v>3600</v>
      </c>
      <c r="P863" s="3">
        <v>4200</v>
      </c>
      <c r="Q863" s="3" t="s">
        <v>14</v>
      </c>
      <c r="R863" s="3" t="s">
        <v>14</v>
      </c>
      <c r="S863" s="3" t="s">
        <v>14</v>
      </c>
      <c r="T863" s="3" t="s">
        <v>14</v>
      </c>
      <c r="U863" s="3" t="s">
        <v>14</v>
      </c>
      <c r="V863" s="3" t="s">
        <v>14</v>
      </c>
      <c r="W863" s="3" t="s">
        <v>14</v>
      </c>
      <c r="X863" s="3" t="s">
        <v>14</v>
      </c>
    </row>
    <row r="864" spans="1:24" x14ac:dyDescent="0.2">
      <c r="A864" s="3" t="s">
        <v>14</v>
      </c>
      <c r="B864" s="3" t="s">
        <v>14</v>
      </c>
      <c r="C864" s="3" t="s">
        <v>77</v>
      </c>
      <c r="D864" s="3">
        <v>1986</v>
      </c>
      <c r="E864" s="3">
        <v>3</v>
      </c>
      <c r="F864" s="3">
        <v>5</v>
      </c>
      <c r="G864" s="3">
        <v>12.1</v>
      </c>
      <c r="H864" s="3">
        <v>2.2400000000000002</v>
      </c>
      <c r="M864" s="3">
        <v>813.12</v>
      </c>
      <c r="N864" s="3">
        <v>80</v>
      </c>
      <c r="O864" s="3">
        <v>3600</v>
      </c>
      <c r="P864" s="3">
        <v>4300</v>
      </c>
      <c r="Q864" s="3" t="s">
        <v>14</v>
      </c>
      <c r="R864" s="3" t="s">
        <v>14</v>
      </c>
      <c r="S864" s="3" t="s">
        <v>14</v>
      </c>
      <c r="T864" s="3" t="s">
        <v>14</v>
      </c>
      <c r="U864" s="3" t="s">
        <v>14</v>
      </c>
      <c r="V864" s="3" t="s">
        <v>14</v>
      </c>
      <c r="W864" s="3" t="s">
        <v>14</v>
      </c>
      <c r="X864" s="3" t="s">
        <v>14</v>
      </c>
    </row>
    <row r="865" spans="1:24" x14ac:dyDescent="0.2">
      <c r="A865" s="3" t="s">
        <v>14</v>
      </c>
      <c r="B865" s="3" t="s">
        <v>14</v>
      </c>
      <c r="C865" s="3" t="s">
        <v>77</v>
      </c>
      <c r="D865" s="3">
        <v>1986</v>
      </c>
      <c r="E865" s="3">
        <v>3</v>
      </c>
      <c r="F865" s="3">
        <v>6</v>
      </c>
      <c r="G865" s="3">
        <v>18.63</v>
      </c>
      <c r="H865" s="3">
        <v>2.34</v>
      </c>
      <c r="M865" s="3">
        <v>1252.2</v>
      </c>
      <c r="N865" s="3">
        <v>80</v>
      </c>
      <c r="O865" s="3">
        <v>3700</v>
      </c>
      <c r="P865" s="3">
        <v>4200</v>
      </c>
      <c r="Q865" s="3" t="s">
        <v>14</v>
      </c>
      <c r="R865" s="3" t="s">
        <v>14</v>
      </c>
      <c r="S865" s="3" t="s">
        <v>14</v>
      </c>
      <c r="T865" s="3" t="s">
        <v>14</v>
      </c>
      <c r="U865" s="3" t="s">
        <v>14</v>
      </c>
      <c r="V865" s="3" t="s">
        <v>14</v>
      </c>
      <c r="W865" s="3" t="s">
        <v>14</v>
      </c>
      <c r="X865" s="3" t="s">
        <v>14</v>
      </c>
    </row>
    <row r="866" spans="1:24" x14ac:dyDescent="0.2">
      <c r="A866" s="3" t="s">
        <v>14</v>
      </c>
      <c r="B866" s="3" t="s">
        <v>14</v>
      </c>
      <c r="C866" s="3" t="s">
        <v>77</v>
      </c>
      <c r="D866" s="3">
        <v>1986</v>
      </c>
      <c r="E866" s="3">
        <v>3</v>
      </c>
      <c r="F866" s="3">
        <v>7</v>
      </c>
      <c r="G866" s="3">
        <v>10.039999999999999</v>
      </c>
      <c r="H866" s="3">
        <v>2.3199999999999998</v>
      </c>
      <c r="M866" s="3">
        <v>674.89</v>
      </c>
      <c r="N866" s="3">
        <v>80</v>
      </c>
      <c r="O866" s="3">
        <v>3700</v>
      </c>
      <c r="P866" s="3">
        <v>4200</v>
      </c>
      <c r="Q866" s="3" t="s">
        <v>14</v>
      </c>
      <c r="R866" s="3" t="s">
        <v>14</v>
      </c>
      <c r="S866" s="3" t="s">
        <v>14</v>
      </c>
      <c r="T866" s="3" t="s">
        <v>14</v>
      </c>
      <c r="U866" s="3" t="s">
        <v>14</v>
      </c>
      <c r="V866" s="3" t="s">
        <v>14</v>
      </c>
      <c r="W866" s="3" t="s">
        <v>14</v>
      </c>
      <c r="X866" s="3" t="s">
        <v>14</v>
      </c>
    </row>
    <row r="867" spans="1:24" x14ac:dyDescent="0.2">
      <c r="A867" s="3" t="s">
        <v>14</v>
      </c>
      <c r="B867" s="3" t="s">
        <v>14</v>
      </c>
      <c r="C867" s="3" t="s">
        <v>77</v>
      </c>
      <c r="D867" s="3">
        <v>1986</v>
      </c>
      <c r="E867" s="3">
        <v>3</v>
      </c>
      <c r="F867" s="3">
        <v>8</v>
      </c>
      <c r="G867" s="3">
        <v>13.19</v>
      </c>
      <c r="H867" s="3">
        <v>2.57</v>
      </c>
      <c r="M867" s="3">
        <v>886.3</v>
      </c>
      <c r="N867" s="3">
        <v>80</v>
      </c>
      <c r="O867" s="3">
        <v>3700</v>
      </c>
      <c r="P867" s="3">
        <v>4400</v>
      </c>
      <c r="Q867" s="3" t="s">
        <v>14</v>
      </c>
      <c r="R867" s="3" t="s">
        <v>14</v>
      </c>
      <c r="S867" s="3" t="s">
        <v>14</v>
      </c>
      <c r="T867" s="3" t="s">
        <v>14</v>
      </c>
      <c r="U867" s="3" t="s">
        <v>14</v>
      </c>
      <c r="V867" s="3" t="s">
        <v>14</v>
      </c>
      <c r="W867" s="3" t="s">
        <v>14</v>
      </c>
      <c r="X867" s="3" t="s">
        <v>14</v>
      </c>
    </row>
    <row r="868" spans="1:24" x14ac:dyDescent="0.2">
      <c r="A868" s="3" t="s">
        <v>14</v>
      </c>
      <c r="B868" s="3" t="s">
        <v>14</v>
      </c>
      <c r="C868" s="3" t="s">
        <v>77</v>
      </c>
      <c r="D868" s="3">
        <v>1986</v>
      </c>
      <c r="E868" s="3">
        <v>3</v>
      </c>
      <c r="F868" s="3">
        <v>9</v>
      </c>
      <c r="G868" s="3">
        <v>15.49</v>
      </c>
      <c r="H868" s="3">
        <v>2.44</v>
      </c>
      <c r="M868" s="3">
        <v>1040.79</v>
      </c>
      <c r="N868" s="3">
        <v>80</v>
      </c>
      <c r="O868" s="3">
        <v>4000</v>
      </c>
      <c r="P868" s="3">
        <v>4500</v>
      </c>
      <c r="Q868" s="3" t="s">
        <v>14</v>
      </c>
      <c r="R868" s="3" t="s">
        <v>14</v>
      </c>
      <c r="S868" s="3" t="s">
        <v>14</v>
      </c>
      <c r="T868" s="3" t="s">
        <v>14</v>
      </c>
      <c r="U868" s="3" t="s">
        <v>14</v>
      </c>
      <c r="V868" s="3" t="s">
        <v>14</v>
      </c>
      <c r="W868" s="3" t="s">
        <v>14</v>
      </c>
      <c r="X868" s="3" t="s">
        <v>14</v>
      </c>
    </row>
    <row r="869" spans="1:24" x14ac:dyDescent="0.2">
      <c r="A869" s="3" t="s">
        <v>14</v>
      </c>
      <c r="B869" s="3" t="s">
        <v>14</v>
      </c>
      <c r="C869" s="3" t="s">
        <v>77</v>
      </c>
      <c r="D869" s="3">
        <v>1986</v>
      </c>
      <c r="E869" s="3">
        <v>3</v>
      </c>
      <c r="F869" s="3">
        <v>10</v>
      </c>
      <c r="G869" s="3">
        <v>13.55</v>
      </c>
      <c r="H869" s="3">
        <v>2.1800000000000002</v>
      </c>
      <c r="M869" s="3">
        <v>910.69</v>
      </c>
      <c r="N869" s="3">
        <v>0</v>
      </c>
      <c r="O869" s="3">
        <v>3900</v>
      </c>
      <c r="P869" s="3">
        <v>4400</v>
      </c>
      <c r="Q869" s="3" t="s">
        <v>14</v>
      </c>
      <c r="R869" s="3" t="s">
        <v>14</v>
      </c>
      <c r="S869" s="3" t="s">
        <v>14</v>
      </c>
      <c r="T869" s="3" t="s">
        <v>14</v>
      </c>
      <c r="U869" s="3" t="s">
        <v>14</v>
      </c>
      <c r="V869" s="3" t="s">
        <v>14</v>
      </c>
      <c r="W869" s="3" t="s">
        <v>14</v>
      </c>
      <c r="X869" s="3" t="s">
        <v>14</v>
      </c>
    </row>
    <row r="870" spans="1:24" x14ac:dyDescent="0.2">
      <c r="A870" s="3" t="s">
        <v>14</v>
      </c>
      <c r="B870" s="3" t="s">
        <v>14</v>
      </c>
      <c r="C870" s="3" t="s">
        <v>77</v>
      </c>
      <c r="D870" s="3">
        <v>1986</v>
      </c>
      <c r="E870" s="3">
        <v>3</v>
      </c>
      <c r="F870" s="3">
        <v>11</v>
      </c>
      <c r="G870" s="3">
        <v>14.52</v>
      </c>
      <c r="H870" s="3">
        <v>2.66</v>
      </c>
      <c r="M870" s="3">
        <v>975.74</v>
      </c>
      <c r="N870" s="3">
        <v>120</v>
      </c>
      <c r="O870" s="3">
        <v>3800</v>
      </c>
      <c r="P870" s="3">
        <v>4300</v>
      </c>
      <c r="Q870" s="3" t="s">
        <v>14</v>
      </c>
      <c r="R870" s="3" t="s">
        <v>14</v>
      </c>
      <c r="S870" s="3" t="s">
        <v>14</v>
      </c>
      <c r="T870" s="3" t="s">
        <v>14</v>
      </c>
      <c r="U870" s="3" t="s">
        <v>14</v>
      </c>
      <c r="V870" s="3" t="s">
        <v>14</v>
      </c>
      <c r="W870" s="3" t="s">
        <v>14</v>
      </c>
      <c r="X870" s="3" t="s">
        <v>14</v>
      </c>
    </row>
    <row r="871" spans="1:24" x14ac:dyDescent="0.2">
      <c r="A871" s="3" t="s">
        <v>14</v>
      </c>
      <c r="B871" s="3" t="s">
        <v>14</v>
      </c>
      <c r="C871" s="3" t="s">
        <v>77</v>
      </c>
      <c r="D871" s="3">
        <v>1986</v>
      </c>
      <c r="E871" s="3">
        <v>3</v>
      </c>
      <c r="F871" s="3">
        <v>12</v>
      </c>
      <c r="G871" s="3">
        <v>10.039999999999999</v>
      </c>
      <c r="H871" s="3">
        <v>2.93</v>
      </c>
      <c r="M871" s="3">
        <v>674.89</v>
      </c>
      <c r="N871" s="3">
        <v>120</v>
      </c>
      <c r="O871" s="3">
        <v>3400</v>
      </c>
      <c r="P871" s="3">
        <v>3800</v>
      </c>
      <c r="Q871" s="3" t="s">
        <v>14</v>
      </c>
      <c r="R871" s="3" t="s">
        <v>14</v>
      </c>
      <c r="S871" s="3" t="s">
        <v>14</v>
      </c>
      <c r="T871" s="3" t="s">
        <v>14</v>
      </c>
      <c r="U871" s="3" t="s">
        <v>14</v>
      </c>
      <c r="V871" s="3" t="s">
        <v>14</v>
      </c>
      <c r="W871" s="3" t="s">
        <v>14</v>
      </c>
      <c r="X871" s="3" t="s">
        <v>14</v>
      </c>
    </row>
    <row r="872" spans="1:24" x14ac:dyDescent="0.2">
      <c r="A872" s="3" t="s">
        <v>14</v>
      </c>
      <c r="B872" s="3" t="s">
        <v>14</v>
      </c>
      <c r="C872" s="3" t="s">
        <v>77</v>
      </c>
      <c r="D872" s="3">
        <v>1986</v>
      </c>
      <c r="E872" s="3">
        <v>3</v>
      </c>
      <c r="F872" s="3">
        <v>13</v>
      </c>
      <c r="G872" s="3">
        <v>14.4</v>
      </c>
      <c r="H872" s="3">
        <v>2.41</v>
      </c>
      <c r="M872" s="3">
        <v>967.61</v>
      </c>
      <c r="N872" s="3">
        <v>80</v>
      </c>
      <c r="O872" s="3">
        <v>3400</v>
      </c>
      <c r="P872" s="3">
        <v>3900</v>
      </c>
      <c r="Q872" s="3" t="s">
        <v>14</v>
      </c>
      <c r="R872" s="3" t="s">
        <v>14</v>
      </c>
      <c r="S872" s="3" t="s">
        <v>14</v>
      </c>
      <c r="T872" s="3" t="s">
        <v>14</v>
      </c>
      <c r="U872" s="3" t="s">
        <v>14</v>
      </c>
      <c r="V872" s="3" t="s">
        <v>14</v>
      </c>
      <c r="W872" s="3" t="s">
        <v>14</v>
      </c>
      <c r="X872" s="3" t="s">
        <v>14</v>
      </c>
    </row>
    <row r="873" spans="1:24" x14ac:dyDescent="0.2">
      <c r="A873" s="3" t="s">
        <v>14</v>
      </c>
      <c r="B873" s="3" t="s">
        <v>14</v>
      </c>
      <c r="C873" s="3" t="s">
        <v>77</v>
      </c>
      <c r="D873" s="3">
        <v>1986</v>
      </c>
      <c r="E873" s="3">
        <v>4</v>
      </c>
      <c r="F873" s="3">
        <v>1</v>
      </c>
      <c r="G873" s="3">
        <v>10.16</v>
      </c>
      <c r="H873" s="3">
        <v>1.84</v>
      </c>
      <c r="M873" s="3">
        <v>683.02</v>
      </c>
      <c r="N873" s="3">
        <v>0</v>
      </c>
      <c r="O873" s="3">
        <v>3900</v>
      </c>
      <c r="P873" s="3">
        <v>4400</v>
      </c>
      <c r="Q873" s="3" t="s">
        <v>14</v>
      </c>
      <c r="R873" s="3" t="s">
        <v>14</v>
      </c>
      <c r="S873" s="3" t="s">
        <v>14</v>
      </c>
      <c r="T873" s="3" t="s">
        <v>14</v>
      </c>
      <c r="U873" s="3" t="s">
        <v>14</v>
      </c>
      <c r="V873" s="3" t="s">
        <v>14</v>
      </c>
      <c r="W873" s="3" t="s">
        <v>14</v>
      </c>
      <c r="X873" s="3" t="s">
        <v>14</v>
      </c>
    </row>
    <row r="874" spans="1:24" x14ac:dyDescent="0.2">
      <c r="A874" s="3" t="s">
        <v>14</v>
      </c>
      <c r="B874" s="3" t="s">
        <v>14</v>
      </c>
      <c r="C874" s="3" t="s">
        <v>77</v>
      </c>
      <c r="D874" s="3">
        <v>1986</v>
      </c>
      <c r="E874" s="3">
        <v>4</v>
      </c>
      <c r="F874" s="3">
        <v>2</v>
      </c>
      <c r="G874" s="3">
        <v>12.22</v>
      </c>
      <c r="H874" s="3">
        <v>2.2400000000000002</v>
      </c>
      <c r="M874" s="3">
        <v>821.25</v>
      </c>
      <c r="N874" s="3">
        <v>40</v>
      </c>
      <c r="O874" s="3">
        <v>3400</v>
      </c>
      <c r="P874" s="3">
        <v>3800</v>
      </c>
      <c r="Q874" s="3" t="s">
        <v>14</v>
      </c>
      <c r="R874" s="3" t="s">
        <v>14</v>
      </c>
      <c r="S874" s="3" t="s">
        <v>14</v>
      </c>
      <c r="T874" s="3" t="s">
        <v>14</v>
      </c>
      <c r="U874" s="3" t="s">
        <v>14</v>
      </c>
      <c r="V874" s="3" t="s">
        <v>14</v>
      </c>
      <c r="W874" s="3" t="s">
        <v>14</v>
      </c>
      <c r="X874" s="3" t="s">
        <v>14</v>
      </c>
    </row>
    <row r="875" spans="1:24" x14ac:dyDescent="0.2">
      <c r="A875" s="3" t="s">
        <v>14</v>
      </c>
      <c r="B875" s="3" t="s">
        <v>14</v>
      </c>
      <c r="C875" s="3" t="s">
        <v>77</v>
      </c>
      <c r="D875" s="3">
        <v>1986</v>
      </c>
      <c r="E875" s="3">
        <v>4</v>
      </c>
      <c r="F875" s="3">
        <v>3</v>
      </c>
      <c r="G875" s="3">
        <v>13.31</v>
      </c>
      <c r="H875" s="3">
        <v>2.04</v>
      </c>
      <c r="M875" s="3">
        <v>894.43</v>
      </c>
      <c r="N875" s="3">
        <v>80</v>
      </c>
      <c r="O875" s="3">
        <v>3800</v>
      </c>
      <c r="P875" s="3">
        <v>4400</v>
      </c>
      <c r="Q875" s="3" t="s">
        <v>14</v>
      </c>
      <c r="R875" s="3" t="s">
        <v>14</v>
      </c>
      <c r="S875" s="3" t="s">
        <v>14</v>
      </c>
      <c r="T875" s="3" t="s">
        <v>14</v>
      </c>
      <c r="U875" s="3" t="s">
        <v>14</v>
      </c>
      <c r="V875" s="3" t="s">
        <v>14</v>
      </c>
      <c r="W875" s="3" t="s">
        <v>14</v>
      </c>
      <c r="X875" s="3" t="s">
        <v>14</v>
      </c>
    </row>
    <row r="876" spans="1:24" x14ac:dyDescent="0.2">
      <c r="A876" s="3" t="s">
        <v>14</v>
      </c>
      <c r="B876" s="3" t="s">
        <v>14</v>
      </c>
      <c r="C876" s="3" t="s">
        <v>77</v>
      </c>
      <c r="D876" s="3">
        <v>1986</v>
      </c>
      <c r="E876" s="3">
        <v>4</v>
      </c>
      <c r="F876" s="3">
        <v>4</v>
      </c>
      <c r="G876" s="3">
        <v>15.25</v>
      </c>
      <c r="H876" s="3">
        <v>2.2599999999999998</v>
      </c>
      <c r="M876" s="3">
        <v>1024.53</v>
      </c>
      <c r="N876" s="3">
        <v>120</v>
      </c>
      <c r="O876" s="3">
        <v>3700</v>
      </c>
      <c r="P876" s="3">
        <v>4300</v>
      </c>
      <c r="Q876" s="3" t="s">
        <v>14</v>
      </c>
      <c r="R876" s="3" t="s">
        <v>14</v>
      </c>
      <c r="S876" s="3" t="s">
        <v>14</v>
      </c>
      <c r="T876" s="3" t="s">
        <v>14</v>
      </c>
      <c r="U876" s="3" t="s">
        <v>14</v>
      </c>
      <c r="V876" s="3" t="s">
        <v>14</v>
      </c>
      <c r="W876" s="3" t="s">
        <v>14</v>
      </c>
      <c r="X876" s="3" t="s">
        <v>14</v>
      </c>
    </row>
    <row r="877" spans="1:24" x14ac:dyDescent="0.2">
      <c r="A877" s="3" t="s">
        <v>14</v>
      </c>
      <c r="B877" s="3" t="s">
        <v>14</v>
      </c>
      <c r="C877" s="3" t="s">
        <v>77</v>
      </c>
      <c r="D877" s="3">
        <v>1986</v>
      </c>
      <c r="E877" s="3">
        <v>4</v>
      </c>
      <c r="F877" s="3">
        <v>5</v>
      </c>
      <c r="G877" s="3">
        <v>8.9499999999999993</v>
      </c>
      <c r="H877" s="3">
        <v>2.35</v>
      </c>
      <c r="M877" s="3">
        <v>601.71</v>
      </c>
      <c r="N877" s="3">
        <v>80</v>
      </c>
      <c r="O877" s="3">
        <v>3300</v>
      </c>
      <c r="P877" s="3">
        <v>4100</v>
      </c>
      <c r="Q877" s="3" t="s">
        <v>14</v>
      </c>
      <c r="R877" s="3" t="s">
        <v>14</v>
      </c>
      <c r="S877" s="3" t="s">
        <v>14</v>
      </c>
      <c r="T877" s="3" t="s">
        <v>14</v>
      </c>
      <c r="U877" s="3" t="s">
        <v>14</v>
      </c>
      <c r="V877" s="3" t="s">
        <v>14</v>
      </c>
      <c r="W877" s="3" t="s">
        <v>14</v>
      </c>
      <c r="X877" s="3" t="s">
        <v>14</v>
      </c>
    </row>
    <row r="878" spans="1:24" x14ac:dyDescent="0.2">
      <c r="A878" s="3" t="s">
        <v>14</v>
      </c>
      <c r="B878" s="3" t="s">
        <v>14</v>
      </c>
      <c r="C878" s="3" t="s">
        <v>77</v>
      </c>
      <c r="D878" s="3">
        <v>1986</v>
      </c>
      <c r="E878" s="3">
        <v>4</v>
      </c>
      <c r="F878" s="3">
        <v>6</v>
      </c>
      <c r="G878" s="3">
        <v>12.7</v>
      </c>
      <c r="H878" s="3">
        <v>2.21</v>
      </c>
      <c r="M878" s="3">
        <v>853.78</v>
      </c>
      <c r="N878" s="3">
        <v>80</v>
      </c>
      <c r="O878" s="3">
        <v>3900</v>
      </c>
      <c r="P878" s="3">
        <v>4400</v>
      </c>
      <c r="Q878" s="3" t="s">
        <v>14</v>
      </c>
      <c r="R878" s="3" t="s">
        <v>14</v>
      </c>
      <c r="S878" s="3" t="s">
        <v>14</v>
      </c>
      <c r="T878" s="3" t="s">
        <v>14</v>
      </c>
      <c r="U878" s="3" t="s">
        <v>14</v>
      </c>
      <c r="V878" s="3" t="s">
        <v>14</v>
      </c>
      <c r="W878" s="3" t="s">
        <v>14</v>
      </c>
      <c r="X878" s="3" t="s">
        <v>14</v>
      </c>
    </row>
    <row r="879" spans="1:24" x14ac:dyDescent="0.2">
      <c r="A879" s="3" t="s">
        <v>14</v>
      </c>
      <c r="B879" s="3" t="s">
        <v>14</v>
      </c>
      <c r="C879" s="3" t="s">
        <v>77</v>
      </c>
      <c r="D879" s="3">
        <v>1986</v>
      </c>
      <c r="E879" s="3">
        <v>4</v>
      </c>
      <c r="F879" s="3">
        <v>7</v>
      </c>
      <c r="G879" s="3">
        <v>18.75</v>
      </c>
      <c r="H879" s="3">
        <v>2.2999999999999998</v>
      </c>
      <c r="M879" s="3">
        <v>1260.3399999999999</v>
      </c>
      <c r="N879" s="3">
        <v>80</v>
      </c>
      <c r="O879" s="3">
        <v>3600</v>
      </c>
      <c r="P879" s="3">
        <v>4100</v>
      </c>
      <c r="Q879" s="3" t="s">
        <v>14</v>
      </c>
      <c r="R879" s="3" t="s">
        <v>14</v>
      </c>
      <c r="S879" s="3" t="s">
        <v>14</v>
      </c>
      <c r="T879" s="3" t="s">
        <v>14</v>
      </c>
      <c r="U879" s="3" t="s">
        <v>14</v>
      </c>
      <c r="V879" s="3" t="s">
        <v>14</v>
      </c>
      <c r="W879" s="3" t="s">
        <v>14</v>
      </c>
      <c r="X879" s="3" t="s">
        <v>14</v>
      </c>
    </row>
    <row r="880" spans="1:24" x14ac:dyDescent="0.2">
      <c r="A880" s="3" t="s">
        <v>14</v>
      </c>
      <c r="B880" s="3" t="s">
        <v>14</v>
      </c>
      <c r="C880" s="3" t="s">
        <v>77</v>
      </c>
      <c r="D880" s="3">
        <v>1986</v>
      </c>
      <c r="E880" s="3">
        <v>4</v>
      </c>
      <c r="F880" s="3">
        <v>8</v>
      </c>
      <c r="G880" s="3">
        <v>14.4</v>
      </c>
      <c r="H880" s="3">
        <v>2.09</v>
      </c>
      <c r="M880" s="3">
        <v>967.61</v>
      </c>
      <c r="N880" s="3">
        <v>80</v>
      </c>
      <c r="O880" s="3">
        <v>3500</v>
      </c>
      <c r="P880" s="3">
        <v>4200</v>
      </c>
      <c r="Q880" s="3" t="s">
        <v>14</v>
      </c>
      <c r="R880" s="3" t="s">
        <v>14</v>
      </c>
      <c r="S880" s="3" t="s">
        <v>14</v>
      </c>
      <c r="T880" s="3" t="s">
        <v>14</v>
      </c>
      <c r="U880" s="3" t="s">
        <v>14</v>
      </c>
      <c r="V880" s="3" t="s">
        <v>14</v>
      </c>
      <c r="W880" s="3" t="s">
        <v>14</v>
      </c>
      <c r="X880" s="3" t="s">
        <v>14</v>
      </c>
    </row>
    <row r="881" spans="1:24" x14ac:dyDescent="0.2">
      <c r="A881" s="3" t="s">
        <v>14</v>
      </c>
      <c r="B881" s="3" t="s">
        <v>14</v>
      </c>
      <c r="C881" s="3" t="s">
        <v>77</v>
      </c>
      <c r="D881" s="3">
        <v>1986</v>
      </c>
      <c r="E881" s="3">
        <v>4</v>
      </c>
      <c r="F881" s="3">
        <v>9</v>
      </c>
      <c r="G881" s="3">
        <v>13.79</v>
      </c>
      <c r="H881" s="3">
        <v>2.2000000000000002</v>
      </c>
      <c r="M881" s="3">
        <v>926.96</v>
      </c>
      <c r="N881" s="3">
        <v>80</v>
      </c>
      <c r="O881" s="3">
        <v>3300</v>
      </c>
      <c r="P881" s="3">
        <v>3800</v>
      </c>
      <c r="Q881" s="3" t="s">
        <v>14</v>
      </c>
      <c r="R881" s="3" t="s">
        <v>14</v>
      </c>
      <c r="S881" s="3" t="s">
        <v>14</v>
      </c>
      <c r="T881" s="3" t="s">
        <v>14</v>
      </c>
      <c r="U881" s="3" t="s">
        <v>14</v>
      </c>
      <c r="V881" s="3" t="s">
        <v>14</v>
      </c>
      <c r="W881" s="3" t="s">
        <v>14</v>
      </c>
      <c r="X881" s="3" t="s">
        <v>14</v>
      </c>
    </row>
    <row r="882" spans="1:24" x14ac:dyDescent="0.2">
      <c r="A882" s="3" t="s">
        <v>14</v>
      </c>
      <c r="B882" s="3" t="s">
        <v>14</v>
      </c>
      <c r="C882" s="3" t="s">
        <v>77</v>
      </c>
      <c r="D882" s="3">
        <v>1986</v>
      </c>
      <c r="E882" s="3">
        <v>4</v>
      </c>
      <c r="F882" s="3">
        <v>10</v>
      </c>
      <c r="G882" s="3">
        <v>13.07</v>
      </c>
      <c r="H882" s="3">
        <v>2.4300000000000002</v>
      </c>
      <c r="M882" s="3">
        <v>878.17</v>
      </c>
      <c r="N882" s="3">
        <v>0</v>
      </c>
      <c r="O882" s="3">
        <v>3100</v>
      </c>
      <c r="P882" s="3">
        <v>3900</v>
      </c>
      <c r="Q882" s="3" t="s">
        <v>14</v>
      </c>
      <c r="R882" s="3" t="s">
        <v>14</v>
      </c>
      <c r="S882" s="3" t="s">
        <v>14</v>
      </c>
      <c r="T882" s="3" t="s">
        <v>14</v>
      </c>
      <c r="U882" s="3" t="s">
        <v>14</v>
      </c>
      <c r="V882" s="3" t="s">
        <v>14</v>
      </c>
      <c r="W882" s="3" t="s">
        <v>14</v>
      </c>
      <c r="X882" s="3" t="s">
        <v>14</v>
      </c>
    </row>
    <row r="883" spans="1:24" x14ac:dyDescent="0.2">
      <c r="A883" s="3" t="s">
        <v>14</v>
      </c>
      <c r="B883" s="3" t="s">
        <v>14</v>
      </c>
      <c r="C883" s="3" t="s">
        <v>77</v>
      </c>
      <c r="D883" s="3">
        <v>1986</v>
      </c>
      <c r="E883" s="3">
        <v>4</v>
      </c>
      <c r="F883" s="3">
        <v>11</v>
      </c>
      <c r="G883" s="3">
        <v>11.74</v>
      </c>
      <c r="H883" s="3">
        <v>2.4700000000000002</v>
      </c>
      <c r="M883" s="3">
        <v>788.73</v>
      </c>
      <c r="N883" s="3">
        <v>120</v>
      </c>
      <c r="O883" s="3">
        <v>3800</v>
      </c>
      <c r="P883" s="3">
        <v>4600</v>
      </c>
      <c r="Q883" s="3" t="s">
        <v>14</v>
      </c>
      <c r="R883" s="3" t="s">
        <v>14</v>
      </c>
      <c r="S883" s="3" t="s">
        <v>14</v>
      </c>
      <c r="T883" s="3" t="s">
        <v>14</v>
      </c>
      <c r="U883" s="3" t="s">
        <v>14</v>
      </c>
      <c r="V883" s="3" t="s">
        <v>14</v>
      </c>
      <c r="W883" s="3" t="s">
        <v>14</v>
      </c>
      <c r="X883" s="3" t="s">
        <v>14</v>
      </c>
    </row>
    <row r="884" spans="1:24" x14ac:dyDescent="0.2">
      <c r="A884" s="3" t="s">
        <v>14</v>
      </c>
      <c r="B884" s="3" t="s">
        <v>14</v>
      </c>
      <c r="C884" s="3" t="s">
        <v>77</v>
      </c>
      <c r="D884" s="3">
        <v>1986</v>
      </c>
      <c r="E884" s="3">
        <v>4</v>
      </c>
      <c r="F884" s="3">
        <v>12</v>
      </c>
      <c r="G884" s="3">
        <v>14.88</v>
      </c>
      <c r="H884" s="3">
        <v>2.41</v>
      </c>
      <c r="M884" s="3">
        <v>1000.14</v>
      </c>
      <c r="N884" s="3">
        <v>120</v>
      </c>
      <c r="O884" s="3">
        <v>3400</v>
      </c>
      <c r="P884" s="3">
        <v>3900</v>
      </c>
      <c r="Q884" s="3" t="s">
        <v>14</v>
      </c>
      <c r="R884" s="3" t="s">
        <v>14</v>
      </c>
      <c r="S884" s="3" t="s">
        <v>14</v>
      </c>
      <c r="T884" s="3" t="s">
        <v>14</v>
      </c>
      <c r="U884" s="3" t="s">
        <v>14</v>
      </c>
      <c r="V884" s="3" t="s">
        <v>14</v>
      </c>
      <c r="W884" s="3" t="s">
        <v>14</v>
      </c>
      <c r="X884" s="3" t="s">
        <v>14</v>
      </c>
    </row>
    <row r="885" spans="1:24" x14ac:dyDescent="0.2">
      <c r="A885" s="3" t="s">
        <v>14</v>
      </c>
      <c r="B885" s="3" t="s">
        <v>14</v>
      </c>
      <c r="C885" s="3" t="s">
        <v>77</v>
      </c>
      <c r="D885" s="3">
        <v>1986</v>
      </c>
      <c r="E885" s="3">
        <v>4</v>
      </c>
      <c r="F885" s="3">
        <v>13</v>
      </c>
      <c r="G885" s="3">
        <v>14.28</v>
      </c>
      <c r="H885" s="3">
        <v>2.54</v>
      </c>
      <c r="M885" s="3">
        <v>959.48</v>
      </c>
      <c r="N885" s="3">
        <v>80</v>
      </c>
      <c r="O885" s="3">
        <v>3500</v>
      </c>
      <c r="P885" s="3">
        <v>3800</v>
      </c>
      <c r="Q885" s="3" t="s">
        <v>14</v>
      </c>
      <c r="R885" s="3" t="s">
        <v>14</v>
      </c>
      <c r="S885" s="3" t="s">
        <v>14</v>
      </c>
      <c r="T885" s="3" t="s">
        <v>14</v>
      </c>
      <c r="U885" s="3" t="s">
        <v>14</v>
      </c>
      <c r="V885" s="3" t="s">
        <v>14</v>
      </c>
      <c r="W885" s="3" t="s">
        <v>14</v>
      </c>
      <c r="X885" s="3" t="s">
        <v>14</v>
      </c>
    </row>
    <row r="886" spans="1:24" x14ac:dyDescent="0.2">
      <c r="A886" s="3" t="s">
        <v>14</v>
      </c>
      <c r="B886" s="3" t="s">
        <v>14</v>
      </c>
      <c r="C886" s="3" t="s">
        <v>77</v>
      </c>
      <c r="D886" s="3">
        <v>1987</v>
      </c>
      <c r="E886" s="3">
        <v>1</v>
      </c>
      <c r="F886" s="3">
        <v>1</v>
      </c>
      <c r="G886" s="3">
        <v>14.76</v>
      </c>
      <c r="H886" s="3" t="s">
        <v>14</v>
      </c>
      <c r="M886" s="3">
        <v>992.01</v>
      </c>
      <c r="N886" s="3">
        <v>0</v>
      </c>
      <c r="O886" s="3" t="s">
        <v>14</v>
      </c>
      <c r="P886" s="3" t="s">
        <v>14</v>
      </c>
      <c r="Q886" s="3">
        <v>5.5</v>
      </c>
      <c r="R886" s="3">
        <v>6.7</v>
      </c>
      <c r="S886" s="3">
        <v>9</v>
      </c>
      <c r="T886" s="3">
        <v>124</v>
      </c>
      <c r="U886" s="3">
        <v>349</v>
      </c>
      <c r="V886" s="3" t="s">
        <v>14</v>
      </c>
      <c r="W886" s="3" t="s">
        <v>14</v>
      </c>
      <c r="X886" s="3" t="s">
        <v>14</v>
      </c>
    </row>
    <row r="887" spans="1:24" x14ac:dyDescent="0.2">
      <c r="A887" s="3" t="s">
        <v>14</v>
      </c>
      <c r="B887" s="3" t="s">
        <v>14</v>
      </c>
      <c r="C887" s="3" t="s">
        <v>77</v>
      </c>
      <c r="D887" s="3">
        <v>1987</v>
      </c>
      <c r="E887" s="3">
        <v>1</v>
      </c>
      <c r="F887" s="3">
        <v>2</v>
      </c>
      <c r="G887" s="3">
        <v>10.77</v>
      </c>
      <c r="H887" s="3" t="s">
        <v>14</v>
      </c>
      <c r="M887" s="3">
        <v>723.68</v>
      </c>
      <c r="N887" s="3">
        <v>40</v>
      </c>
      <c r="O887" s="3" t="s">
        <v>14</v>
      </c>
      <c r="P887" s="3" t="s">
        <v>14</v>
      </c>
      <c r="Q887" s="3">
        <v>5.0999999999999996</v>
      </c>
      <c r="R887" s="3">
        <v>6.7</v>
      </c>
      <c r="S887" s="3">
        <v>15</v>
      </c>
      <c r="T887" s="3">
        <v>93</v>
      </c>
      <c r="U887" s="3">
        <v>386</v>
      </c>
      <c r="V887" s="3" t="s">
        <v>14</v>
      </c>
      <c r="W887" s="3" t="s">
        <v>14</v>
      </c>
      <c r="X887" s="3" t="s">
        <v>14</v>
      </c>
    </row>
    <row r="888" spans="1:24" x14ac:dyDescent="0.2">
      <c r="A888" s="3" t="s">
        <v>14</v>
      </c>
      <c r="B888" s="3" t="s">
        <v>14</v>
      </c>
      <c r="C888" s="3" t="s">
        <v>77</v>
      </c>
      <c r="D888" s="3">
        <v>1987</v>
      </c>
      <c r="E888" s="3">
        <v>1</v>
      </c>
      <c r="F888" s="3">
        <v>3</v>
      </c>
      <c r="G888" s="3">
        <v>16.46</v>
      </c>
      <c r="H888" s="3" t="s">
        <v>14</v>
      </c>
      <c r="M888" s="3">
        <v>1105.8399999999999</v>
      </c>
      <c r="N888" s="3">
        <v>80</v>
      </c>
      <c r="O888" s="3" t="s">
        <v>14</v>
      </c>
      <c r="P888" s="3" t="s">
        <v>14</v>
      </c>
      <c r="Q888" s="3">
        <v>5.2</v>
      </c>
      <c r="R888" s="3">
        <v>6.8</v>
      </c>
      <c r="S888" s="3">
        <v>14</v>
      </c>
      <c r="T888" s="3">
        <v>118</v>
      </c>
      <c r="U888" s="3">
        <v>375</v>
      </c>
      <c r="V888" s="3" t="s">
        <v>14</v>
      </c>
      <c r="W888" s="3" t="s">
        <v>14</v>
      </c>
      <c r="X888" s="3" t="s">
        <v>14</v>
      </c>
    </row>
    <row r="889" spans="1:24" x14ac:dyDescent="0.2">
      <c r="A889" s="3" t="s">
        <v>14</v>
      </c>
      <c r="B889" s="3" t="s">
        <v>14</v>
      </c>
      <c r="C889" s="3" t="s">
        <v>77</v>
      </c>
      <c r="D889" s="3">
        <v>1987</v>
      </c>
      <c r="E889" s="3">
        <v>1</v>
      </c>
      <c r="F889" s="3">
        <v>4</v>
      </c>
      <c r="G889" s="3">
        <v>14.64</v>
      </c>
      <c r="H889" s="3" t="s">
        <v>14</v>
      </c>
      <c r="M889" s="3">
        <v>983.88</v>
      </c>
      <c r="N889" s="3">
        <v>120</v>
      </c>
      <c r="O889" s="3" t="s">
        <v>14</v>
      </c>
      <c r="P889" s="3" t="s">
        <v>14</v>
      </c>
      <c r="Q889" s="3">
        <v>4.7</v>
      </c>
      <c r="R889" s="3">
        <v>6.8</v>
      </c>
      <c r="S889" s="3">
        <v>60</v>
      </c>
      <c r="T889" s="3">
        <v>110</v>
      </c>
      <c r="U889" s="3">
        <v>363</v>
      </c>
      <c r="V889" s="3" t="s">
        <v>14</v>
      </c>
      <c r="W889" s="3" t="s">
        <v>14</v>
      </c>
      <c r="X889" s="3" t="s">
        <v>14</v>
      </c>
    </row>
    <row r="890" spans="1:24" x14ac:dyDescent="0.2">
      <c r="A890" s="3" t="s">
        <v>14</v>
      </c>
      <c r="B890" s="3" t="s">
        <v>14</v>
      </c>
      <c r="C890" s="3" t="s">
        <v>77</v>
      </c>
      <c r="D890" s="3">
        <v>1987</v>
      </c>
      <c r="E890" s="3">
        <v>1</v>
      </c>
      <c r="F890" s="3">
        <v>5</v>
      </c>
      <c r="G890" s="3">
        <v>11.62</v>
      </c>
      <c r="H890" s="3" t="s">
        <v>14</v>
      </c>
      <c r="M890" s="3">
        <v>780.6</v>
      </c>
      <c r="N890" s="3">
        <v>80</v>
      </c>
      <c r="O890" s="3" t="s">
        <v>14</v>
      </c>
      <c r="P890" s="3" t="s">
        <v>14</v>
      </c>
      <c r="Q890" s="3">
        <v>5.2</v>
      </c>
      <c r="R890" s="3">
        <v>6.8</v>
      </c>
      <c r="S890" s="3">
        <v>14</v>
      </c>
      <c r="T890" s="3">
        <v>41</v>
      </c>
      <c r="U890" s="3">
        <v>401</v>
      </c>
      <c r="V890" s="3" t="s">
        <v>14</v>
      </c>
      <c r="W890" s="3" t="s">
        <v>14</v>
      </c>
      <c r="X890" s="3" t="s">
        <v>14</v>
      </c>
    </row>
    <row r="891" spans="1:24" x14ac:dyDescent="0.2">
      <c r="A891" s="3" t="s">
        <v>14</v>
      </c>
      <c r="B891" s="3" t="s">
        <v>14</v>
      </c>
      <c r="C891" s="3" t="s">
        <v>77</v>
      </c>
      <c r="D891" s="3">
        <v>1987</v>
      </c>
      <c r="E891" s="3">
        <v>1</v>
      </c>
      <c r="F891" s="3">
        <v>6</v>
      </c>
      <c r="G891" s="3">
        <v>10.53</v>
      </c>
      <c r="H891" s="3" t="s">
        <v>14</v>
      </c>
      <c r="M891" s="3">
        <v>707.41</v>
      </c>
      <c r="N891" s="3">
        <v>80</v>
      </c>
      <c r="O891" s="3" t="s">
        <v>14</v>
      </c>
      <c r="P891" s="3" t="s">
        <v>14</v>
      </c>
      <c r="Q891" s="3">
        <v>5.0999999999999996</v>
      </c>
      <c r="R891" s="3">
        <v>6.8</v>
      </c>
      <c r="S891" s="3">
        <v>14</v>
      </c>
      <c r="T891" s="3">
        <v>75</v>
      </c>
      <c r="U891" s="3">
        <v>359</v>
      </c>
      <c r="V891" s="3" t="s">
        <v>14</v>
      </c>
      <c r="W891" s="3" t="s">
        <v>14</v>
      </c>
      <c r="X891" s="3" t="s">
        <v>14</v>
      </c>
    </row>
    <row r="892" spans="1:24" x14ac:dyDescent="0.2">
      <c r="A892" s="3" t="s">
        <v>14</v>
      </c>
      <c r="B892" s="3" t="s">
        <v>14</v>
      </c>
      <c r="C892" s="3" t="s">
        <v>77</v>
      </c>
      <c r="D892" s="3">
        <v>1987</v>
      </c>
      <c r="E892" s="3">
        <v>1</v>
      </c>
      <c r="F892" s="3">
        <v>7</v>
      </c>
      <c r="G892" s="3">
        <v>16.329999999999998</v>
      </c>
      <c r="H892" s="3" t="s">
        <v>14</v>
      </c>
      <c r="M892" s="3">
        <v>1097.71</v>
      </c>
      <c r="N892" s="3">
        <v>80</v>
      </c>
      <c r="O892" s="3" t="s">
        <v>14</v>
      </c>
      <c r="P892" s="3" t="s">
        <v>14</v>
      </c>
      <c r="Q892" s="3">
        <v>4.9000000000000004</v>
      </c>
      <c r="R892" s="3">
        <v>6.8</v>
      </c>
      <c r="S892" s="3">
        <v>14</v>
      </c>
      <c r="T892" s="3">
        <v>140</v>
      </c>
      <c r="U892" s="3">
        <v>356</v>
      </c>
      <c r="V892" s="3" t="s">
        <v>14</v>
      </c>
      <c r="W892" s="3" t="s">
        <v>14</v>
      </c>
      <c r="X892" s="3" t="s">
        <v>14</v>
      </c>
    </row>
    <row r="893" spans="1:24" x14ac:dyDescent="0.2">
      <c r="A893" s="3" t="s">
        <v>14</v>
      </c>
      <c r="B893" s="3" t="s">
        <v>14</v>
      </c>
      <c r="C893" s="3" t="s">
        <v>77</v>
      </c>
      <c r="D893" s="3">
        <v>1987</v>
      </c>
      <c r="E893" s="3">
        <v>1</v>
      </c>
      <c r="F893" s="3">
        <v>8</v>
      </c>
      <c r="G893" s="3">
        <v>11.74</v>
      </c>
      <c r="H893" s="3" t="s">
        <v>14</v>
      </c>
      <c r="M893" s="3">
        <v>788.73</v>
      </c>
      <c r="N893" s="3">
        <v>80</v>
      </c>
      <c r="O893" s="3" t="s">
        <v>14</v>
      </c>
      <c r="P893" s="3" t="s">
        <v>14</v>
      </c>
      <c r="Q893" s="3">
        <v>5.3</v>
      </c>
      <c r="R893" s="3">
        <v>6.8</v>
      </c>
      <c r="S893" s="3">
        <v>19</v>
      </c>
      <c r="T893" s="3">
        <v>79</v>
      </c>
      <c r="U893" s="3">
        <v>299</v>
      </c>
      <c r="V893" s="3" t="s">
        <v>14</v>
      </c>
      <c r="W893" s="3" t="s">
        <v>14</v>
      </c>
      <c r="X893" s="3" t="s">
        <v>14</v>
      </c>
    </row>
    <row r="894" spans="1:24" x14ac:dyDescent="0.2">
      <c r="A894" s="3" t="s">
        <v>14</v>
      </c>
      <c r="B894" s="3" t="s">
        <v>14</v>
      </c>
      <c r="C894" s="3" t="s">
        <v>77</v>
      </c>
      <c r="D894" s="3">
        <v>1987</v>
      </c>
      <c r="E894" s="3">
        <v>1</v>
      </c>
      <c r="F894" s="3">
        <v>9</v>
      </c>
      <c r="G894" s="3">
        <v>15.73</v>
      </c>
      <c r="H894" s="3" t="s">
        <v>14</v>
      </c>
      <c r="M894" s="3">
        <v>1057.06</v>
      </c>
      <c r="N894" s="3">
        <v>80</v>
      </c>
      <c r="O894" s="3" t="s">
        <v>14</v>
      </c>
      <c r="P894" s="3" t="s">
        <v>14</v>
      </c>
      <c r="Q894" s="3">
        <v>5.3</v>
      </c>
      <c r="R894" s="3">
        <v>6.9</v>
      </c>
      <c r="S894" s="3">
        <v>8</v>
      </c>
      <c r="T894" s="3">
        <v>71</v>
      </c>
      <c r="U894" s="3">
        <v>381</v>
      </c>
      <c r="V894" s="3" t="s">
        <v>14</v>
      </c>
      <c r="W894" s="3" t="s">
        <v>14</v>
      </c>
      <c r="X894" s="3" t="s">
        <v>14</v>
      </c>
    </row>
    <row r="895" spans="1:24" x14ac:dyDescent="0.2">
      <c r="A895" s="3" t="s">
        <v>14</v>
      </c>
      <c r="B895" s="3" t="s">
        <v>14</v>
      </c>
      <c r="C895" s="3" t="s">
        <v>77</v>
      </c>
      <c r="D895" s="3">
        <v>1987</v>
      </c>
      <c r="E895" s="3">
        <v>1</v>
      </c>
      <c r="F895" s="3">
        <v>10</v>
      </c>
      <c r="G895" s="3">
        <v>11.01</v>
      </c>
      <c r="H895" s="3" t="s">
        <v>14</v>
      </c>
      <c r="M895" s="3">
        <v>739.94</v>
      </c>
      <c r="N895" s="3">
        <v>0</v>
      </c>
      <c r="O895" s="3" t="s">
        <v>14</v>
      </c>
      <c r="P895" s="3" t="s">
        <v>14</v>
      </c>
      <c r="Q895" s="3">
        <v>5.5</v>
      </c>
      <c r="R895" s="3">
        <v>6.8</v>
      </c>
      <c r="S895" s="3">
        <v>8</v>
      </c>
      <c r="T895" s="3">
        <v>45</v>
      </c>
      <c r="U895" s="3">
        <v>346</v>
      </c>
      <c r="V895" s="3" t="s">
        <v>14</v>
      </c>
      <c r="W895" s="3" t="s">
        <v>14</v>
      </c>
      <c r="X895" s="3" t="s">
        <v>14</v>
      </c>
    </row>
    <row r="896" spans="1:24" x14ac:dyDescent="0.2">
      <c r="A896" s="3" t="s">
        <v>14</v>
      </c>
      <c r="B896" s="3" t="s">
        <v>14</v>
      </c>
      <c r="C896" s="3" t="s">
        <v>77</v>
      </c>
      <c r="D896" s="3">
        <v>1987</v>
      </c>
      <c r="E896" s="3">
        <v>1</v>
      </c>
      <c r="F896" s="3">
        <v>11</v>
      </c>
      <c r="G896" s="3">
        <v>12.95</v>
      </c>
      <c r="H896" s="3" t="s">
        <v>14</v>
      </c>
      <c r="M896" s="3">
        <v>870.04</v>
      </c>
      <c r="N896" s="3">
        <v>120</v>
      </c>
      <c r="O896" s="3" t="s">
        <v>14</v>
      </c>
      <c r="P896" s="3" t="s">
        <v>14</v>
      </c>
      <c r="Q896" s="3">
        <v>4.8</v>
      </c>
      <c r="R896" s="3">
        <v>6.7</v>
      </c>
      <c r="S896" s="3">
        <v>39</v>
      </c>
      <c r="T896" s="3">
        <v>145</v>
      </c>
      <c r="U896" s="3">
        <v>425</v>
      </c>
      <c r="V896" s="3" t="s">
        <v>14</v>
      </c>
      <c r="W896" s="3" t="s">
        <v>14</v>
      </c>
      <c r="X896" s="3" t="s">
        <v>14</v>
      </c>
    </row>
    <row r="897" spans="1:24" x14ac:dyDescent="0.2">
      <c r="A897" s="3" t="s">
        <v>14</v>
      </c>
      <c r="B897" s="3" t="s">
        <v>14</v>
      </c>
      <c r="C897" s="3" t="s">
        <v>77</v>
      </c>
      <c r="D897" s="3">
        <v>1987</v>
      </c>
      <c r="E897" s="3">
        <v>1</v>
      </c>
      <c r="F897" s="3">
        <v>12</v>
      </c>
      <c r="G897" s="3">
        <v>9.92</v>
      </c>
      <c r="H897" s="3" t="s">
        <v>14</v>
      </c>
      <c r="M897" s="3">
        <v>666.76</v>
      </c>
      <c r="N897" s="3">
        <v>120</v>
      </c>
      <c r="O897" s="3" t="s">
        <v>14</v>
      </c>
      <c r="P897" s="3" t="s">
        <v>14</v>
      </c>
      <c r="Q897" s="3">
        <v>5.3</v>
      </c>
      <c r="R897" s="3">
        <v>6.8</v>
      </c>
      <c r="S897" s="3">
        <v>34</v>
      </c>
      <c r="T897" s="3">
        <v>137</v>
      </c>
      <c r="U897" s="3">
        <v>318</v>
      </c>
      <c r="V897" s="3" t="s">
        <v>14</v>
      </c>
      <c r="W897" s="3" t="s">
        <v>14</v>
      </c>
      <c r="X897" s="3" t="s">
        <v>14</v>
      </c>
    </row>
    <row r="898" spans="1:24" x14ac:dyDescent="0.2">
      <c r="A898" s="3" t="s">
        <v>14</v>
      </c>
      <c r="B898" s="3" t="s">
        <v>14</v>
      </c>
      <c r="C898" s="3" t="s">
        <v>77</v>
      </c>
      <c r="D898" s="3">
        <v>1987</v>
      </c>
      <c r="E898" s="3">
        <v>1</v>
      </c>
      <c r="F898" s="3">
        <v>13</v>
      </c>
      <c r="G898" s="3">
        <v>15</v>
      </c>
      <c r="H898" s="3" t="s">
        <v>14</v>
      </c>
      <c r="M898" s="3">
        <v>1008.27</v>
      </c>
      <c r="N898" s="3">
        <v>80</v>
      </c>
      <c r="O898" s="3" t="s">
        <v>14</v>
      </c>
      <c r="P898" s="3" t="s">
        <v>14</v>
      </c>
      <c r="Q898" s="3">
        <v>5.2</v>
      </c>
      <c r="R898" s="3">
        <v>6.8</v>
      </c>
      <c r="S898" s="3">
        <v>16</v>
      </c>
      <c r="T898" s="3">
        <v>92</v>
      </c>
      <c r="U898" s="3">
        <v>380</v>
      </c>
      <c r="V898" s="3" t="s">
        <v>14</v>
      </c>
      <c r="W898" s="3" t="s">
        <v>14</v>
      </c>
      <c r="X898" s="3" t="s">
        <v>14</v>
      </c>
    </row>
    <row r="899" spans="1:24" x14ac:dyDescent="0.2">
      <c r="A899" s="3" t="s">
        <v>14</v>
      </c>
      <c r="B899" s="3" t="s">
        <v>14</v>
      </c>
      <c r="C899" s="3" t="s">
        <v>77</v>
      </c>
      <c r="D899" s="3">
        <v>1987</v>
      </c>
      <c r="E899" s="3">
        <v>2</v>
      </c>
      <c r="F899" s="3">
        <v>1</v>
      </c>
      <c r="G899" s="3">
        <v>15.73</v>
      </c>
      <c r="H899" s="3" t="s">
        <v>14</v>
      </c>
      <c r="M899" s="3">
        <v>1057.06</v>
      </c>
      <c r="N899" s="3">
        <v>0</v>
      </c>
      <c r="O899" s="3" t="s">
        <v>14</v>
      </c>
      <c r="P899" s="3" t="s">
        <v>14</v>
      </c>
      <c r="Q899" s="3">
        <v>5.4</v>
      </c>
      <c r="R899" s="3">
        <v>6.8</v>
      </c>
      <c r="S899" s="3">
        <v>6</v>
      </c>
      <c r="T899" s="3">
        <v>77</v>
      </c>
      <c r="U899" s="3">
        <v>391</v>
      </c>
      <c r="V899" s="3" t="s">
        <v>14</v>
      </c>
      <c r="W899" s="3" t="s">
        <v>14</v>
      </c>
      <c r="X899" s="3" t="s">
        <v>14</v>
      </c>
    </row>
    <row r="900" spans="1:24" x14ac:dyDescent="0.2">
      <c r="A900" s="3" t="s">
        <v>14</v>
      </c>
      <c r="B900" s="3" t="s">
        <v>14</v>
      </c>
      <c r="C900" s="3" t="s">
        <v>77</v>
      </c>
      <c r="D900" s="3">
        <v>1987</v>
      </c>
      <c r="E900" s="3">
        <v>2</v>
      </c>
      <c r="F900" s="3">
        <v>2</v>
      </c>
      <c r="G900" s="3">
        <v>15.73</v>
      </c>
      <c r="H900" s="3" t="s">
        <v>14</v>
      </c>
      <c r="M900" s="3">
        <v>1057.06</v>
      </c>
      <c r="N900" s="3">
        <v>40</v>
      </c>
      <c r="O900" s="3" t="s">
        <v>14</v>
      </c>
      <c r="P900" s="3" t="s">
        <v>14</v>
      </c>
      <c r="Q900" s="3">
        <v>5.3</v>
      </c>
      <c r="R900" s="3">
        <v>6.9</v>
      </c>
      <c r="S900" s="3">
        <v>9</v>
      </c>
      <c r="T900" s="3">
        <v>75</v>
      </c>
      <c r="U900" s="3">
        <v>415</v>
      </c>
      <c r="V900" s="3" t="s">
        <v>14</v>
      </c>
      <c r="W900" s="3" t="s">
        <v>14</v>
      </c>
      <c r="X900" s="3" t="s">
        <v>14</v>
      </c>
    </row>
    <row r="901" spans="1:24" x14ac:dyDescent="0.2">
      <c r="A901" s="3" t="s">
        <v>14</v>
      </c>
      <c r="B901" s="3" t="s">
        <v>14</v>
      </c>
      <c r="C901" s="3" t="s">
        <v>77</v>
      </c>
      <c r="D901" s="3">
        <v>1987</v>
      </c>
      <c r="E901" s="3">
        <v>2</v>
      </c>
      <c r="F901" s="3">
        <v>3</v>
      </c>
      <c r="G901" s="3">
        <v>13.31</v>
      </c>
      <c r="H901" s="3" t="s">
        <v>14</v>
      </c>
      <c r="M901" s="3">
        <v>894.43</v>
      </c>
      <c r="N901" s="3">
        <v>80</v>
      </c>
      <c r="O901" s="3" t="s">
        <v>14</v>
      </c>
      <c r="P901" s="3" t="s">
        <v>14</v>
      </c>
      <c r="Q901" s="3">
        <v>5.4</v>
      </c>
      <c r="R901" s="3">
        <v>6.9</v>
      </c>
      <c r="S901" s="3">
        <v>10</v>
      </c>
      <c r="T901" s="3">
        <v>75</v>
      </c>
      <c r="U901" s="3">
        <v>403</v>
      </c>
      <c r="V901" s="3" t="s">
        <v>14</v>
      </c>
      <c r="W901" s="3" t="s">
        <v>14</v>
      </c>
      <c r="X901" s="3" t="s">
        <v>14</v>
      </c>
    </row>
    <row r="902" spans="1:24" x14ac:dyDescent="0.2">
      <c r="A902" s="3" t="s">
        <v>14</v>
      </c>
      <c r="B902" s="3" t="s">
        <v>14</v>
      </c>
      <c r="C902" s="3" t="s">
        <v>77</v>
      </c>
      <c r="D902" s="3">
        <v>1987</v>
      </c>
      <c r="E902" s="3">
        <v>2</v>
      </c>
      <c r="F902" s="3">
        <v>4</v>
      </c>
      <c r="G902" s="3">
        <v>9.56</v>
      </c>
      <c r="H902" s="3" t="s">
        <v>14</v>
      </c>
      <c r="M902" s="3">
        <v>642.36</v>
      </c>
      <c r="N902" s="3">
        <v>120</v>
      </c>
      <c r="O902" s="3" t="s">
        <v>14</v>
      </c>
      <c r="P902" s="3" t="s">
        <v>14</v>
      </c>
      <c r="Q902" s="3">
        <v>5</v>
      </c>
      <c r="R902" s="3">
        <v>6.9</v>
      </c>
      <c r="S902" s="3">
        <v>26</v>
      </c>
      <c r="T902" s="3">
        <v>95</v>
      </c>
      <c r="U902" s="3">
        <v>369</v>
      </c>
      <c r="V902" s="3" t="s">
        <v>14</v>
      </c>
      <c r="W902" s="3" t="s">
        <v>14</v>
      </c>
      <c r="X902" s="3" t="s">
        <v>14</v>
      </c>
    </row>
    <row r="903" spans="1:24" x14ac:dyDescent="0.2">
      <c r="A903" s="3" t="s">
        <v>14</v>
      </c>
      <c r="B903" s="3" t="s">
        <v>14</v>
      </c>
      <c r="C903" s="3" t="s">
        <v>77</v>
      </c>
      <c r="D903" s="3">
        <v>1987</v>
      </c>
      <c r="E903" s="3">
        <v>2</v>
      </c>
      <c r="F903" s="3">
        <v>5</v>
      </c>
      <c r="G903" s="3">
        <v>15</v>
      </c>
      <c r="H903" s="3" t="s">
        <v>14</v>
      </c>
      <c r="M903" s="3">
        <v>1008.27</v>
      </c>
      <c r="N903" s="3">
        <v>80</v>
      </c>
      <c r="O903" s="3" t="s">
        <v>14</v>
      </c>
      <c r="P903" s="3" t="s">
        <v>14</v>
      </c>
      <c r="Q903" s="3">
        <v>5.2</v>
      </c>
      <c r="R903" s="3">
        <v>6.9</v>
      </c>
      <c r="S903" s="3">
        <v>40</v>
      </c>
      <c r="T903" s="3">
        <v>23</v>
      </c>
      <c r="U903" s="3">
        <v>427</v>
      </c>
      <c r="V903" s="3" t="s">
        <v>14</v>
      </c>
      <c r="W903" s="3" t="s">
        <v>14</v>
      </c>
      <c r="X903" s="3" t="s">
        <v>14</v>
      </c>
    </row>
    <row r="904" spans="1:24" x14ac:dyDescent="0.2">
      <c r="A904" s="3" t="s">
        <v>14</v>
      </c>
      <c r="B904" s="3" t="s">
        <v>14</v>
      </c>
      <c r="C904" s="3" t="s">
        <v>77</v>
      </c>
      <c r="D904" s="3">
        <v>1987</v>
      </c>
      <c r="E904" s="3">
        <v>2</v>
      </c>
      <c r="F904" s="3">
        <v>6</v>
      </c>
      <c r="G904" s="3">
        <v>12.22</v>
      </c>
      <c r="H904" s="3" t="s">
        <v>14</v>
      </c>
      <c r="M904" s="3">
        <v>821.25</v>
      </c>
      <c r="N904" s="3">
        <v>80</v>
      </c>
      <c r="O904" s="3" t="s">
        <v>14</v>
      </c>
      <c r="P904" s="3" t="s">
        <v>14</v>
      </c>
      <c r="Q904" s="3">
        <v>5.0999999999999996</v>
      </c>
      <c r="R904" s="3">
        <v>6.9</v>
      </c>
      <c r="S904" s="3">
        <v>17</v>
      </c>
      <c r="T904" s="3">
        <v>70</v>
      </c>
      <c r="U904" s="3">
        <v>400</v>
      </c>
      <c r="V904" s="3" t="s">
        <v>14</v>
      </c>
      <c r="W904" s="3" t="s">
        <v>14</v>
      </c>
      <c r="X904" s="3" t="s">
        <v>14</v>
      </c>
    </row>
    <row r="905" spans="1:24" x14ac:dyDescent="0.2">
      <c r="A905" s="3" t="s">
        <v>14</v>
      </c>
      <c r="B905" s="3" t="s">
        <v>14</v>
      </c>
      <c r="C905" s="3" t="s">
        <v>77</v>
      </c>
      <c r="D905" s="3">
        <v>1987</v>
      </c>
      <c r="E905" s="3">
        <v>2</v>
      </c>
      <c r="F905" s="3">
        <v>7</v>
      </c>
      <c r="G905" s="3">
        <v>14.4</v>
      </c>
      <c r="H905" s="3" t="s">
        <v>14</v>
      </c>
      <c r="M905" s="3">
        <v>967.61</v>
      </c>
      <c r="N905" s="3">
        <v>80</v>
      </c>
      <c r="O905" s="3" t="s">
        <v>14</v>
      </c>
      <c r="P905" s="3" t="s">
        <v>14</v>
      </c>
      <c r="Q905" s="3">
        <v>5.4</v>
      </c>
      <c r="R905" s="3">
        <v>6.8</v>
      </c>
      <c r="S905" s="3">
        <v>13</v>
      </c>
      <c r="T905" s="3">
        <v>140</v>
      </c>
      <c r="U905" s="3">
        <v>414</v>
      </c>
      <c r="V905" s="3" t="s">
        <v>14</v>
      </c>
      <c r="W905" s="3" t="s">
        <v>14</v>
      </c>
      <c r="X905" s="3" t="s">
        <v>14</v>
      </c>
    </row>
    <row r="906" spans="1:24" x14ac:dyDescent="0.2">
      <c r="A906" s="3" t="s">
        <v>14</v>
      </c>
      <c r="B906" s="3" t="s">
        <v>14</v>
      </c>
      <c r="C906" s="3" t="s">
        <v>77</v>
      </c>
      <c r="D906" s="3">
        <v>1987</v>
      </c>
      <c r="E906" s="3">
        <v>2</v>
      </c>
      <c r="F906" s="3">
        <v>8</v>
      </c>
      <c r="G906" s="3">
        <v>15.37</v>
      </c>
      <c r="H906" s="3" t="s">
        <v>14</v>
      </c>
      <c r="M906" s="3">
        <v>1032.6600000000001</v>
      </c>
      <c r="N906" s="3">
        <v>80</v>
      </c>
      <c r="O906" s="3" t="s">
        <v>14</v>
      </c>
      <c r="P906" s="3" t="s">
        <v>14</v>
      </c>
      <c r="Q906" s="3">
        <v>5.6</v>
      </c>
      <c r="R906" s="3">
        <v>6.8</v>
      </c>
      <c r="S906" s="3">
        <v>21</v>
      </c>
      <c r="T906" s="3">
        <v>91</v>
      </c>
      <c r="U906" s="3">
        <v>392</v>
      </c>
      <c r="V906" s="3" t="s">
        <v>14</v>
      </c>
      <c r="W906" s="3" t="s">
        <v>14</v>
      </c>
      <c r="X906" s="3" t="s">
        <v>14</v>
      </c>
    </row>
    <row r="907" spans="1:24" x14ac:dyDescent="0.2">
      <c r="A907" s="3" t="s">
        <v>14</v>
      </c>
      <c r="B907" s="3" t="s">
        <v>14</v>
      </c>
      <c r="C907" s="3" t="s">
        <v>77</v>
      </c>
      <c r="D907" s="3">
        <v>1987</v>
      </c>
      <c r="E907" s="3">
        <v>2</v>
      </c>
      <c r="F907" s="3">
        <v>9</v>
      </c>
      <c r="G907" s="3">
        <v>12.83</v>
      </c>
      <c r="H907" s="3" t="s">
        <v>14</v>
      </c>
      <c r="M907" s="3">
        <v>861.91</v>
      </c>
      <c r="N907" s="3">
        <v>80</v>
      </c>
      <c r="O907" s="3" t="s">
        <v>14</v>
      </c>
      <c r="P907" s="3" t="s">
        <v>14</v>
      </c>
      <c r="Q907" s="3">
        <v>5.2</v>
      </c>
      <c r="R907" s="3">
        <v>6.9</v>
      </c>
      <c r="S907" s="3">
        <v>10</v>
      </c>
      <c r="T907" s="3">
        <v>75</v>
      </c>
      <c r="U907" s="3">
        <v>463</v>
      </c>
      <c r="V907" s="3" t="s">
        <v>14</v>
      </c>
      <c r="W907" s="3" t="s">
        <v>14</v>
      </c>
      <c r="X907" s="3" t="s">
        <v>14</v>
      </c>
    </row>
    <row r="908" spans="1:24" x14ac:dyDescent="0.2">
      <c r="A908" s="3" t="s">
        <v>14</v>
      </c>
      <c r="B908" s="3" t="s">
        <v>14</v>
      </c>
      <c r="C908" s="3" t="s">
        <v>77</v>
      </c>
      <c r="D908" s="3">
        <v>1987</v>
      </c>
      <c r="E908" s="3">
        <v>2</v>
      </c>
      <c r="F908" s="3">
        <v>10</v>
      </c>
      <c r="G908" s="3">
        <v>12.7</v>
      </c>
      <c r="H908" s="3" t="s">
        <v>14</v>
      </c>
      <c r="M908" s="3">
        <v>853.78</v>
      </c>
      <c r="N908" s="3">
        <v>0</v>
      </c>
      <c r="O908" s="3" t="s">
        <v>14</v>
      </c>
      <c r="P908" s="3" t="s">
        <v>14</v>
      </c>
      <c r="Q908" s="3">
        <v>5.3</v>
      </c>
      <c r="R908" s="3">
        <v>6.9</v>
      </c>
      <c r="S908" s="3">
        <v>33</v>
      </c>
      <c r="T908" s="3">
        <v>43</v>
      </c>
      <c r="U908" s="3">
        <v>401</v>
      </c>
      <c r="V908" s="3" t="s">
        <v>14</v>
      </c>
      <c r="W908" s="3" t="s">
        <v>14</v>
      </c>
      <c r="X908" s="3" t="s">
        <v>14</v>
      </c>
    </row>
    <row r="909" spans="1:24" x14ac:dyDescent="0.2">
      <c r="A909" s="3" t="s">
        <v>14</v>
      </c>
      <c r="B909" s="3" t="s">
        <v>14</v>
      </c>
      <c r="C909" s="3" t="s">
        <v>77</v>
      </c>
      <c r="D909" s="3">
        <v>1987</v>
      </c>
      <c r="E909" s="3">
        <v>2</v>
      </c>
      <c r="F909" s="3">
        <v>11</v>
      </c>
      <c r="G909" s="3">
        <v>14.64</v>
      </c>
      <c r="H909" s="3" t="s">
        <v>14</v>
      </c>
      <c r="M909" s="3">
        <v>983.88</v>
      </c>
      <c r="N909" s="3">
        <v>120</v>
      </c>
      <c r="O909" s="3" t="s">
        <v>14</v>
      </c>
      <c r="P909" s="3" t="s">
        <v>14</v>
      </c>
      <c r="Q909" s="3">
        <v>5</v>
      </c>
      <c r="R909" s="3">
        <v>6.9</v>
      </c>
      <c r="S909" s="3">
        <v>25</v>
      </c>
      <c r="T909" s="3">
        <v>113</v>
      </c>
      <c r="U909" s="3">
        <v>473</v>
      </c>
      <c r="V909" s="3" t="s">
        <v>14</v>
      </c>
      <c r="W909" s="3" t="s">
        <v>14</v>
      </c>
      <c r="X909" s="3" t="s">
        <v>14</v>
      </c>
    </row>
    <row r="910" spans="1:24" x14ac:dyDescent="0.2">
      <c r="A910" s="3" t="s">
        <v>14</v>
      </c>
      <c r="B910" s="3" t="s">
        <v>14</v>
      </c>
      <c r="C910" s="3" t="s">
        <v>77</v>
      </c>
      <c r="D910" s="3">
        <v>1987</v>
      </c>
      <c r="E910" s="3">
        <v>2</v>
      </c>
      <c r="F910" s="3">
        <v>12</v>
      </c>
      <c r="G910" s="3">
        <v>10.89</v>
      </c>
      <c r="H910" s="3" t="s">
        <v>14</v>
      </c>
      <c r="M910" s="3">
        <v>731.81</v>
      </c>
      <c r="N910" s="3">
        <v>120</v>
      </c>
      <c r="O910" s="3" t="s">
        <v>14</v>
      </c>
      <c r="P910" s="3" t="s">
        <v>14</v>
      </c>
      <c r="Q910" s="3">
        <v>5</v>
      </c>
      <c r="R910" s="3">
        <v>6.9</v>
      </c>
      <c r="S910" s="3">
        <v>51</v>
      </c>
      <c r="T910" s="3">
        <v>111</v>
      </c>
      <c r="U910" s="3">
        <v>369</v>
      </c>
      <c r="V910" s="3" t="s">
        <v>14</v>
      </c>
      <c r="W910" s="3" t="s">
        <v>14</v>
      </c>
      <c r="X910" s="3" t="s">
        <v>14</v>
      </c>
    </row>
    <row r="911" spans="1:24" x14ac:dyDescent="0.2">
      <c r="A911" s="3" t="s">
        <v>14</v>
      </c>
      <c r="B911" s="3" t="s">
        <v>14</v>
      </c>
      <c r="C911" s="3" t="s">
        <v>77</v>
      </c>
      <c r="D911" s="3">
        <v>1987</v>
      </c>
      <c r="E911" s="3">
        <v>2</v>
      </c>
      <c r="F911" s="3">
        <v>13</v>
      </c>
      <c r="G911" s="3">
        <v>17.18</v>
      </c>
      <c r="H911" s="3" t="s">
        <v>14</v>
      </c>
      <c r="M911" s="3">
        <v>1154.6300000000001</v>
      </c>
      <c r="N911" s="3">
        <v>80</v>
      </c>
      <c r="O911" s="3" t="s">
        <v>14</v>
      </c>
      <c r="P911" s="3" t="s">
        <v>14</v>
      </c>
      <c r="Q911" s="3">
        <v>5.4</v>
      </c>
      <c r="R911" s="3">
        <v>6.9</v>
      </c>
      <c r="S911" s="3">
        <v>46</v>
      </c>
      <c r="T911" s="3">
        <v>91</v>
      </c>
      <c r="U911" s="3">
        <v>455</v>
      </c>
      <c r="V911" s="3" t="s">
        <v>14</v>
      </c>
      <c r="W911" s="3" t="s">
        <v>14</v>
      </c>
      <c r="X911" s="3" t="s">
        <v>14</v>
      </c>
    </row>
    <row r="912" spans="1:24" x14ac:dyDescent="0.2">
      <c r="A912" s="3" t="s">
        <v>14</v>
      </c>
      <c r="B912" s="3" t="s">
        <v>14</v>
      </c>
      <c r="C912" s="3" t="s">
        <v>77</v>
      </c>
      <c r="D912" s="3">
        <v>1987</v>
      </c>
      <c r="E912" s="3">
        <v>3</v>
      </c>
      <c r="F912" s="3">
        <v>1</v>
      </c>
      <c r="G912" s="3">
        <v>13.31</v>
      </c>
      <c r="H912" s="3" t="s">
        <v>14</v>
      </c>
      <c r="M912" s="3">
        <v>894.43</v>
      </c>
      <c r="N912" s="3">
        <v>0</v>
      </c>
      <c r="O912" s="3" t="s">
        <v>14</v>
      </c>
      <c r="P912" s="3" t="s">
        <v>14</v>
      </c>
      <c r="Q912" s="3">
        <v>5.6</v>
      </c>
      <c r="R912" s="3">
        <v>6.9</v>
      </c>
      <c r="S912" s="3">
        <v>8</v>
      </c>
      <c r="T912" s="3">
        <v>93</v>
      </c>
      <c r="U912" s="3">
        <v>467</v>
      </c>
      <c r="V912" s="3" t="s">
        <v>14</v>
      </c>
      <c r="W912" s="3" t="s">
        <v>14</v>
      </c>
      <c r="X912" s="3" t="s">
        <v>14</v>
      </c>
    </row>
    <row r="913" spans="1:24" x14ac:dyDescent="0.2">
      <c r="A913" s="3" t="s">
        <v>14</v>
      </c>
      <c r="B913" s="3" t="s">
        <v>14</v>
      </c>
      <c r="C913" s="3" t="s">
        <v>77</v>
      </c>
      <c r="D913" s="3">
        <v>1987</v>
      </c>
      <c r="E913" s="3">
        <v>3</v>
      </c>
      <c r="F913" s="3">
        <v>2</v>
      </c>
      <c r="G913" s="3">
        <v>13.31</v>
      </c>
      <c r="H913" s="3" t="s">
        <v>14</v>
      </c>
      <c r="M913" s="3">
        <v>894.43</v>
      </c>
      <c r="N913" s="3">
        <v>40</v>
      </c>
      <c r="O913" s="3" t="s">
        <v>14</v>
      </c>
      <c r="P913" s="3" t="s">
        <v>14</v>
      </c>
      <c r="Q913" s="3">
        <v>5.4</v>
      </c>
      <c r="R913" s="3">
        <v>7</v>
      </c>
      <c r="S913" s="3">
        <v>8</v>
      </c>
      <c r="T913" s="3">
        <v>73</v>
      </c>
      <c r="U913" s="3">
        <v>427</v>
      </c>
      <c r="V913" s="3" t="s">
        <v>14</v>
      </c>
      <c r="W913" s="3" t="s">
        <v>14</v>
      </c>
      <c r="X913" s="3" t="s">
        <v>14</v>
      </c>
    </row>
    <row r="914" spans="1:24" x14ac:dyDescent="0.2">
      <c r="A914" s="3" t="s">
        <v>14</v>
      </c>
      <c r="B914" s="3" t="s">
        <v>14</v>
      </c>
      <c r="C914" s="3" t="s">
        <v>77</v>
      </c>
      <c r="D914" s="3">
        <v>1987</v>
      </c>
      <c r="E914" s="3">
        <v>3</v>
      </c>
      <c r="F914" s="3">
        <v>3</v>
      </c>
      <c r="G914" s="3">
        <v>8.7100000000000009</v>
      </c>
      <c r="H914" s="3" t="s">
        <v>14</v>
      </c>
      <c r="M914" s="3">
        <v>585.45000000000005</v>
      </c>
      <c r="N914" s="3">
        <v>80</v>
      </c>
      <c r="O914" s="3" t="s">
        <v>14</v>
      </c>
      <c r="P914" s="3" t="s">
        <v>14</v>
      </c>
      <c r="Q914" s="3">
        <v>5.0999999999999996</v>
      </c>
      <c r="R914" s="3">
        <v>6.9</v>
      </c>
      <c r="S914" s="3">
        <v>17</v>
      </c>
      <c r="T914" s="3">
        <v>109</v>
      </c>
      <c r="U914" s="3">
        <v>470</v>
      </c>
      <c r="V914" s="3" t="s">
        <v>14</v>
      </c>
      <c r="W914" s="3" t="s">
        <v>14</v>
      </c>
      <c r="X914" s="3" t="s">
        <v>14</v>
      </c>
    </row>
    <row r="915" spans="1:24" x14ac:dyDescent="0.2">
      <c r="A915" s="3" t="s">
        <v>14</v>
      </c>
      <c r="B915" s="3" t="s">
        <v>14</v>
      </c>
      <c r="C915" s="3" t="s">
        <v>77</v>
      </c>
      <c r="D915" s="3">
        <v>1987</v>
      </c>
      <c r="E915" s="3">
        <v>3</v>
      </c>
      <c r="F915" s="3">
        <v>4</v>
      </c>
      <c r="G915" s="3">
        <v>10.89</v>
      </c>
      <c r="H915" s="3" t="s">
        <v>14</v>
      </c>
      <c r="M915" s="3">
        <v>731.81</v>
      </c>
      <c r="N915" s="3">
        <v>120</v>
      </c>
      <c r="O915" s="3" t="s">
        <v>14</v>
      </c>
      <c r="P915" s="3" t="s">
        <v>14</v>
      </c>
      <c r="Q915" s="3">
        <v>5.6</v>
      </c>
      <c r="R915" s="3">
        <v>6.8</v>
      </c>
      <c r="S915" s="3">
        <v>161</v>
      </c>
      <c r="T915" s="3">
        <v>308</v>
      </c>
      <c r="U915" s="3">
        <v>955</v>
      </c>
      <c r="V915" s="3" t="s">
        <v>14</v>
      </c>
      <c r="W915" s="3" t="s">
        <v>14</v>
      </c>
      <c r="X915" s="3" t="s">
        <v>14</v>
      </c>
    </row>
    <row r="916" spans="1:24" x14ac:dyDescent="0.2">
      <c r="A916" s="3" t="s">
        <v>14</v>
      </c>
      <c r="B916" s="3" t="s">
        <v>14</v>
      </c>
      <c r="C916" s="3" t="s">
        <v>77</v>
      </c>
      <c r="D916" s="3">
        <v>1987</v>
      </c>
      <c r="E916" s="3">
        <v>3</v>
      </c>
      <c r="F916" s="3">
        <v>5</v>
      </c>
      <c r="G916" s="3">
        <v>9.68</v>
      </c>
      <c r="H916" s="3" t="s">
        <v>14</v>
      </c>
      <c r="M916" s="3">
        <v>650.5</v>
      </c>
      <c r="N916" s="3">
        <v>80</v>
      </c>
      <c r="O916" s="3" t="s">
        <v>14</v>
      </c>
      <c r="P916" s="3" t="s">
        <v>14</v>
      </c>
      <c r="Q916" s="3">
        <v>5.4</v>
      </c>
      <c r="R916" s="3">
        <v>6.9</v>
      </c>
      <c r="S916" s="3">
        <v>42</v>
      </c>
      <c r="T916" s="3">
        <v>77</v>
      </c>
      <c r="U916" s="3">
        <v>460</v>
      </c>
      <c r="V916" s="3" t="s">
        <v>14</v>
      </c>
      <c r="W916" s="3" t="s">
        <v>14</v>
      </c>
      <c r="X916" s="3" t="s">
        <v>14</v>
      </c>
    </row>
    <row r="917" spans="1:24" x14ac:dyDescent="0.2">
      <c r="A917" s="3" t="s">
        <v>14</v>
      </c>
      <c r="B917" s="3" t="s">
        <v>14</v>
      </c>
      <c r="C917" s="3" t="s">
        <v>77</v>
      </c>
      <c r="D917" s="3">
        <v>1987</v>
      </c>
      <c r="E917" s="3">
        <v>3</v>
      </c>
      <c r="F917" s="3">
        <v>6</v>
      </c>
      <c r="G917" s="3">
        <v>13.43</v>
      </c>
      <c r="H917" s="3" t="s">
        <v>14</v>
      </c>
      <c r="M917" s="3">
        <v>902.56</v>
      </c>
      <c r="N917" s="3">
        <v>80</v>
      </c>
      <c r="O917" s="3" t="s">
        <v>14</v>
      </c>
      <c r="P917" s="3" t="s">
        <v>14</v>
      </c>
      <c r="Q917" s="3">
        <v>5.4</v>
      </c>
      <c r="R917" s="3">
        <v>6.9</v>
      </c>
      <c r="S917" s="3">
        <v>13</v>
      </c>
      <c r="T917" s="3">
        <v>66</v>
      </c>
      <c r="U917" s="3">
        <v>424</v>
      </c>
      <c r="V917" s="3" t="s">
        <v>14</v>
      </c>
      <c r="W917" s="3" t="s">
        <v>14</v>
      </c>
      <c r="X917" s="3" t="s">
        <v>14</v>
      </c>
    </row>
    <row r="918" spans="1:24" x14ac:dyDescent="0.2">
      <c r="A918" s="3" t="s">
        <v>14</v>
      </c>
      <c r="B918" s="3" t="s">
        <v>14</v>
      </c>
      <c r="C918" s="3" t="s">
        <v>77</v>
      </c>
      <c r="D918" s="3">
        <v>1987</v>
      </c>
      <c r="E918" s="3">
        <v>3</v>
      </c>
      <c r="F918" s="3">
        <v>7</v>
      </c>
      <c r="G918" s="3">
        <v>11.86</v>
      </c>
      <c r="H918" s="3" t="s">
        <v>14</v>
      </c>
      <c r="M918" s="3">
        <v>796.86</v>
      </c>
      <c r="N918" s="3">
        <v>80</v>
      </c>
      <c r="O918" s="3" t="s">
        <v>14</v>
      </c>
      <c r="P918" s="3" t="s">
        <v>14</v>
      </c>
      <c r="Q918" s="3">
        <v>5.2</v>
      </c>
      <c r="R918" s="3">
        <v>6.9</v>
      </c>
      <c r="S918" s="3">
        <v>10</v>
      </c>
      <c r="T918" s="3">
        <v>156</v>
      </c>
      <c r="U918" s="3">
        <v>404</v>
      </c>
      <c r="V918" s="3" t="s">
        <v>14</v>
      </c>
      <c r="W918" s="3" t="s">
        <v>14</v>
      </c>
      <c r="X918" s="3" t="s">
        <v>14</v>
      </c>
    </row>
    <row r="919" spans="1:24" x14ac:dyDescent="0.2">
      <c r="A919" s="3" t="s">
        <v>14</v>
      </c>
      <c r="B919" s="3" t="s">
        <v>14</v>
      </c>
      <c r="C919" s="3" t="s">
        <v>77</v>
      </c>
      <c r="D919" s="3">
        <v>1987</v>
      </c>
      <c r="E919" s="3">
        <v>3</v>
      </c>
      <c r="F919" s="3">
        <v>8</v>
      </c>
      <c r="G919" s="3">
        <v>14.16</v>
      </c>
      <c r="H919" s="3" t="s">
        <v>14</v>
      </c>
      <c r="M919" s="3">
        <v>951.35</v>
      </c>
      <c r="N919" s="3">
        <v>80</v>
      </c>
      <c r="O919" s="3" t="s">
        <v>14</v>
      </c>
      <c r="P919" s="3" t="s">
        <v>14</v>
      </c>
      <c r="Q919" s="3">
        <v>5.4</v>
      </c>
      <c r="R919" s="3">
        <v>6.9</v>
      </c>
      <c r="S919" s="3">
        <v>12</v>
      </c>
      <c r="T919" s="3">
        <v>59</v>
      </c>
      <c r="U919" s="3">
        <v>403</v>
      </c>
      <c r="V919" s="3" t="s">
        <v>14</v>
      </c>
      <c r="W919" s="3" t="s">
        <v>14</v>
      </c>
      <c r="X919" s="3" t="s">
        <v>14</v>
      </c>
    </row>
    <row r="920" spans="1:24" x14ac:dyDescent="0.2">
      <c r="A920" s="3" t="s">
        <v>14</v>
      </c>
      <c r="B920" s="3" t="s">
        <v>14</v>
      </c>
      <c r="C920" s="3" t="s">
        <v>77</v>
      </c>
      <c r="D920" s="3">
        <v>1987</v>
      </c>
      <c r="E920" s="3">
        <v>3</v>
      </c>
      <c r="F920" s="3">
        <v>9</v>
      </c>
      <c r="G920" s="3">
        <v>12.58</v>
      </c>
      <c r="H920" s="3" t="s">
        <v>14</v>
      </c>
      <c r="M920" s="3">
        <v>845.64</v>
      </c>
      <c r="N920" s="3">
        <v>80</v>
      </c>
      <c r="O920" s="3" t="s">
        <v>14</v>
      </c>
      <c r="P920" s="3" t="s">
        <v>14</v>
      </c>
      <c r="Q920" s="3">
        <v>5.5</v>
      </c>
      <c r="R920" s="3">
        <v>6.9</v>
      </c>
      <c r="S920" s="3">
        <v>21</v>
      </c>
      <c r="T920" s="3">
        <v>203</v>
      </c>
      <c r="U920" s="3">
        <v>467</v>
      </c>
      <c r="V920" s="3" t="s">
        <v>14</v>
      </c>
      <c r="W920" s="3" t="s">
        <v>14</v>
      </c>
      <c r="X920" s="3" t="s">
        <v>14</v>
      </c>
    </row>
    <row r="921" spans="1:24" x14ac:dyDescent="0.2">
      <c r="A921" s="3" t="s">
        <v>14</v>
      </c>
      <c r="B921" s="3" t="s">
        <v>14</v>
      </c>
      <c r="C921" s="3" t="s">
        <v>77</v>
      </c>
      <c r="D921" s="3">
        <v>1987</v>
      </c>
      <c r="E921" s="3">
        <v>3</v>
      </c>
      <c r="F921" s="3">
        <v>10</v>
      </c>
      <c r="G921" s="3">
        <v>12.22</v>
      </c>
      <c r="H921" s="3" t="s">
        <v>14</v>
      </c>
      <c r="M921" s="3">
        <v>821.25</v>
      </c>
      <c r="N921" s="3">
        <v>0</v>
      </c>
      <c r="O921" s="3" t="s">
        <v>14</v>
      </c>
      <c r="P921" s="3" t="s">
        <v>14</v>
      </c>
      <c r="Q921" s="3">
        <v>5.6</v>
      </c>
      <c r="R921" s="3">
        <v>6.9</v>
      </c>
      <c r="S921" s="3">
        <v>53</v>
      </c>
      <c r="T921" s="3">
        <v>37</v>
      </c>
      <c r="U921" s="3">
        <v>467</v>
      </c>
      <c r="V921" s="3" t="s">
        <v>14</v>
      </c>
      <c r="W921" s="3" t="s">
        <v>14</v>
      </c>
      <c r="X921" s="3" t="s">
        <v>14</v>
      </c>
    </row>
    <row r="922" spans="1:24" x14ac:dyDescent="0.2">
      <c r="A922" s="3" t="s">
        <v>14</v>
      </c>
      <c r="B922" s="3" t="s">
        <v>14</v>
      </c>
      <c r="C922" s="3" t="s">
        <v>77</v>
      </c>
      <c r="D922" s="3">
        <v>1987</v>
      </c>
      <c r="E922" s="3">
        <v>3</v>
      </c>
      <c r="F922" s="3">
        <v>11</v>
      </c>
      <c r="G922" s="3">
        <v>7.26</v>
      </c>
      <c r="H922" s="3" t="s">
        <v>14</v>
      </c>
      <c r="M922" s="3">
        <v>487.87</v>
      </c>
      <c r="N922" s="3">
        <v>120</v>
      </c>
      <c r="O922" s="3" t="s">
        <v>14</v>
      </c>
      <c r="P922" s="3" t="s">
        <v>14</v>
      </c>
      <c r="Q922" s="3">
        <v>5</v>
      </c>
      <c r="R922" s="3">
        <v>6.9</v>
      </c>
      <c r="S922" s="3">
        <v>99</v>
      </c>
      <c r="T922" s="3">
        <v>135</v>
      </c>
      <c r="U922" s="3">
        <v>538</v>
      </c>
      <c r="V922" s="3" t="s">
        <v>14</v>
      </c>
      <c r="W922" s="3" t="s">
        <v>14</v>
      </c>
      <c r="X922" s="3" t="s">
        <v>14</v>
      </c>
    </row>
    <row r="923" spans="1:24" x14ac:dyDescent="0.2">
      <c r="A923" s="3" t="s">
        <v>14</v>
      </c>
      <c r="B923" s="3" t="s">
        <v>14</v>
      </c>
      <c r="C923" s="3" t="s">
        <v>77</v>
      </c>
      <c r="D923" s="3">
        <v>1987</v>
      </c>
      <c r="E923" s="3">
        <v>3</v>
      </c>
      <c r="F923" s="3">
        <v>12</v>
      </c>
      <c r="G923" s="3">
        <v>10.41</v>
      </c>
      <c r="H923" s="3" t="s">
        <v>14</v>
      </c>
      <c r="M923" s="3">
        <v>699.28</v>
      </c>
      <c r="N923" s="3">
        <v>120</v>
      </c>
      <c r="O923" s="3" t="s">
        <v>14</v>
      </c>
      <c r="P923" s="3" t="s">
        <v>14</v>
      </c>
      <c r="Q923" s="3">
        <v>5.0999999999999996</v>
      </c>
      <c r="R923" s="3">
        <v>6.9</v>
      </c>
      <c r="S923" s="3">
        <v>56</v>
      </c>
      <c r="T923" s="3">
        <v>104</v>
      </c>
      <c r="U923" s="3">
        <v>373</v>
      </c>
      <c r="V923" s="3" t="s">
        <v>14</v>
      </c>
      <c r="W923" s="3" t="s">
        <v>14</v>
      </c>
      <c r="X923" s="3" t="s">
        <v>14</v>
      </c>
    </row>
    <row r="924" spans="1:24" x14ac:dyDescent="0.2">
      <c r="A924" s="3" t="s">
        <v>14</v>
      </c>
      <c r="B924" s="3" t="s">
        <v>14</v>
      </c>
      <c r="C924" s="3" t="s">
        <v>77</v>
      </c>
      <c r="D924" s="3">
        <v>1987</v>
      </c>
      <c r="E924" s="3">
        <v>3</v>
      </c>
      <c r="F924" s="3">
        <v>13</v>
      </c>
      <c r="G924" s="3">
        <v>13.07</v>
      </c>
      <c r="H924" s="3" t="s">
        <v>14</v>
      </c>
      <c r="M924" s="3">
        <v>878.17</v>
      </c>
      <c r="N924" s="3">
        <v>80</v>
      </c>
      <c r="O924" s="3" t="s">
        <v>14</v>
      </c>
      <c r="P924" s="3" t="s">
        <v>14</v>
      </c>
      <c r="Q924" s="3">
        <v>5.4</v>
      </c>
      <c r="R924" s="3">
        <v>6.9</v>
      </c>
      <c r="S924" s="3">
        <v>26</v>
      </c>
      <c r="T924" s="3">
        <v>100</v>
      </c>
      <c r="U924" s="3">
        <v>457</v>
      </c>
      <c r="V924" s="3" t="s">
        <v>14</v>
      </c>
      <c r="W924" s="3" t="s">
        <v>14</v>
      </c>
      <c r="X924" s="3" t="s">
        <v>14</v>
      </c>
    </row>
    <row r="925" spans="1:24" x14ac:dyDescent="0.2">
      <c r="A925" s="3" t="s">
        <v>14</v>
      </c>
      <c r="B925" s="3" t="s">
        <v>14</v>
      </c>
      <c r="C925" s="3" t="s">
        <v>77</v>
      </c>
      <c r="D925" s="3">
        <v>1987</v>
      </c>
      <c r="E925" s="3">
        <v>4</v>
      </c>
      <c r="F925" s="3">
        <v>1</v>
      </c>
      <c r="G925" s="3">
        <v>11.86</v>
      </c>
      <c r="H925" s="3" t="s">
        <v>14</v>
      </c>
      <c r="M925" s="3">
        <v>796.86</v>
      </c>
      <c r="N925" s="3">
        <v>0</v>
      </c>
      <c r="O925" s="3" t="s">
        <v>14</v>
      </c>
      <c r="P925" s="3" t="s">
        <v>14</v>
      </c>
      <c r="Q925" s="3">
        <v>5.7</v>
      </c>
      <c r="R925" s="3">
        <v>6.7</v>
      </c>
      <c r="S925" s="3">
        <v>7</v>
      </c>
      <c r="T925" s="3">
        <v>77</v>
      </c>
      <c r="U925" s="3">
        <v>437</v>
      </c>
      <c r="V925" s="3" t="s">
        <v>14</v>
      </c>
      <c r="W925" s="3" t="s">
        <v>14</v>
      </c>
      <c r="X925" s="3" t="s">
        <v>14</v>
      </c>
    </row>
    <row r="926" spans="1:24" x14ac:dyDescent="0.2">
      <c r="A926" s="3" t="s">
        <v>14</v>
      </c>
      <c r="B926" s="3" t="s">
        <v>14</v>
      </c>
      <c r="C926" s="3" t="s">
        <v>77</v>
      </c>
      <c r="D926" s="3">
        <v>1987</v>
      </c>
      <c r="E926" s="3">
        <v>4</v>
      </c>
      <c r="F926" s="3">
        <v>2</v>
      </c>
      <c r="G926" s="3">
        <v>11.74</v>
      </c>
      <c r="H926" s="3" t="s">
        <v>14</v>
      </c>
      <c r="M926" s="3">
        <v>788.73</v>
      </c>
      <c r="N926" s="3">
        <v>40</v>
      </c>
      <c r="O926" s="3" t="s">
        <v>14</v>
      </c>
      <c r="P926" s="3" t="s">
        <v>14</v>
      </c>
      <c r="Q926" s="3">
        <v>5.4</v>
      </c>
      <c r="R926" s="3">
        <v>6.9</v>
      </c>
      <c r="S926" s="3">
        <v>9</v>
      </c>
      <c r="T926" s="3">
        <v>58</v>
      </c>
      <c r="U926" s="3">
        <v>469</v>
      </c>
      <c r="V926" s="3" t="s">
        <v>14</v>
      </c>
      <c r="W926" s="3" t="s">
        <v>14</v>
      </c>
      <c r="X926" s="3" t="s">
        <v>14</v>
      </c>
    </row>
    <row r="927" spans="1:24" x14ac:dyDescent="0.2">
      <c r="A927" s="3" t="s">
        <v>14</v>
      </c>
      <c r="B927" s="3" t="s">
        <v>14</v>
      </c>
      <c r="C927" s="3" t="s">
        <v>77</v>
      </c>
      <c r="D927" s="3">
        <v>1987</v>
      </c>
      <c r="E927" s="3">
        <v>4</v>
      </c>
      <c r="F927" s="3">
        <v>3</v>
      </c>
      <c r="G927" s="3">
        <v>11.74</v>
      </c>
      <c r="H927" s="3" t="s">
        <v>14</v>
      </c>
      <c r="M927" s="3">
        <v>788.73</v>
      </c>
      <c r="N927" s="3">
        <v>80</v>
      </c>
      <c r="O927" s="3" t="s">
        <v>14</v>
      </c>
      <c r="P927" s="3" t="s">
        <v>14</v>
      </c>
      <c r="Q927" s="3">
        <v>5.3</v>
      </c>
      <c r="R927" s="3">
        <v>7</v>
      </c>
      <c r="S927" s="3">
        <v>11</v>
      </c>
      <c r="T927" s="3">
        <v>85</v>
      </c>
      <c r="U927" s="3">
        <v>442</v>
      </c>
      <c r="V927" s="3" t="s">
        <v>14</v>
      </c>
      <c r="W927" s="3" t="s">
        <v>14</v>
      </c>
      <c r="X927" s="3" t="s">
        <v>14</v>
      </c>
    </row>
    <row r="928" spans="1:24" x14ac:dyDescent="0.2">
      <c r="A928" s="3" t="s">
        <v>14</v>
      </c>
      <c r="B928" s="3" t="s">
        <v>14</v>
      </c>
      <c r="C928" s="3" t="s">
        <v>77</v>
      </c>
      <c r="D928" s="3">
        <v>1987</v>
      </c>
      <c r="E928" s="3">
        <v>4</v>
      </c>
      <c r="F928" s="3">
        <v>4</v>
      </c>
      <c r="G928" s="3">
        <v>7.26</v>
      </c>
      <c r="H928" s="3" t="s">
        <v>14</v>
      </c>
      <c r="M928" s="3">
        <v>487.87</v>
      </c>
      <c r="N928" s="3">
        <v>120</v>
      </c>
      <c r="O928" s="3" t="s">
        <v>14</v>
      </c>
      <c r="P928" s="3" t="s">
        <v>14</v>
      </c>
      <c r="Q928" s="3">
        <v>5.4</v>
      </c>
      <c r="R928" s="3">
        <v>7</v>
      </c>
      <c r="S928" s="3">
        <v>14</v>
      </c>
      <c r="T928" s="3">
        <v>11</v>
      </c>
      <c r="U928" s="3">
        <v>479</v>
      </c>
      <c r="V928" s="3" t="s">
        <v>14</v>
      </c>
      <c r="W928" s="3" t="s">
        <v>14</v>
      </c>
      <c r="X928" s="3" t="s">
        <v>14</v>
      </c>
    </row>
    <row r="929" spans="1:24" x14ac:dyDescent="0.2">
      <c r="A929" s="3" t="s">
        <v>14</v>
      </c>
      <c r="B929" s="3" t="s">
        <v>14</v>
      </c>
      <c r="C929" s="3" t="s">
        <v>77</v>
      </c>
      <c r="D929" s="3">
        <v>1987</v>
      </c>
      <c r="E929" s="3">
        <v>4</v>
      </c>
      <c r="F929" s="3">
        <v>5</v>
      </c>
      <c r="G929" s="3">
        <v>8.4700000000000006</v>
      </c>
      <c r="H929" s="3" t="s">
        <v>14</v>
      </c>
      <c r="M929" s="3">
        <v>569.17999999999995</v>
      </c>
      <c r="N929" s="3">
        <v>80</v>
      </c>
      <c r="O929" s="3" t="s">
        <v>14</v>
      </c>
      <c r="P929" s="3" t="s">
        <v>14</v>
      </c>
      <c r="Q929" s="3">
        <v>5.5</v>
      </c>
      <c r="R929" s="3">
        <v>6.9</v>
      </c>
      <c r="S929" s="3">
        <v>117</v>
      </c>
      <c r="T929" s="3">
        <v>80</v>
      </c>
      <c r="U929" s="3">
        <v>522</v>
      </c>
      <c r="V929" s="3" t="s">
        <v>14</v>
      </c>
      <c r="W929" s="3" t="s">
        <v>14</v>
      </c>
      <c r="X929" s="3" t="s">
        <v>14</v>
      </c>
    </row>
    <row r="930" spans="1:24" x14ac:dyDescent="0.2">
      <c r="A930" s="3" t="s">
        <v>14</v>
      </c>
      <c r="B930" s="3" t="s">
        <v>14</v>
      </c>
      <c r="C930" s="3" t="s">
        <v>77</v>
      </c>
      <c r="D930" s="3">
        <v>1987</v>
      </c>
      <c r="E930" s="3">
        <v>4</v>
      </c>
      <c r="F930" s="3">
        <v>6</v>
      </c>
      <c r="G930" s="3">
        <v>8.35</v>
      </c>
      <c r="H930" s="3" t="s">
        <v>14</v>
      </c>
      <c r="M930" s="3">
        <v>561.04999999999995</v>
      </c>
      <c r="N930" s="3">
        <v>80</v>
      </c>
      <c r="O930" s="3" t="s">
        <v>14</v>
      </c>
      <c r="P930" s="3" t="s">
        <v>14</v>
      </c>
      <c r="Q930" s="3">
        <v>5.0999999999999996</v>
      </c>
      <c r="R930" s="3">
        <v>7</v>
      </c>
      <c r="S930" s="3">
        <v>17</v>
      </c>
      <c r="T930" s="3">
        <v>52</v>
      </c>
      <c r="U930" s="3">
        <v>457</v>
      </c>
      <c r="V930" s="3" t="s">
        <v>14</v>
      </c>
      <c r="W930" s="3" t="s">
        <v>14</v>
      </c>
      <c r="X930" s="3" t="s">
        <v>14</v>
      </c>
    </row>
    <row r="931" spans="1:24" x14ac:dyDescent="0.2">
      <c r="A931" s="3" t="s">
        <v>14</v>
      </c>
      <c r="B931" s="3" t="s">
        <v>14</v>
      </c>
      <c r="C931" s="3" t="s">
        <v>77</v>
      </c>
      <c r="D931" s="3">
        <v>1987</v>
      </c>
      <c r="E931" s="3">
        <v>4</v>
      </c>
      <c r="F931" s="3">
        <v>7</v>
      </c>
      <c r="G931" s="3">
        <v>13.91</v>
      </c>
      <c r="H931" s="3" t="s">
        <v>14</v>
      </c>
      <c r="M931" s="3">
        <v>935.09</v>
      </c>
      <c r="N931" s="3">
        <v>80</v>
      </c>
      <c r="O931" s="3" t="s">
        <v>14</v>
      </c>
      <c r="P931" s="3" t="s">
        <v>14</v>
      </c>
      <c r="Q931" s="3">
        <v>5.4</v>
      </c>
      <c r="R931" s="3">
        <v>7</v>
      </c>
      <c r="S931" s="3">
        <v>14</v>
      </c>
      <c r="T931" s="3">
        <v>82</v>
      </c>
      <c r="U931" s="3">
        <v>471</v>
      </c>
      <c r="V931" s="3" t="s">
        <v>14</v>
      </c>
      <c r="W931" s="3" t="s">
        <v>14</v>
      </c>
      <c r="X931" s="3" t="s">
        <v>14</v>
      </c>
    </row>
    <row r="932" spans="1:24" x14ac:dyDescent="0.2">
      <c r="A932" s="3" t="s">
        <v>14</v>
      </c>
      <c r="B932" s="3" t="s">
        <v>14</v>
      </c>
      <c r="C932" s="3" t="s">
        <v>77</v>
      </c>
      <c r="D932" s="3">
        <v>1987</v>
      </c>
      <c r="E932" s="3">
        <v>4</v>
      </c>
      <c r="F932" s="3">
        <v>8</v>
      </c>
      <c r="G932" s="3">
        <v>12.83</v>
      </c>
      <c r="H932" s="3" t="s">
        <v>14</v>
      </c>
      <c r="M932" s="3">
        <v>861.91</v>
      </c>
      <c r="N932" s="3">
        <v>80</v>
      </c>
      <c r="O932" s="3" t="s">
        <v>14</v>
      </c>
      <c r="P932" s="3" t="s">
        <v>14</v>
      </c>
      <c r="Q932" s="3">
        <v>5.8</v>
      </c>
      <c r="R932" s="3">
        <v>7</v>
      </c>
      <c r="S932" s="3">
        <v>32</v>
      </c>
      <c r="T932" s="3">
        <v>13</v>
      </c>
      <c r="U932" s="3">
        <v>422</v>
      </c>
      <c r="V932" s="3" t="s">
        <v>14</v>
      </c>
      <c r="W932" s="3" t="s">
        <v>14</v>
      </c>
      <c r="X932" s="3" t="s">
        <v>14</v>
      </c>
    </row>
    <row r="933" spans="1:24" x14ac:dyDescent="0.2">
      <c r="A933" s="3" t="s">
        <v>14</v>
      </c>
      <c r="B933" s="3" t="s">
        <v>14</v>
      </c>
      <c r="C933" s="3" t="s">
        <v>77</v>
      </c>
      <c r="D933" s="3">
        <v>1987</v>
      </c>
      <c r="E933" s="3">
        <v>4</v>
      </c>
      <c r="F933" s="3">
        <v>9</v>
      </c>
      <c r="G933" s="3">
        <v>13.91</v>
      </c>
      <c r="H933" s="3" t="s">
        <v>14</v>
      </c>
      <c r="M933" s="3">
        <v>935.09</v>
      </c>
      <c r="N933" s="3">
        <v>80</v>
      </c>
      <c r="O933" s="3" t="s">
        <v>14</v>
      </c>
      <c r="P933" s="3" t="s">
        <v>14</v>
      </c>
      <c r="Q933" s="3">
        <v>5.6</v>
      </c>
      <c r="R933" s="3">
        <v>7</v>
      </c>
      <c r="S933" s="3">
        <v>11</v>
      </c>
      <c r="T933" s="3">
        <v>51</v>
      </c>
      <c r="U933" s="3">
        <v>443</v>
      </c>
      <c r="V933" s="3" t="s">
        <v>14</v>
      </c>
      <c r="W933" s="3" t="s">
        <v>14</v>
      </c>
      <c r="X933" s="3" t="s">
        <v>14</v>
      </c>
    </row>
    <row r="934" spans="1:24" x14ac:dyDescent="0.2">
      <c r="A934" s="3" t="s">
        <v>14</v>
      </c>
      <c r="B934" s="3" t="s">
        <v>14</v>
      </c>
      <c r="C934" s="3" t="s">
        <v>77</v>
      </c>
      <c r="D934" s="3">
        <v>1987</v>
      </c>
      <c r="E934" s="3">
        <v>4</v>
      </c>
      <c r="F934" s="3">
        <v>10</v>
      </c>
      <c r="G934" s="3">
        <v>12.58</v>
      </c>
      <c r="H934" s="3" t="s">
        <v>14</v>
      </c>
      <c r="M934" s="3">
        <v>845.64</v>
      </c>
      <c r="N934" s="3">
        <v>0</v>
      </c>
      <c r="O934" s="3" t="s">
        <v>14</v>
      </c>
      <c r="P934" s="3" t="s">
        <v>14</v>
      </c>
      <c r="Q934" s="3">
        <v>6.3</v>
      </c>
      <c r="R934" s="3">
        <v>7.1</v>
      </c>
      <c r="S934" s="3">
        <v>113</v>
      </c>
      <c r="T934" s="3">
        <v>93</v>
      </c>
      <c r="U934" s="3">
        <v>574</v>
      </c>
      <c r="V934" s="3" t="s">
        <v>14</v>
      </c>
      <c r="W934" s="3" t="s">
        <v>14</v>
      </c>
      <c r="X934" s="3" t="s">
        <v>14</v>
      </c>
    </row>
    <row r="935" spans="1:24" x14ac:dyDescent="0.2">
      <c r="A935" s="3" t="s">
        <v>14</v>
      </c>
      <c r="B935" s="3" t="s">
        <v>14</v>
      </c>
      <c r="C935" s="3" t="s">
        <v>77</v>
      </c>
      <c r="D935" s="3">
        <v>1987</v>
      </c>
      <c r="E935" s="3">
        <v>4</v>
      </c>
      <c r="F935" s="3">
        <v>11</v>
      </c>
      <c r="G935" s="3">
        <v>10.16</v>
      </c>
      <c r="H935" s="3" t="s">
        <v>14</v>
      </c>
      <c r="M935" s="3">
        <v>683.02</v>
      </c>
      <c r="N935" s="3">
        <v>120</v>
      </c>
      <c r="O935" s="3" t="s">
        <v>14</v>
      </c>
      <c r="P935" s="3" t="s">
        <v>14</v>
      </c>
      <c r="Q935" s="3">
        <v>5.8</v>
      </c>
      <c r="R935" s="3">
        <v>6.8</v>
      </c>
      <c r="S935" s="3">
        <v>57</v>
      </c>
      <c r="T935" s="3">
        <v>128</v>
      </c>
      <c r="U935" s="3">
        <v>554</v>
      </c>
      <c r="V935" s="3" t="s">
        <v>14</v>
      </c>
      <c r="W935" s="3" t="s">
        <v>14</v>
      </c>
      <c r="X935" s="3" t="s">
        <v>14</v>
      </c>
    </row>
    <row r="936" spans="1:24" x14ac:dyDescent="0.2">
      <c r="A936" s="3" t="s">
        <v>14</v>
      </c>
      <c r="B936" s="3" t="s">
        <v>14</v>
      </c>
      <c r="C936" s="3" t="s">
        <v>77</v>
      </c>
      <c r="D936" s="3">
        <v>1987</v>
      </c>
      <c r="E936" s="3">
        <v>4</v>
      </c>
      <c r="F936" s="3">
        <v>12</v>
      </c>
      <c r="G936" s="3">
        <v>13.07</v>
      </c>
      <c r="H936" s="3" t="s">
        <v>14</v>
      </c>
      <c r="M936" s="3">
        <v>878.17</v>
      </c>
      <c r="N936" s="3">
        <v>120</v>
      </c>
      <c r="O936" s="3" t="s">
        <v>14</v>
      </c>
      <c r="P936" s="3" t="s">
        <v>14</v>
      </c>
      <c r="Q936" s="3">
        <v>5.3</v>
      </c>
      <c r="R936" s="3">
        <v>7</v>
      </c>
      <c r="S936" s="3">
        <v>30</v>
      </c>
      <c r="T936" s="3">
        <v>94</v>
      </c>
      <c r="U936" s="3">
        <v>438</v>
      </c>
      <c r="V936" s="3" t="s">
        <v>14</v>
      </c>
      <c r="W936" s="3" t="s">
        <v>14</v>
      </c>
      <c r="X936" s="3" t="s">
        <v>14</v>
      </c>
    </row>
    <row r="937" spans="1:24" x14ac:dyDescent="0.2">
      <c r="A937" s="3" t="s">
        <v>14</v>
      </c>
      <c r="B937" s="3" t="s">
        <v>14</v>
      </c>
      <c r="C937" s="3" t="s">
        <v>77</v>
      </c>
      <c r="D937" s="3">
        <v>1987</v>
      </c>
      <c r="E937" s="3">
        <v>4</v>
      </c>
      <c r="F937" s="3">
        <v>13</v>
      </c>
      <c r="G937" s="3">
        <v>16.21</v>
      </c>
      <c r="H937" s="3" t="s">
        <v>14</v>
      </c>
      <c r="M937" s="3">
        <v>1089.58</v>
      </c>
      <c r="N937" s="3">
        <v>80</v>
      </c>
      <c r="O937" s="3" t="s">
        <v>14</v>
      </c>
      <c r="P937" s="3" t="s">
        <v>14</v>
      </c>
      <c r="Q937" s="3">
        <v>5.4</v>
      </c>
      <c r="R937" s="3">
        <v>6.9</v>
      </c>
      <c r="S937" s="3">
        <v>15</v>
      </c>
      <c r="T937" s="3">
        <v>70</v>
      </c>
      <c r="U937" s="3">
        <v>440</v>
      </c>
      <c r="V937" s="3" t="s">
        <v>14</v>
      </c>
      <c r="W937" s="3" t="s">
        <v>14</v>
      </c>
      <c r="X937" s="3" t="s">
        <v>14</v>
      </c>
    </row>
    <row r="938" spans="1:24" x14ac:dyDescent="0.2">
      <c r="A938" s="3" t="s">
        <v>14</v>
      </c>
      <c r="B938" s="3" t="s">
        <v>14</v>
      </c>
      <c r="C938" s="3" t="s">
        <v>77</v>
      </c>
      <c r="D938" s="3">
        <v>1988</v>
      </c>
      <c r="E938" s="3">
        <v>1</v>
      </c>
      <c r="F938" s="3">
        <v>1</v>
      </c>
      <c r="G938" s="3">
        <v>12.46</v>
      </c>
      <c r="H938" s="3" t="s">
        <v>14</v>
      </c>
      <c r="M938" s="3">
        <v>837.51</v>
      </c>
      <c r="N938" s="3">
        <v>0</v>
      </c>
      <c r="O938" s="3" t="s">
        <v>14</v>
      </c>
      <c r="P938" s="3" t="s">
        <v>14</v>
      </c>
      <c r="Q938" s="3">
        <v>5.7</v>
      </c>
      <c r="R938" s="3">
        <v>7</v>
      </c>
      <c r="S938" s="3">
        <v>3</v>
      </c>
      <c r="T938" s="3">
        <v>181</v>
      </c>
      <c r="U938" s="3">
        <v>396</v>
      </c>
      <c r="V938" s="3" t="s">
        <v>14</v>
      </c>
      <c r="W938" s="3" t="s">
        <v>14</v>
      </c>
      <c r="X938" s="3" t="s">
        <v>14</v>
      </c>
    </row>
    <row r="939" spans="1:24" x14ac:dyDescent="0.2">
      <c r="A939" s="3" t="s">
        <v>14</v>
      </c>
      <c r="B939" s="3" t="s">
        <v>14</v>
      </c>
      <c r="C939" s="3" t="s">
        <v>77</v>
      </c>
      <c r="D939" s="3">
        <v>1988</v>
      </c>
      <c r="E939" s="3">
        <v>1</v>
      </c>
      <c r="F939" s="3">
        <v>2</v>
      </c>
      <c r="G939" s="3">
        <v>20.57</v>
      </c>
      <c r="H939" s="3" t="s">
        <v>14</v>
      </c>
      <c r="M939" s="3">
        <v>1382.3</v>
      </c>
      <c r="N939" s="3">
        <v>40</v>
      </c>
      <c r="O939" s="3" t="s">
        <v>14</v>
      </c>
      <c r="P939" s="3" t="s">
        <v>14</v>
      </c>
      <c r="Q939" s="3">
        <v>5.2</v>
      </c>
      <c r="R939" s="3">
        <v>7</v>
      </c>
      <c r="S939" s="3">
        <v>74</v>
      </c>
      <c r="T939" s="3">
        <v>141</v>
      </c>
      <c r="U939" s="3">
        <v>480</v>
      </c>
      <c r="V939" s="3" t="s">
        <v>14</v>
      </c>
      <c r="W939" s="3" t="s">
        <v>14</v>
      </c>
      <c r="X939" s="3" t="s">
        <v>14</v>
      </c>
    </row>
    <row r="940" spans="1:24" x14ac:dyDescent="0.2">
      <c r="A940" s="3" t="s">
        <v>14</v>
      </c>
      <c r="B940" s="3" t="s">
        <v>14</v>
      </c>
      <c r="C940" s="3" t="s">
        <v>77</v>
      </c>
      <c r="D940" s="3">
        <v>1988</v>
      </c>
      <c r="E940" s="3">
        <v>1</v>
      </c>
      <c r="F940" s="3">
        <v>3</v>
      </c>
      <c r="G940" s="3">
        <v>19.48</v>
      </c>
      <c r="H940" s="3" t="s">
        <v>14</v>
      </c>
      <c r="M940" s="3">
        <v>1309.1199999999999</v>
      </c>
      <c r="N940" s="3">
        <v>80</v>
      </c>
      <c r="O940" s="3" t="s">
        <v>14</v>
      </c>
      <c r="P940" s="3" t="s">
        <v>14</v>
      </c>
      <c r="Q940" s="3">
        <v>5.6</v>
      </c>
      <c r="R940" s="3">
        <v>7</v>
      </c>
      <c r="S940" s="3">
        <v>30</v>
      </c>
      <c r="T940" s="3">
        <v>127</v>
      </c>
      <c r="U940" s="3">
        <v>425</v>
      </c>
      <c r="V940" s="3" t="s">
        <v>14</v>
      </c>
      <c r="W940" s="3" t="s">
        <v>14</v>
      </c>
      <c r="X940" s="3" t="s">
        <v>14</v>
      </c>
    </row>
    <row r="941" spans="1:24" x14ac:dyDescent="0.2">
      <c r="A941" s="3" t="s">
        <v>14</v>
      </c>
      <c r="B941" s="3" t="s">
        <v>14</v>
      </c>
      <c r="C941" s="3" t="s">
        <v>77</v>
      </c>
      <c r="D941" s="3">
        <v>1988</v>
      </c>
      <c r="E941" s="3">
        <v>1</v>
      </c>
      <c r="F941" s="3">
        <v>4</v>
      </c>
      <c r="G941" s="3">
        <v>27.35</v>
      </c>
      <c r="H941" s="3" t="s">
        <v>14</v>
      </c>
      <c r="M941" s="3">
        <v>1837.65</v>
      </c>
      <c r="N941" s="3">
        <v>120</v>
      </c>
      <c r="O941" s="3" t="s">
        <v>14</v>
      </c>
      <c r="P941" s="3" t="s">
        <v>14</v>
      </c>
      <c r="Q941" s="3">
        <v>5.0999999999999996</v>
      </c>
      <c r="R941" s="3">
        <v>6.9</v>
      </c>
      <c r="S941" s="3">
        <v>30</v>
      </c>
      <c r="T941" s="3">
        <v>134</v>
      </c>
      <c r="U941" s="3">
        <v>333</v>
      </c>
      <c r="V941" s="3" t="s">
        <v>14</v>
      </c>
      <c r="W941" s="3" t="s">
        <v>14</v>
      </c>
      <c r="X941" s="3" t="s">
        <v>14</v>
      </c>
    </row>
    <row r="942" spans="1:24" x14ac:dyDescent="0.2">
      <c r="A942" s="3" t="s">
        <v>14</v>
      </c>
      <c r="B942" s="3" t="s">
        <v>14</v>
      </c>
      <c r="C942" s="3" t="s">
        <v>77</v>
      </c>
      <c r="D942" s="3">
        <v>1988</v>
      </c>
      <c r="E942" s="3">
        <v>1</v>
      </c>
      <c r="F942" s="3">
        <v>5</v>
      </c>
      <c r="G942" s="3">
        <v>26.62</v>
      </c>
      <c r="H942" s="3" t="s">
        <v>14</v>
      </c>
      <c r="M942" s="3">
        <v>1788.86</v>
      </c>
      <c r="N942" s="3">
        <v>80</v>
      </c>
      <c r="O942" s="3" t="s">
        <v>14</v>
      </c>
      <c r="P942" s="3" t="s">
        <v>14</v>
      </c>
      <c r="Q942" s="3">
        <v>5.4</v>
      </c>
      <c r="R942" s="3">
        <v>7</v>
      </c>
      <c r="S942" s="3">
        <v>20</v>
      </c>
      <c r="T942" s="3">
        <v>16</v>
      </c>
      <c r="U942" s="3">
        <v>468</v>
      </c>
      <c r="V942" s="3" t="s">
        <v>14</v>
      </c>
      <c r="W942" s="3" t="s">
        <v>14</v>
      </c>
      <c r="X942" s="3" t="s">
        <v>14</v>
      </c>
    </row>
    <row r="943" spans="1:24" x14ac:dyDescent="0.2">
      <c r="A943" s="3" t="s">
        <v>14</v>
      </c>
      <c r="B943" s="3" t="s">
        <v>14</v>
      </c>
      <c r="C943" s="3" t="s">
        <v>77</v>
      </c>
      <c r="D943" s="3">
        <v>1988</v>
      </c>
      <c r="E943" s="3">
        <v>1</v>
      </c>
      <c r="F943" s="3">
        <v>6</v>
      </c>
      <c r="G943" s="3">
        <v>22.99</v>
      </c>
      <c r="H943" s="3" t="s">
        <v>14</v>
      </c>
      <c r="M943" s="3">
        <v>1544.93</v>
      </c>
      <c r="N943" s="3">
        <v>80</v>
      </c>
      <c r="O943" s="3" t="s">
        <v>14</v>
      </c>
      <c r="P943" s="3" t="s">
        <v>14</v>
      </c>
      <c r="Q943" s="3">
        <v>5.2</v>
      </c>
      <c r="R943" s="3">
        <v>7</v>
      </c>
      <c r="S943" s="3">
        <v>9</v>
      </c>
      <c r="T943" s="3">
        <v>79</v>
      </c>
      <c r="U943" s="3">
        <v>421</v>
      </c>
      <c r="V943" s="3" t="s">
        <v>14</v>
      </c>
      <c r="W943" s="3" t="s">
        <v>14</v>
      </c>
      <c r="X943" s="3" t="s">
        <v>14</v>
      </c>
    </row>
    <row r="944" spans="1:24" x14ac:dyDescent="0.2">
      <c r="A944" s="3" t="s">
        <v>14</v>
      </c>
      <c r="B944" s="3" t="s">
        <v>14</v>
      </c>
      <c r="C944" s="3" t="s">
        <v>77</v>
      </c>
      <c r="D944" s="3">
        <v>1988</v>
      </c>
      <c r="E944" s="3">
        <v>1</v>
      </c>
      <c r="F944" s="3">
        <v>7</v>
      </c>
      <c r="G944" s="3">
        <v>22.02</v>
      </c>
      <c r="H944" s="3" t="s">
        <v>14</v>
      </c>
      <c r="M944" s="3">
        <v>1479.88</v>
      </c>
      <c r="N944" s="3">
        <v>80</v>
      </c>
      <c r="O944" s="3" t="s">
        <v>14</v>
      </c>
      <c r="P944" s="3" t="s">
        <v>14</v>
      </c>
      <c r="Q944" s="3">
        <v>5.5</v>
      </c>
      <c r="R944" s="3">
        <v>7</v>
      </c>
      <c r="S944" s="3">
        <v>5</v>
      </c>
      <c r="T944" s="3">
        <v>201</v>
      </c>
      <c r="U944" s="3">
        <v>384</v>
      </c>
      <c r="V944" s="3" t="s">
        <v>14</v>
      </c>
      <c r="W944" s="3" t="s">
        <v>14</v>
      </c>
      <c r="X944" s="3" t="s">
        <v>14</v>
      </c>
    </row>
    <row r="945" spans="1:24" x14ac:dyDescent="0.2">
      <c r="A945" s="3" t="s">
        <v>14</v>
      </c>
      <c r="B945" s="3" t="s">
        <v>14</v>
      </c>
      <c r="C945" s="3" t="s">
        <v>77</v>
      </c>
      <c r="D945" s="3">
        <v>1988</v>
      </c>
      <c r="E945" s="3">
        <v>1</v>
      </c>
      <c r="F945" s="3">
        <v>8</v>
      </c>
      <c r="G945" s="3">
        <v>19.84</v>
      </c>
      <c r="H945" s="3" t="s">
        <v>14</v>
      </c>
      <c r="M945" s="3">
        <v>1333.52</v>
      </c>
      <c r="N945" s="3">
        <v>80</v>
      </c>
      <c r="O945" s="3" t="s">
        <v>14</v>
      </c>
      <c r="P945" s="3" t="s">
        <v>14</v>
      </c>
      <c r="Q945" s="3">
        <v>5.8</v>
      </c>
      <c r="R945" s="3">
        <v>7</v>
      </c>
      <c r="S945" s="3">
        <v>7</v>
      </c>
      <c r="T945" s="3">
        <v>118</v>
      </c>
      <c r="U945" s="3">
        <v>301</v>
      </c>
      <c r="V945" s="3" t="s">
        <v>14</v>
      </c>
      <c r="W945" s="3" t="s">
        <v>14</v>
      </c>
      <c r="X945" s="3" t="s">
        <v>14</v>
      </c>
    </row>
    <row r="946" spans="1:24" x14ac:dyDescent="0.2">
      <c r="A946" s="3" t="s">
        <v>14</v>
      </c>
      <c r="B946" s="3" t="s">
        <v>14</v>
      </c>
      <c r="C946" s="3" t="s">
        <v>77</v>
      </c>
      <c r="D946" s="3">
        <v>1988</v>
      </c>
      <c r="E946" s="3">
        <v>1</v>
      </c>
      <c r="F946" s="3">
        <v>9</v>
      </c>
      <c r="G946" s="3">
        <v>19.72</v>
      </c>
      <c r="H946" s="3" t="s">
        <v>14</v>
      </c>
      <c r="M946" s="3">
        <v>1325.39</v>
      </c>
      <c r="N946" s="3">
        <v>80</v>
      </c>
      <c r="O946" s="3" t="s">
        <v>14</v>
      </c>
      <c r="P946" s="3" t="s">
        <v>14</v>
      </c>
      <c r="Q946" s="3">
        <v>5.6</v>
      </c>
      <c r="R946" s="3">
        <v>7</v>
      </c>
      <c r="S946" s="3">
        <v>4</v>
      </c>
      <c r="T946" s="3">
        <v>109</v>
      </c>
      <c r="U946" s="3">
        <v>509</v>
      </c>
      <c r="V946" s="3" t="s">
        <v>14</v>
      </c>
      <c r="W946" s="3" t="s">
        <v>14</v>
      </c>
      <c r="X946" s="3" t="s">
        <v>14</v>
      </c>
    </row>
    <row r="947" spans="1:24" x14ac:dyDescent="0.2">
      <c r="A947" s="3" t="s">
        <v>14</v>
      </c>
      <c r="B947" s="3" t="s">
        <v>14</v>
      </c>
      <c r="C947" s="3" t="s">
        <v>77</v>
      </c>
      <c r="D947" s="3">
        <v>1988</v>
      </c>
      <c r="E947" s="3">
        <v>1</v>
      </c>
      <c r="F947" s="3">
        <v>10</v>
      </c>
      <c r="G947" s="3">
        <v>15.25</v>
      </c>
      <c r="H947" s="3" t="s">
        <v>14</v>
      </c>
      <c r="M947" s="3">
        <v>1024.53</v>
      </c>
      <c r="N947" s="3">
        <v>0</v>
      </c>
      <c r="O947" s="3" t="s">
        <v>14</v>
      </c>
      <c r="P947" s="3" t="s">
        <v>14</v>
      </c>
      <c r="Q947" s="3">
        <v>6</v>
      </c>
      <c r="R947" s="3">
        <v>7.1</v>
      </c>
      <c r="S947" s="3">
        <v>5</v>
      </c>
      <c r="T947" s="3">
        <v>29</v>
      </c>
      <c r="U947" s="3">
        <v>315</v>
      </c>
      <c r="V947" s="3" t="s">
        <v>14</v>
      </c>
      <c r="W947" s="3" t="s">
        <v>14</v>
      </c>
      <c r="X947" s="3" t="s">
        <v>14</v>
      </c>
    </row>
    <row r="948" spans="1:24" x14ac:dyDescent="0.2">
      <c r="A948" s="3" t="s">
        <v>14</v>
      </c>
      <c r="B948" s="3" t="s">
        <v>14</v>
      </c>
      <c r="C948" s="3" t="s">
        <v>77</v>
      </c>
      <c r="D948" s="3">
        <v>1988</v>
      </c>
      <c r="E948" s="3">
        <v>1</v>
      </c>
      <c r="F948" s="3">
        <v>11</v>
      </c>
      <c r="G948" s="3">
        <v>26.86</v>
      </c>
      <c r="H948" s="3" t="s">
        <v>14</v>
      </c>
      <c r="M948" s="3">
        <v>1805.13</v>
      </c>
      <c r="N948" s="3">
        <v>120</v>
      </c>
      <c r="O948" s="3" t="s">
        <v>14</v>
      </c>
      <c r="P948" s="3" t="s">
        <v>14</v>
      </c>
      <c r="Q948" s="3">
        <v>5.2</v>
      </c>
      <c r="R948" s="3">
        <v>7</v>
      </c>
      <c r="S948" s="3">
        <v>38</v>
      </c>
      <c r="T948" s="3">
        <v>228</v>
      </c>
      <c r="U948" s="3">
        <v>509</v>
      </c>
      <c r="V948" s="3" t="s">
        <v>14</v>
      </c>
      <c r="W948" s="3" t="s">
        <v>14</v>
      </c>
      <c r="X948" s="3" t="s">
        <v>14</v>
      </c>
    </row>
    <row r="949" spans="1:24" x14ac:dyDescent="0.2">
      <c r="A949" s="3" t="s">
        <v>14</v>
      </c>
      <c r="B949" s="3" t="s">
        <v>14</v>
      </c>
      <c r="C949" s="3" t="s">
        <v>77</v>
      </c>
      <c r="D949" s="3">
        <v>1988</v>
      </c>
      <c r="E949" s="3">
        <v>1</v>
      </c>
      <c r="F949" s="3">
        <v>12</v>
      </c>
      <c r="G949" s="3">
        <v>20.69</v>
      </c>
      <c r="H949" s="3" t="s">
        <v>14</v>
      </c>
      <c r="M949" s="3">
        <v>1390.44</v>
      </c>
      <c r="N949" s="3">
        <v>120</v>
      </c>
      <c r="O949" s="3" t="s">
        <v>14</v>
      </c>
      <c r="P949" s="3" t="s">
        <v>14</v>
      </c>
      <c r="Q949" s="3">
        <v>5.5</v>
      </c>
      <c r="R949" s="3">
        <v>7</v>
      </c>
      <c r="S949" s="3">
        <v>30</v>
      </c>
      <c r="T949" s="3">
        <v>190</v>
      </c>
      <c r="U949" s="3">
        <v>285</v>
      </c>
      <c r="V949" s="3" t="s">
        <v>14</v>
      </c>
      <c r="W949" s="3" t="s">
        <v>14</v>
      </c>
      <c r="X949" s="3" t="s">
        <v>14</v>
      </c>
    </row>
    <row r="950" spans="1:24" x14ac:dyDescent="0.2">
      <c r="A950" s="3" t="s">
        <v>14</v>
      </c>
      <c r="B950" s="3" t="s">
        <v>14</v>
      </c>
      <c r="C950" s="3" t="s">
        <v>77</v>
      </c>
      <c r="D950" s="3">
        <v>1988</v>
      </c>
      <c r="E950" s="3">
        <v>1</v>
      </c>
      <c r="F950" s="3">
        <v>13</v>
      </c>
      <c r="G950" s="3">
        <v>21.66</v>
      </c>
      <c r="H950" s="3" t="s">
        <v>14</v>
      </c>
      <c r="M950" s="3">
        <v>1455.48</v>
      </c>
      <c r="N950" s="3">
        <v>80</v>
      </c>
      <c r="O950" s="3" t="s">
        <v>14</v>
      </c>
      <c r="P950" s="3" t="s">
        <v>14</v>
      </c>
      <c r="Q950" s="3">
        <v>5.7</v>
      </c>
      <c r="R950" s="3">
        <v>7</v>
      </c>
      <c r="S950" s="3">
        <v>5</v>
      </c>
      <c r="T950" s="3">
        <v>86</v>
      </c>
      <c r="U950" s="3">
        <v>391</v>
      </c>
      <c r="V950" s="3" t="s">
        <v>14</v>
      </c>
      <c r="W950" s="3" t="s">
        <v>14</v>
      </c>
      <c r="X950" s="3" t="s">
        <v>14</v>
      </c>
    </row>
    <row r="951" spans="1:24" x14ac:dyDescent="0.2">
      <c r="A951" s="3" t="s">
        <v>14</v>
      </c>
      <c r="B951" s="3" t="s">
        <v>14</v>
      </c>
      <c r="C951" s="3" t="s">
        <v>77</v>
      </c>
      <c r="D951" s="3">
        <v>1988</v>
      </c>
      <c r="E951" s="3">
        <v>2</v>
      </c>
      <c r="F951" s="3">
        <v>1</v>
      </c>
      <c r="G951" s="3">
        <v>16.46</v>
      </c>
      <c r="H951" s="3" t="s">
        <v>14</v>
      </c>
      <c r="M951" s="3">
        <v>1105.8399999999999</v>
      </c>
      <c r="N951" s="3">
        <v>0</v>
      </c>
      <c r="O951" s="3" t="s">
        <v>14</v>
      </c>
      <c r="P951" s="3" t="s">
        <v>14</v>
      </c>
      <c r="Q951" s="3">
        <v>5.7</v>
      </c>
      <c r="R951" s="3">
        <v>7</v>
      </c>
      <c r="S951" s="3">
        <v>49</v>
      </c>
      <c r="T951" s="3">
        <v>123</v>
      </c>
      <c r="U951" s="3">
        <v>436</v>
      </c>
      <c r="V951" s="3" t="s">
        <v>14</v>
      </c>
      <c r="W951" s="3" t="s">
        <v>14</v>
      </c>
      <c r="X951" s="3" t="s">
        <v>14</v>
      </c>
    </row>
    <row r="952" spans="1:24" x14ac:dyDescent="0.2">
      <c r="A952" s="3" t="s">
        <v>14</v>
      </c>
      <c r="B952" s="3" t="s">
        <v>14</v>
      </c>
      <c r="C952" s="3" t="s">
        <v>77</v>
      </c>
      <c r="D952" s="3">
        <v>1988</v>
      </c>
      <c r="E952" s="3">
        <v>2</v>
      </c>
      <c r="F952" s="3">
        <v>2</v>
      </c>
      <c r="G952" s="3">
        <v>21.3</v>
      </c>
      <c r="H952" s="3" t="s">
        <v>14</v>
      </c>
      <c r="M952" s="3">
        <v>1431.09</v>
      </c>
      <c r="N952" s="3">
        <v>40</v>
      </c>
      <c r="O952" s="3" t="s">
        <v>14</v>
      </c>
      <c r="P952" s="3" t="s">
        <v>14</v>
      </c>
      <c r="Q952" s="3">
        <v>5.7</v>
      </c>
      <c r="R952" s="3">
        <v>7</v>
      </c>
      <c r="S952" s="3">
        <v>9</v>
      </c>
      <c r="T952" s="3">
        <v>110</v>
      </c>
      <c r="U952" s="3">
        <v>438</v>
      </c>
      <c r="V952" s="3" t="s">
        <v>14</v>
      </c>
      <c r="W952" s="3" t="s">
        <v>14</v>
      </c>
      <c r="X952" s="3" t="s">
        <v>14</v>
      </c>
    </row>
    <row r="953" spans="1:24" x14ac:dyDescent="0.2">
      <c r="A953" s="3" t="s">
        <v>14</v>
      </c>
      <c r="B953" s="3" t="s">
        <v>14</v>
      </c>
      <c r="C953" s="3" t="s">
        <v>77</v>
      </c>
      <c r="D953" s="3">
        <v>1988</v>
      </c>
      <c r="E953" s="3">
        <v>2</v>
      </c>
      <c r="F953" s="3">
        <v>3</v>
      </c>
      <c r="G953" s="3">
        <v>24.32</v>
      </c>
      <c r="H953" s="3" t="s">
        <v>14</v>
      </c>
      <c r="M953" s="3">
        <v>1634.37</v>
      </c>
      <c r="N953" s="3">
        <v>80</v>
      </c>
      <c r="O953" s="3" t="s">
        <v>14</v>
      </c>
      <c r="P953" s="3" t="s">
        <v>14</v>
      </c>
      <c r="Q953" s="3">
        <v>5.8</v>
      </c>
      <c r="R953" s="3">
        <v>7</v>
      </c>
      <c r="S953" s="3">
        <v>3</v>
      </c>
      <c r="T953" s="3">
        <v>87</v>
      </c>
      <c r="U953" s="3">
        <v>392</v>
      </c>
      <c r="V953" s="3" t="s">
        <v>14</v>
      </c>
      <c r="W953" s="3" t="s">
        <v>14</v>
      </c>
      <c r="X953" s="3" t="s">
        <v>14</v>
      </c>
    </row>
    <row r="954" spans="1:24" x14ac:dyDescent="0.2">
      <c r="A954" s="3" t="s">
        <v>14</v>
      </c>
      <c r="B954" s="3" t="s">
        <v>14</v>
      </c>
      <c r="C954" s="3" t="s">
        <v>77</v>
      </c>
      <c r="D954" s="3">
        <v>1988</v>
      </c>
      <c r="E954" s="3">
        <v>2</v>
      </c>
      <c r="F954" s="3">
        <v>4</v>
      </c>
      <c r="G954" s="3">
        <v>25.29</v>
      </c>
      <c r="H954" s="3" t="s">
        <v>14</v>
      </c>
      <c r="M954" s="3">
        <v>1699.42</v>
      </c>
      <c r="N954" s="3">
        <v>120</v>
      </c>
      <c r="O954" s="3" t="s">
        <v>14</v>
      </c>
      <c r="P954" s="3" t="s">
        <v>14</v>
      </c>
      <c r="Q954" s="3">
        <v>5.3</v>
      </c>
      <c r="R954" s="3">
        <v>7</v>
      </c>
      <c r="S954" s="3">
        <v>77</v>
      </c>
      <c r="T954" s="3">
        <v>132</v>
      </c>
      <c r="U954" s="3">
        <v>405</v>
      </c>
      <c r="V954" s="3" t="s">
        <v>14</v>
      </c>
      <c r="W954" s="3" t="s">
        <v>14</v>
      </c>
      <c r="X954" s="3" t="s">
        <v>14</v>
      </c>
    </row>
    <row r="955" spans="1:24" x14ac:dyDescent="0.2">
      <c r="A955" s="3" t="s">
        <v>14</v>
      </c>
      <c r="B955" s="3" t="s">
        <v>14</v>
      </c>
      <c r="C955" s="3" t="s">
        <v>77</v>
      </c>
      <c r="D955" s="3">
        <v>1988</v>
      </c>
      <c r="E955" s="3">
        <v>2</v>
      </c>
      <c r="F955" s="3">
        <v>5</v>
      </c>
      <c r="G955" s="3">
        <v>25.41</v>
      </c>
      <c r="H955" s="3" t="s">
        <v>14</v>
      </c>
      <c r="M955" s="3">
        <v>1707.55</v>
      </c>
      <c r="N955" s="3">
        <v>80</v>
      </c>
      <c r="O955" s="3" t="s">
        <v>14</v>
      </c>
      <c r="P955" s="3" t="s">
        <v>14</v>
      </c>
      <c r="Q955" s="3">
        <v>5.5</v>
      </c>
      <c r="R955" s="3">
        <v>7</v>
      </c>
      <c r="S955" s="3">
        <v>28</v>
      </c>
      <c r="T955" s="3">
        <v>11</v>
      </c>
      <c r="U955" s="3">
        <v>448</v>
      </c>
      <c r="V955" s="3" t="s">
        <v>14</v>
      </c>
      <c r="W955" s="3" t="s">
        <v>14</v>
      </c>
      <c r="X955" s="3" t="s">
        <v>14</v>
      </c>
    </row>
    <row r="956" spans="1:24" x14ac:dyDescent="0.2">
      <c r="A956" s="3" t="s">
        <v>14</v>
      </c>
      <c r="B956" s="3" t="s">
        <v>14</v>
      </c>
      <c r="C956" s="3" t="s">
        <v>77</v>
      </c>
      <c r="D956" s="3">
        <v>1988</v>
      </c>
      <c r="E956" s="3">
        <v>2</v>
      </c>
      <c r="F956" s="3">
        <v>6</v>
      </c>
      <c r="G956" s="3">
        <v>21.9</v>
      </c>
      <c r="H956" s="3" t="s">
        <v>14</v>
      </c>
      <c r="M956" s="3">
        <v>1471.75</v>
      </c>
      <c r="N956" s="3">
        <v>80</v>
      </c>
      <c r="O956" s="3" t="s">
        <v>14</v>
      </c>
      <c r="P956" s="3" t="s">
        <v>14</v>
      </c>
      <c r="Q956" s="3">
        <v>5.4</v>
      </c>
      <c r="R956" s="3">
        <v>7</v>
      </c>
      <c r="S956" s="3">
        <v>25</v>
      </c>
      <c r="T956" s="3">
        <v>91</v>
      </c>
      <c r="U956" s="3">
        <v>418</v>
      </c>
      <c r="V956" s="3" t="s">
        <v>14</v>
      </c>
      <c r="W956" s="3" t="s">
        <v>14</v>
      </c>
      <c r="X956" s="3" t="s">
        <v>14</v>
      </c>
    </row>
    <row r="957" spans="1:24" x14ac:dyDescent="0.2">
      <c r="A957" s="3" t="s">
        <v>14</v>
      </c>
      <c r="B957" s="3" t="s">
        <v>14</v>
      </c>
      <c r="C957" s="3" t="s">
        <v>77</v>
      </c>
      <c r="D957" s="3">
        <v>1988</v>
      </c>
      <c r="E957" s="3">
        <v>2</v>
      </c>
      <c r="F957" s="3">
        <v>7</v>
      </c>
      <c r="G957" s="3">
        <v>22.63</v>
      </c>
      <c r="H957" s="3" t="s">
        <v>14</v>
      </c>
      <c r="M957" s="3">
        <v>1520.53</v>
      </c>
      <c r="N957" s="3">
        <v>80</v>
      </c>
      <c r="O957" s="3" t="s">
        <v>14</v>
      </c>
      <c r="P957" s="3" t="s">
        <v>14</v>
      </c>
      <c r="Q957" s="3">
        <v>5.5</v>
      </c>
      <c r="R957" s="3">
        <v>7</v>
      </c>
      <c r="S957" s="3">
        <v>25</v>
      </c>
      <c r="T957" s="3">
        <v>134</v>
      </c>
      <c r="U957" s="3">
        <v>418</v>
      </c>
      <c r="V957" s="3" t="s">
        <v>14</v>
      </c>
      <c r="W957" s="3" t="s">
        <v>14</v>
      </c>
      <c r="X957" s="3" t="s">
        <v>14</v>
      </c>
    </row>
    <row r="958" spans="1:24" x14ac:dyDescent="0.2">
      <c r="A958" s="3" t="s">
        <v>14</v>
      </c>
      <c r="B958" s="3" t="s">
        <v>14</v>
      </c>
      <c r="C958" s="3" t="s">
        <v>77</v>
      </c>
      <c r="D958" s="3">
        <v>1988</v>
      </c>
      <c r="E958" s="3">
        <v>2</v>
      </c>
      <c r="F958" s="3">
        <v>8</v>
      </c>
      <c r="G958" s="3">
        <v>22.51</v>
      </c>
      <c r="H958" s="3" t="s">
        <v>14</v>
      </c>
      <c r="M958" s="3">
        <v>1512.4</v>
      </c>
      <c r="N958" s="3">
        <v>80</v>
      </c>
      <c r="O958" s="3" t="s">
        <v>14</v>
      </c>
      <c r="P958" s="3" t="s">
        <v>14</v>
      </c>
      <c r="Q958" s="3">
        <v>5.5</v>
      </c>
      <c r="R958" s="3">
        <v>7</v>
      </c>
      <c r="S958" s="3">
        <v>57</v>
      </c>
      <c r="T958" s="3">
        <v>77</v>
      </c>
      <c r="U958" s="3">
        <v>320</v>
      </c>
      <c r="V958" s="3" t="s">
        <v>14</v>
      </c>
      <c r="W958" s="3" t="s">
        <v>14</v>
      </c>
      <c r="X958" s="3" t="s">
        <v>14</v>
      </c>
    </row>
    <row r="959" spans="1:24" x14ac:dyDescent="0.2">
      <c r="A959" s="3" t="s">
        <v>14</v>
      </c>
      <c r="B959" s="3" t="s">
        <v>14</v>
      </c>
      <c r="C959" s="3" t="s">
        <v>77</v>
      </c>
      <c r="D959" s="3">
        <v>1988</v>
      </c>
      <c r="E959" s="3">
        <v>2</v>
      </c>
      <c r="F959" s="3">
        <v>9</v>
      </c>
      <c r="G959" s="3">
        <v>25.89</v>
      </c>
      <c r="H959" s="3" t="s">
        <v>14</v>
      </c>
      <c r="M959" s="3">
        <v>1740.08</v>
      </c>
      <c r="N959" s="3">
        <v>80</v>
      </c>
      <c r="O959" s="3" t="s">
        <v>14</v>
      </c>
      <c r="P959" s="3" t="s">
        <v>14</v>
      </c>
      <c r="Q959" s="3">
        <v>5.4</v>
      </c>
      <c r="R959" s="3">
        <v>7</v>
      </c>
      <c r="S959" s="3">
        <v>43</v>
      </c>
      <c r="T959" s="3">
        <v>86</v>
      </c>
      <c r="U959" s="3">
        <v>489</v>
      </c>
      <c r="V959" s="3" t="s">
        <v>14</v>
      </c>
      <c r="W959" s="3" t="s">
        <v>14</v>
      </c>
      <c r="X959" s="3" t="s">
        <v>14</v>
      </c>
    </row>
    <row r="960" spans="1:24" x14ac:dyDescent="0.2">
      <c r="A960" s="3" t="s">
        <v>14</v>
      </c>
      <c r="B960" s="3" t="s">
        <v>14</v>
      </c>
      <c r="C960" s="3" t="s">
        <v>77</v>
      </c>
      <c r="D960" s="3">
        <v>1988</v>
      </c>
      <c r="E960" s="3">
        <v>2</v>
      </c>
      <c r="F960" s="3">
        <v>10</v>
      </c>
      <c r="G960" s="3">
        <v>23.23</v>
      </c>
      <c r="H960" s="3" t="s">
        <v>14</v>
      </c>
      <c r="M960" s="3">
        <v>1561.19</v>
      </c>
      <c r="N960" s="3">
        <v>0</v>
      </c>
      <c r="O960" s="3" t="s">
        <v>14</v>
      </c>
      <c r="P960" s="3" t="s">
        <v>14</v>
      </c>
      <c r="Q960" s="3">
        <v>5.8</v>
      </c>
      <c r="R960" s="3">
        <v>7.1</v>
      </c>
      <c r="S960" s="3">
        <v>97</v>
      </c>
      <c r="T960" s="3">
        <v>37</v>
      </c>
      <c r="U960" s="3">
        <v>334</v>
      </c>
      <c r="V960" s="3" t="s">
        <v>14</v>
      </c>
      <c r="W960" s="3" t="s">
        <v>14</v>
      </c>
      <c r="X960" s="3" t="s">
        <v>14</v>
      </c>
    </row>
    <row r="961" spans="1:24" x14ac:dyDescent="0.2">
      <c r="A961" s="3" t="s">
        <v>14</v>
      </c>
      <c r="B961" s="3" t="s">
        <v>14</v>
      </c>
      <c r="C961" s="3" t="s">
        <v>77</v>
      </c>
      <c r="D961" s="3">
        <v>1988</v>
      </c>
      <c r="E961" s="3">
        <v>2</v>
      </c>
      <c r="F961" s="3">
        <v>11</v>
      </c>
      <c r="G961" s="3">
        <v>22.14</v>
      </c>
      <c r="H961" s="3" t="s">
        <v>14</v>
      </c>
      <c r="M961" s="3">
        <v>1488.01</v>
      </c>
      <c r="N961" s="3">
        <v>120</v>
      </c>
      <c r="O961" s="3" t="s">
        <v>14</v>
      </c>
      <c r="P961" s="3" t="s">
        <v>14</v>
      </c>
      <c r="Q961" s="3">
        <v>5.4</v>
      </c>
      <c r="R961" s="3">
        <v>6.9</v>
      </c>
      <c r="S961" s="3">
        <v>39</v>
      </c>
      <c r="T961" s="3">
        <v>226</v>
      </c>
      <c r="U961" s="3">
        <v>555</v>
      </c>
      <c r="V961" s="3" t="s">
        <v>14</v>
      </c>
      <c r="W961" s="3" t="s">
        <v>14</v>
      </c>
      <c r="X961" s="3" t="s">
        <v>14</v>
      </c>
    </row>
    <row r="962" spans="1:24" x14ac:dyDescent="0.2">
      <c r="A962" s="3" t="s">
        <v>14</v>
      </c>
      <c r="B962" s="3" t="s">
        <v>14</v>
      </c>
      <c r="C962" s="3" t="s">
        <v>77</v>
      </c>
      <c r="D962" s="3">
        <v>1988</v>
      </c>
      <c r="E962" s="3">
        <v>2</v>
      </c>
      <c r="F962" s="3">
        <v>12</v>
      </c>
      <c r="G962" s="3">
        <v>21.17</v>
      </c>
      <c r="H962" s="3" t="s">
        <v>14</v>
      </c>
      <c r="M962" s="3">
        <v>1422.96</v>
      </c>
      <c r="N962" s="3">
        <v>120</v>
      </c>
      <c r="O962" s="3" t="s">
        <v>14</v>
      </c>
      <c r="P962" s="3" t="s">
        <v>14</v>
      </c>
      <c r="Q962" s="3">
        <v>5.4</v>
      </c>
      <c r="R962" s="3">
        <v>6.9</v>
      </c>
      <c r="S962" s="3">
        <v>30</v>
      </c>
      <c r="T962" s="3">
        <v>218</v>
      </c>
      <c r="U962" s="3">
        <v>316</v>
      </c>
      <c r="V962" s="3" t="s">
        <v>14</v>
      </c>
      <c r="W962" s="3" t="s">
        <v>14</v>
      </c>
      <c r="X962" s="3" t="s">
        <v>14</v>
      </c>
    </row>
    <row r="963" spans="1:24" x14ac:dyDescent="0.2">
      <c r="A963" s="3" t="s">
        <v>14</v>
      </c>
      <c r="B963" s="3" t="s">
        <v>14</v>
      </c>
      <c r="C963" s="3" t="s">
        <v>77</v>
      </c>
      <c r="D963" s="3">
        <v>1988</v>
      </c>
      <c r="E963" s="3">
        <v>2</v>
      </c>
      <c r="F963" s="3">
        <v>13</v>
      </c>
      <c r="G963" s="3">
        <v>20.69</v>
      </c>
      <c r="H963" s="3" t="s">
        <v>14</v>
      </c>
      <c r="M963" s="3">
        <v>1390.44</v>
      </c>
      <c r="N963" s="3">
        <v>80</v>
      </c>
      <c r="O963" s="3" t="s">
        <v>14</v>
      </c>
      <c r="P963" s="3" t="s">
        <v>14</v>
      </c>
      <c r="Q963" s="3">
        <v>5.7</v>
      </c>
      <c r="R963" s="3">
        <v>7</v>
      </c>
      <c r="S963" s="3">
        <v>19</v>
      </c>
      <c r="T963" s="3">
        <v>84</v>
      </c>
      <c r="U963" s="3">
        <v>397</v>
      </c>
      <c r="V963" s="3" t="s">
        <v>14</v>
      </c>
      <c r="W963" s="3" t="s">
        <v>14</v>
      </c>
      <c r="X963" s="3" t="s">
        <v>14</v>
      </c>
    </row>
    <row r="964" spans="1:24" x14ac:dyDescent="0.2">
      <c r="A964" s="3" t="s">
        <v>14</v>
      </c>
      <c r="B964" s="3" t="s">
        <v>14</v>
      </c>
      <c r="C964" s="3" t="s">
        <v>77</v>
      </c>
      <c r="D964" s="3">
        <v>1988</v>
      </c>
      <c r="E964" s="3">
        <v>3</v>
      </c>
      <c r="F964" s="3">
        <v>1</v>
      </c>
      <c r="G964" s="3">
        <v>16.7</v>
      </c>
      <c r="H964" s="3" t="s">
        <v>14</v>
      </c>
      <c r="M964" s="3">
        <v>1122.1099999999999</v>
      </c>
      <c r="N964" s="3">
        <v>0</v>
      </c>
      <c r="O964" s="3" t="s">
        <v>14</v>
      </c>
      <c r="P964" s="3" t="s">
        <v>14</v>
      </c>
      <c r="Q964" s="3">
        <v>5.9</v>
      </c>
      <c r="R964" s="3">
        <v>7.1</v>
      </c>
      <c r="S964" s="3">
        <v>7</v>
      </c>
      <c r="T964" s="3">
        <v>129</v>
      </c>
      <c r="U964" s="3">
        <v>418</v>
      </c>
      <c r="V964" s="3" t="s">
        <v>14</v>
      </c>
      <c r="W964" s="3" t="s">
        <v>14</v>
      </c>
      <c r="X964" s="3" t="s">
        <v>14</v>
      </c>
    </row>
    <row r="965" spans="1:24" x14ac:dyDescent="0.2">
      <c r="A965" s="3" t="s">
        <v>14</v>
      </c>
      <c r="B965" s="3" t="s">
        <v>14</v>
      </c>
      <c r="C965" s="3" t="s">
        <v>77</v>
      </c>
      <c r="D965" s="3">
        <v>1988</v>
      </c>
      <c r="E965" s="3">
        <v>3</v>
      </c>
      <c r="F965" s="3">
        <v>2</v>
      </c>
      <c r="G965" s="3">
        <v>21.05</v>
      </c>
      <c r="H965" s="3" t="s">
        <v>14</v>
      </c>
      <c r="M965" s="3">
        <v>1414.83</v>
      </c>
      <c r="N965" s="3">
        <v>40</v>
      </c>
      <c r="O965" s="3" t="s">
        <v>14</v>
      </c>
      <c r="P965" s="3" t="s">
        <v>14</v>
      </c>
      <c r="Q965" s="3">
        <v>5.7</v>
      </c>
      <c r="R965" s="3">
        <v>7</v>
      </c>
      <c r="S965" s="3">
        <v>8</v>
      </c>
      <c r="T965" s="3">
        <v>120</v>
      </c>
      <c r="U965" s="3">
        <v>407</v>
      </c>
      <c r="V965" s="3" t="s">
        <v>14</v>
      </c>
      <c r="W965" s="3" t="s">
        <v>14</v>
      </c>
      <c r="X965" s="3" t="s">
        <v>14</v>
      </c>
    </row>
    <row r="966" spans="1:24" x14ac:dyDescent="0.2">
      <c r="A966" s="3" t="s">
        <v>14</v>
      </c>
      <c r="B966" s="3" t="s">
        <v>14</v>
      </c>
      <c r="C966" s="3" t="s">
        <v>77</v>
      </c>
      <c r="D966" s="3">
        <v>1988</v>
      </c>
      <c r="E966" s="3">
        <v>3</v>
      </c>
      <c r="F966" s="3">
        <v>3</v>
      </c>
      <c r="G966" s="3">
        <v>24.08</v>
      </c>
      <c r="H966" s="3" t="s">
        <v>14</v>
      </c>
      <c r="M966" s="3">
        <v>1618.11</v>
      </c>
      <c r="N966" s="3">
        <v>80</v>
      </c>
      <c r="O966" s="3" t="s">
        <v>14</v>
      </c>
      <c r="P966" s="3" t="s">
        <v>14</v>
      </c>
      <c r="Q966" s="3">
        <v>5.6</v>
      </c>
      <c r="R966" s="3">
        <v>7</v>
      </c>
      <c r="S966" s="3">
        <v>6</v>
      </c>
      <c r="T966" s="3">
        <v>76</v>
      </c>
      <c r="U966" s="3">
        <v>425</v>
      </c>
      <c r="V966" s="3" t="s">
        <v>14</v>
      </c>
      <c r="W966" s="3" t="s">
        <v>14</v>
      </c>
      <c r="X966" s="3" t="s">
        <v>14</v>
      </c>
    </row>
    <row r="967" spans="1:24" x14ac:dyDescent="0.2">
      <c r="A967" s="3" t="s">
        <v>14</v>
      </c>
      <c r="B967" s="3" t="s">
        <v>14</v>
      </c>
      <c r="C967" s="3" t="s">
        <v>77</v>
      </c>
      <c r="D967" s="3">
        <v>1988</v>
      </c>
      <c r="E967" s="3">
        <v>3</v>
      </c>
      <c r="F967" s="3">
        <v>4</v>
      </c>
      <c r="G967" s="3">
        <v>34.61</v>
      </c>
      <c r="H967" s="3" t="s">
        <v>14</v>
      </c>
      <c r="M967" s="3">
        <v>2325.52</v>
      </c>
      <c r="N967" s="3">
        <v>120</v>
      </c>
      <c r="O967" s="3" t="s">
        <v>14</v>
      </c>
      <c r="P967" s="3" t="s">
        <v>14</v>
      </c>
      <c r="Q967" s="3">
        <v>5.5</v>
      </c>
      <c r="R967" s="3">
        <v>6.9</v>
      </c>
      <c r="S967" s="3">
        <v>11</v>
      </c>
      <c r="T967" s="3">
        <v>239</v>
      </c>
      <c r="U967" s="3">
        <v>425</v>
      </c>
      <c r="V967" s="3" t="s">
        <v>14</v>
      </c>
      <c r="W967" s="3" t="s">
        <v>14</v>
      </c>
      <c r="X967" s="3" t="s">
        <v>14</v>
      </c>
    </row>
    <row r="968" spans="1:24" x14ac:dyDescent="0.2">
      <c r="A968" s="3" t="s">
        <v>14</v>
      </c>
      <c r="B968" s="3" t="s">
        <v>14</v>
      </c>
      <c r="C968" s="3" t="s">
        <v>77</v>
      </c>
      <c r="D968" s="3">
        <v>1988</v>
      </c>
      <c r="E968" s="3">
        <v>3</v>
      </c>
      <c r="F968" s="3">
        <v>5</v>
      </c>
      <c r="G968" s="3">
        <v>31.58</v>
      </c>
      <c r="H968" s="3" t="s">
        <v>14</v>
      </c>
      <c r="M968" s="3">
        <v>2122.2399999999998</v>
      </c>
      <c r="N968" s="3">
        <v>80</v>
      </c>
      <c r="O968" s="3" t="s">
        <v>14</v>
      </c>
      <c r="P968" s="3" t="s">
        <v>14</v>
      </c>
      <c r="Q968" s="3">
        <v>5.3</v>
      </c>
      <c r="R968" s="3">
        <v>7</v>
      </c>
      <c r="S968" s="3">
        <v>69</v>
      </c>
      <c r="T968" s="3">
        <v>30</v>
      </c>
      <c r="U968" s="3">
        <v>461</v>
      </c>
      <c r="V968" s="3" t="s">
        <v>14</v>
      </c>
      <c r="W968" s="3" t="s">
        <v>14</v>
      </c>
      <c r="X968" s="3" t="s">
        <v>14</v>
      </c>
    </row>
    <row r="969" spans="1:24" x14ac:dyDescent="0.2">
      <c r="A969" s="3" t="s">
        <v>14</v>
      </c>
      <c r="B969" s="3" t="s">
        <v>14</v>
      </c>
      <c r="C969" s="3" t="s">
        <v>77</v>
      </c>
      <c r="D969" s="3">
        <v>1988</v>
      </c>
      <c r="E969" s="3">
        <v>3</v>
      </c>
      <c r="F969" s="3">
        <v>6</v>
      </c>
      <c r="G969" s="3">
        <v>27.35</v>
      </c>
      <c r="H969" s="3" t="s">
        <v>14</v>
      </c>
      <c r="M969" s="3">
        <v>1837.65</v>
      </c>
      <c r="N969" s="3">
        <v>80</v>
      </c>
      <c r="O969" s="3" t="s">
        <v>14</v>
      </c>
      <c r="P969" s="3" t="s">
        <v>14</v>
      </c>
      <c r="Q969" s="3">
        <v>5.9</v>
      </c>
      <c r="R969" s="3">
        <v>7</v>
      </c>
      <c r="S969" s="3">
        <v>7</v>
      </c>
      <c r="T969" s="3">
        <v>70</v>
      </c>
      <c r="U969" s="3">
        <v>418</v>
      </c>
      <c r="V969" s="3" t="s">
        <v>14</v>
      </c>
      <c r="W969" s="3" t="s">
        <v>14</v>
      </c>
      <c r="X969" s="3" t="s">
        <v>14</v>
      </c>
    </row>
    <row r="970" spans="1:24" x14ac:dyDescent="0.2">
      <c r="A970" s="3" t="s">
        <v>14</v>
      </c>
      <c r="B970" s="3" t="s">
        <v>14</v>
      </c>
      <c r="C970" s="3" t="s">
        <v>77</v>
      </c>
      <c r="D970" s="3">
        <v>1988</v>
      </c>
      <c r="E970" s="3">
        <v>3</v>
      </c>
      <c r="F970" s="3">
        <v>7</v>
      </c>
      <c r="G970" s="3">
        <v>27.35</v>
      </c>
      <c r="H970" s="3" t="s">
        <v>14</v>
      </c>
      <c r="M970" s="3">
        <v>1837.65</v>
      </c>
      <c r="N970" s="3">
        <v>80</v>
      </c>
      <c r="O970" s="3" t="s">
        <v>14</v>
      </c>
      <c r="P970" s="3" t="s">
        <v>14</v>
      </c>
      <c r="Q970" s="3">
        <v>6</v>
      </c>
      <c r="R970" s="3">
        <v>7.1</v>
      </c>
      <c r="S970" s="3">
        <v>34</v>
      </c>
      <c r="T970" s="3">
        <v>82</v>
      </c>
      <c r="U970" s="3">
        <v>379</v>
      </c>
      <c r="V970" s="3" t="s">
        <v>14</v>
      </c>
      <c r="W970" s="3" t="s">
        <v>14</v>
      </c>
      <c r="X970" s="3" t="s">
        <v>14</v>
      </c>
    </row>
    <row r="971" spans="1:24" x14ac:dyDescent="0.2">
      <c r="A971" s="3" t="s">
        <v>14</v>
      </c>
      <c r="B971" s="3" t="s">
        <v>14</v>
      </c>
      <c r="C971" s="3" t="s">
        <v>77</v>
      </c>
      <c r="D971" s="3">
        <v>1988</v>
      </c>
      <c r="E971" s="3">
        <v>3</v>
      </c>
      <c r="F971" s="3">
        <v>8</v>
      </c>
      <c r="G971" s="3">
        <v>23.96</v>
      </c>
      <c r="H971" s="3" t="s">
        <v>14</v>
      </c>
      <c r="M971" s="3">
        <v>1609.98</v>
      </c>
      <c r="N971" s="3">
        <v>80</v>
      </c>
      <c r="O971" s="3" t="s">
        <v>14</v>
      </c>
      <c r="P971" s="3" t="s">
        <v>14</v>
      </c>
      <c r="Q971" s="3">
        <v>5.7</v>
      </c>
      <c r="R971" s="3">
        <v>7</v>
      </c>
      <c r="S971" s="3">
        <v>11</v>
      </c>
      <c r="T971" s="3">
        <v>112</v>
      </c>
      <c r="U971" s="3">
        <v>366</v>
      </c>
      <c r="V971" s="3" t="s">
        <v>14</v>
      </c>
      <c r="W971" s="3" t="s">
        <v>14</v>
      </c>
      <c r="X971" s="3" t="s">
        <v>14</v>
      </c>
    </row>
    <row r="972" spans="1:24" x14ac:dyDescent="0.2">
      <c r="A972" s="3" t="s">
        <v>14</v>
      </c>
      <c r="B972" s="3" t="s">
        <v>14</v>
      </c>
      <c r="C972" s="3" t="s">
        <v>77</v>
      </c>
      <c r="D972" s="3">
        <v>1988</v>
      </c>
      <c r="E972" s="3">
        <v>3</v>
      </c>
      <c r="F972" s="3">
        <v>9</v>
      </c>
      <c r="G972" s="3">
        <v>26.86</v>
      </c>
      <c r="H972" s="3" t="s">
        <v>14</v>
      </c>
      <c r="M972" s="3">
        <v>1805.13</v>
      </c>
      <c r="N972" s="3">
        <v>80</v>
      </c>
      <c r="O972" s="3" t="s">
        <v>14</v>
      </c>
      <c r="P972" s="3" t="s">
        <v>14</v>
      </c>
      <c r="Q972" s="3">
        <v>5.6</v>
      </c>
      <c r="R972" s="3">
        <v>7</v>
      </c>
      <c r="S972" s="3">
        <v>5</v>
      </c>
      <c r="T972" s="3">
        <v>85</v>
      </c>
      <c r="U972" s="3">
        <v>541</v>
      </c>
      <c r="V972" s="3" t="s">
        <v>14</v>
      </c>
      <c r="W972" s="3" t="s">
        <v>14</v>
      </c>
      <c r="X972" s="3" t="s">
        <v>14</v>
      </c>
    </row>
    <row r="973" spans="1:24" x14ac:dyDescent="0.2">
      <c r="A973" s="3" t="s">
        <v>14</v>
      </c>
      <c r="B973" s="3" t="s">
        <v>14</v>
      </c>
      <c r="C973" s="3" t="s">
        <v>77</v>
      </c>
      <c r="D973" s="3">
        <v>1988</v>
      </c>
      <c r="E973" s="3">
        <v>3</v>
      </c>
      <c r="F973" s="3">
        <v>10</v>
      </c>
      <c r="G973" s="3">
        <v>21.42</v>
      </c>
      <c r="H973" s="3" t="s">
        <v>14</v>
      </c>
      <c r="M973" s="3">
        <v>1439.22</v>
      </c>
      <c r="N973" s="3">
        <v>0</v>
      </c>
      <c r="O973" s="3" t="s">
        <v>14</v>
      </c>
      <c r="P973" s="3" t="s">
        <v>14</v>
      </c>
      <c r="Q973" s="3">
        <v>5.9</v>
      </c>
      <c r="R973" s="3">
        <v>7.1</v>
      </c>
      <c r="S973" s="3">
        <v>4</v>
      </c>
      <c r="T973" s="3">
        <v>16</v>
      </c>
      <c r="U973" s="3">
        <v>336</v>
      </c>
      <c r="V973" s="3" t="s">
        <v>14</v>
      </c>
      <c r="W973" s="3" t="s">
        <v>14</v>
      </c>
      <c r="X973" s="3" t="s">
        <v>14</v>
      </c>
    </row>
    <row r="974" spans="1:24" x14ac:dyDescent="0.2">
      <c r="A974" s="3" t="s">
        <v>14</v>
      </c>
      <c r="B974" s="3" t="s">
        <v>14</v>
      </c>
      <c r="C974" s="3" t="s">
        <v>77</v>
      </c>
      <c r="D974" s="3">
        <v>1988</v>
      </c>
      <c r="E974" s="3">
        <v>3</v>
      </c>
      <c r="F974" s="3">
        <v>11</v>
      </c>
      <c r="G974" s="3">
        <v>24.8</v>
      </c>
      <c r="H974" s="3" t="s">
        <v>14</v>
      </c>
      <c r="M974" s="3">
        <v>1666.9</v>
      </c>
      <c r="N974" s="3">
        <v>120</v>
      </c>
      <c r="O974" s="3" t="s">
        <v>14</v>
      </c>
      <c r="P974" s="3" t="s">
        <v>14</v>
      </c>
      <c r="Q974" s="3">
        <v>5.4</v>
      </c>
      <c r="R974" s="3">
        <v>7</v>
      </c>
      <c r="S974" s="3">
        <v>28</v>
      </c>
      <c r="T974" s="3">
        <v>206</v>
      </c>
      <c r="U974" s="3">
        <v>582</v>
      </c>
      <c r="V974" s="3" t="s">
        <v>14</v>
      </c>
      <c r="W974" s="3" t="s">
        <v>14</v>
      </c>
      <c r="X974" s="3" t="s">
        <v>14</v>
      </c>
    </row>
    <row r="975" spans="1:24" x14ac:dyDescent="0.2">
      <c r="A975" s="3" t="s">
        <v>14</v>
      </c>
      <c r="B975" s="3" t="s">
        <v>14</v>
      </c>
      <c r="C975" s="3" t="s">
        <v>77</v>
      </c>
      <c r="D975" s="3">
        <v>1988</v>
      </c>
      <c r="E975" s="3">
        <v>3</v>
      </c>
      <c r="F975" s="3">
        <v>12</v>
      </c>
      <c r="G975" s="3">
        <v>21.54</v>
      </c>
      <c r="H975" s="3" t="s">
        <v>14</v>
      </c>
      <c r="M975" s="3">
        <v>1447.35</v>
      </c>
      <c r="N975" s="3">
        <v>120</v>
      </c>
      <c r="O975" s="3" t="s">
        <v>14</v>
      </c>
      <c r="P975" s="3" t="s">
        <v>14</v>
      </c>
      <c r="Q975" s="3">
        <v>5.7</v>
      </c>
      <c r="R975" s="3">
        <v>7</v>
      </c>
      <c r="S975" s="3">
        <v>12</v>
      </c>
      <c r="T975" s="3">
        <v>130</v>
      </c>
      <c r="U975" s="3">
        <v>319</v>
      </c>
      <c r="V975" s="3" t="s">
        <v>14</v>
      </c>
      <c r="W975" s="3" t="s">
        <v>14</v>
      </c>
      <c r="X975" s="3" t="s">
        <v>14</v>
      </c>
    </row>
    <row r="976" spans="1:24" x14ac:dyDescent="0.2">
      <c r="A976" s="3" t="s">
        <v>14</v>
      </c>
      <c r="B976" s="3" t="s">
        <v>14</v>
      </c>
      <c r="C976" s="3" t="s">
        <v>77</v>
      </c>
      <c r="D976" s="3">
        <v>1988</v>
      </c>
      <c r="E976" s="3">
        <v>3</v>
      </c>
      <c r="F976" s="3">
        <v>13</v>
      </c>
      <c r="G976" s="3">
        <v>22.38</v>
      </c>
      <c r="H976" s="3" t="s">
        <v>14</v>
      </c>
      <c r="M976" s="3">
        <v>1504.27</v>
      </c>
      <c r="N976" s="3">
        <v>80</v>
      </c>
      <c r="O976" s="3" t="s">
        <v>14</v>
      </c>
      <c r="P976" s="3" t="s">
        <v>14</v>
      </c>
      <c r="Q976" s="3">
        <v>5.7</v>
      </c>
      <c r="R976" s="3">
        <v>7</v>
      </c>
      <c r="S976" s="3">
        <v>5</v>
      </c>
      <c r="T976" s="3">
        <v>91</v>
      </c>
      <c r="U976" s="3">
        <v>394</v>
      </c>
      <c r="V976" s="3" t="s">
        <v>14</v>
      </c>
      <c r="W976" s="3" t="s">
        <v>14</v>
      </c>
      <c r="X976" s="3" t="s">
        <v>14</v>
      </c>
    </row>
    <row r="977" spans="1:24" x14ac:dyDescent="0.2">
      <c r="A977" s="3" t="s">
        <v>14</v>
      </c>
      <c r="B977" s="3" t="s">
        <v>14</v>
      </c>
      <c r="C977" s="3" t="s">
        <v>77</v>
      </c>
      <c r="D977" s="3">
        <v>1988</v>
      </c>
      <c r="E977" s="3">
        <v>4</v>
      </c>
      <c r="F977" s="3">
        <v>1</v>
      </c>
      <c r="G977" s="3">
        <v>20.57</v>
      </c>
      <c r="H977" s="3" t="s">
        <v>14</v>
      </c>
      <c r="M977" s="3">
        <v>1382.3</v>
      </c>
      <c r="N977" s="3">
        <v>0</v>
      </c>
      <c r="O977" s="3" t="s">
        <v>14</v>
      </c>
      <c r="P977" s="3" t="s">
        <v>14</v>
      </c>
      <c r="Q977" s="3">
        <v>6</v>
      </c>
      <c r="R977" s="3">
        <v>7.1</v>
      </c>
      <c r="S977" s="3">
        <v>3</v>
      </c>
      <c r="T977" s="3">
        <v>129</v>
      </c>
      <c r="U977" s="3">
        <v>437</v>
      </c>
      <c r="V977" s="3" t="s">
        <v>14</v>
      </c>
      <c r="W977" s="3" t="s">
        <v>14</v>
      </c>
      <c r="X977" s="3" t="s">
        <v>14</v>
      </c>
    </row>
    <row r="978" spans="1:24" x14ac:dyDescent="0.2">
      <c r="A978" s="3" t="s">
        <v>14</v>
      </c>
      <c r="B978" s="3" t="s">
        <v>14</v>
      </c>
      <c r="C978" s="3" t="s">
        <v>77</v>
      </c>
      <c r="D978" s="3">
        <v>1988</v>
      </c>
      <c r="E978" s="3">
        <v>4</v>
      </c>
      <c r="F978" s="3">
        <v>2</v>
      </c>
      <c r="G978" s="3">
        <v>23.59</v>
      </c>
      <c r="H978" s="3" t="s">
        <v>14</v>
      </c>
      <c r="M978" s="3">
        <v>1585.58</v>
      </c>
      <c r="N978" s="3">
        <v>40</v>
      </c>
      <c r="O978" s="3" t="s">
        <v>14</v>
      </c>
      <c r="P978" s="3" t="s">
        <v>14</v>
      </c>
      <c r="Q978" s="3">
        <v>5.6</v>
      </c>
      <c r="R978" s="3">
        <v>7</v>
      </c>
      <c r="S978" s="3">
        <v>15</v>
      </c>
      <c r="T978" s="3">
        <v>96</v>
      </c>
      <c r="U978" s="3">
        <v>436</v>
      </c>
      <c r="V978" s="3" t="s">
        <v>14</v>
      </c>
      <c r="W978" s="3" t="s">
        <v>14</v>
      </c>
      <c r="X978" s="3" t="s">
        <v>14</v>
      </c>
    </row>
    <row r="979" spans="1:24" x14ac:dyDescent="0.2">
      <c r="A979" s="3" t="s">
        <v>14</v>
      </c>
      <c r="B979" s="3" t="s">
        <v>14</v>
      </c>
      <c r="C979" s="3" t="s">
        <v>77</v>
      </c>
      <c r="D979" s="3">
        <v>1988</v>
      </c>
      <c r="E979" s="3">
        <v>4</v>
      </c>
      <c r="F979" s="3">
        <v>3</v>
      </c>
      <c r="G979" s="3">
        <v>25.29</v>
      </c>
      <c r="H979" s="3" t="s">
        <v>14</v>
      </c>
      <c r="M979" s="3">
        <v>1699.42</v>
      </c>
      <c r="N979" s="3">
        <v>80</v>
      </c>
      <c r="O979" s="3" t="s">
        <v>14</v>
      </c>
      <c r="P979" s="3" t="s">
        <v>14</v>
      </c>
      <c r="Q979" s="3">
        <v>5.5</v>
      </c>
      <c r="R979" s="3">
        <v>7</v>
      </c>
      <c r="S979" s="3">
        <v>20</v>
      </c>
      <c r="T979" s="3">
        <v>98</v>
      </c>
      <c r="U979" s="3">
        <v>428</v>
      </c>
      <c r="V979" s="3" t="s">
        <v>14</v>
      </c>
      <c r="W979" s="3" t="s">
        <v>14</v>
      </c>
      <c r="X979" s="3" t="s">
        <v>14</v>
      </c>
    </row>
    <row r="980" spans="1:24" x14ac:dyDescent="0.2">
      <c r="A980" s="3" t="s">
        <v>14</v>
      </c>
      <c r="B980" s="3" t="s">
        <v>14</v>
      </c>
      <c r="C980" s="3" t="s">
        <v>77</v>
      </c>
      <c r="D980" s="3">
        <v>1988</v>
      </c>
      <c r="E980" s="3">
        <v>4</v>
      </c>
      <c r="F980" s="3">
        <v>4</v>
      </c>
      <c r="G980" s="3">
        <v>22.75</v>
      </c>
      <c r="H980" s="3" t="s">
        <v>14</v>
      </c>
      <c r="M980" s="3">
        <v>1528.67</v>
      </c>
      <c r="N980" s="3">
        <v>120</v>
      </c>
      <c r="O980" s="3" t="s">
        <v>14</v>
      </c>
      <c r="P980" s="3" t="s">
        <v>14</v>
      </c>
      <c r="Q980" s="3">
        <v>5.3</v>
      </c>
      <c r="R980" s="3">
        <v>6.9</v>
      </c>
      <c r="S980" s="3">
        <v>62</v>
      </c>
      <c r="T980" s="3">
        <v>199</v>
      </c>
      <c r="U980" s="3">
        <v>426</v>
      </c>
      <c r="V980" s="3" t="s">
        <v>14</v>
      </c>
      <c r="W980" s="3" t="s">
        <v>14</v>
      </c>
      <c r="X980" s="3" t="s">
        <v>14</v>
      </c>
    </row>
    <row r="981" spans="1:24" x14ac:dyDescent="0.2">
      <c r="A981" s="3" t="s">
        <v>14</v>
      </c>
      <c r="B981" s="3" t="s">
        <v>14</v>
      </c>
      <c r="C981" s="3" t="s">
        <v>77</v>
      </c>
      <c r="D981" s="3">
        <v>1988</v>
      </c>
      <c r="E981" s="3">
        <v>4</v>
      </c>
      <c r="F981" s="3">
        <v>5</v>
      </c>
      <c r="G981" s="3">
        <v>24.32</v>
      </c>
      <c r="H981" s="3" t="s">
        <v>14</v>
      </c>
      <c r="M981" s="3">
        <v>1634.37</v>
      </c>
      <c r="N981" s="3">
        <v>80</v>
      </c>
      <c r="O981" s="3" t="s">
        <v>14</v>
      </c>
      <c r="P981" s="3" t="s">
        <v>14</v>
      </c>
      <c r="Q981" s="3">
        <v>5.6</v>
      </c>
      <c r="R981" s="3">
        <v>7</v>
      </c>
      <c r="S981" s="3">
        <v>51</v>
      </c>
      <c r="T981" s="3">
        <v>14</v>
      </c>
      <c r="U981" s="3">
        <v>468</v>
      </c>
      <c r="V981" s="3" t="s">
        <v>14</v>
      </c>
      <c r="W981" s="3" t="s">
        <v>14</v>
      </c>
      <c r="X981" s="3" t="s">
        <v>14</v>
      </c>
    </row>
    <row r="982" spans="1:24" x14ac:dyDescent="0.2">
      <c r="A982" s="3" t="s">
        <v>14</v>
      </c>
      <c r="B982" s="3" t="s">
        <v>14</v>
      </c>
      <c r="C982" s="3" t="s">
        <v>77</v>
      </c>
      <c r="D982" s="3">
        <v>1988</v>
      </c>
      <c r="E982" s="3">
        <v>4</v>
      </c>
      <c r="F982" s="3">
        <v>6</v>
      </c>
      <c r="G982" s="3">
        <v>24.68</v>
      </c>
      <c r="H982" s="3" t="s">
        <v>14</v>
      </c>
      <c r="M982" s="3">
        <v>1658.76</v>
      </c>
      <c r="N982" s="3">
        <v>80</v>
      </c>
      <c r="O982" s="3" t="s">
        <v>14</v>
      </c>
      <c r="P982" s="3" t="s">
        <v>14</v>
      </c>
      <c r="Q982" s="3">
        <v>5.3</v>
      </c>
      <c r="R982" s="3">
        <v>6.9</v>
      </c>
      <c r="S982" s="3">
        <v>70</v>
      </c>
      <c r="T982" s="3">
        <v>69</v>
      </c>
      <c r="U982" s="3">
        <v>414</v>
      </c>
      <c r="V982" s="3" t="s">
        <v>14</v>
      </c>
      <c r="W982" s="3" t="s">
        <v>14</v>
      </c>
      <c r="X982" s="3" t="s">
        <v>14</v>
      </c>
    </row>
    <row r="983" spans="1:24" x14ac:dyDescent="0.2">
      <c r="A983" s="3" t="s">
        <v>14</v>
      </c>
      <c r="B983" s="3" t="s">
        <v>14</v>
      </c>
      <c r="C983" s="3" t="s">
        <v>77</v>
      </c>
      <c r="D983" s="3">
        <v>1988</v>
      </c>
      <c r="E983" s="3">
        <v>4</v>
      </c>
      <c r="F983" s="3">
        <v>7</v>
      </c>
      <c r="G983" s="3">
        <v>25.17</v>
      </c>
      <c r="H983" s="3" t="s">
        <v>14</v>
      </c>
      <c r="M983" s="3">
        <v>1691.29</v>
      </c>
      <c r="N983" s="3">
        <v>80</v>
      </c>
      <c r="O983" s="3" t="s">
        <v>14</v>
      </c>
      <c r="P983" s="3" t="s">
        <v>14</v>
      </c>
      <c r="Q983" s="3">
        <v>5.7</v>
      </c>
      <c r="R983" s="3">
        <v>7</v>
      </c>
      <c r="S983" s="3">
        <v>5</v>
      </c>
      <c r="T983" s="3">
        <v>127</v>
      </c>
      <c r="U983" s="3">
        <v>414</v>
      </c>
      <c r="V983" s="3" t="s">
        <v>14</v>
      </c>
      <c r="W983" s="3" t="s">
        <v>14</v>
      </c>
      <c r="X983" s="3" t="s">
        <v>14</v>
      </c>
    </row>
    <row r="984" spans="1:24" x14ac:dyDescent="0.2">
      <c r="A984" s="3" t="s">
        <v>14</v>
      </c>
      <c r="B984" s="3" t="s">
        <v>14</v>
      </c>
      <c r="C984" s="3" t="s">
        <v>77</v>
      </c>
      <c r="D984" s="3">
        <v>1988</v>
      </c>
      <c r="E984" s="3">
        <v>4</v>
      </c>
      <c r="F984" s="3">
        <v>8</v>
      </c>
      <c r="G984" s="3">
        <v>21.78</v>
      </c>
      <c r="H984" s="3" t="s">
        <v>14</v>
      </c>
      <c r="M984" s="3">
        <v>1463.62</v>
      </c>
      <c r="N984" s="3">
        <v>80</v>
      </c>
      <c r="O984" s="3" t="s">
        <v>14</v>
      </c>
      <c r="P984" s="3" t="s">
        <v>14</v>
      </c>
      <c r="Q984" s="3">
        <v>5.6</v>
      </c>
      <c r="R984" s="3">
        <v>7</v>
      </c>
      <c r="S984" s="3">
        <v>36</v>
      </c>
      <c r="T984" s="3">
        <v>86</v>
      </c>
      <c r="U984" s="3">
        <v>318</v>
      </c>
      <c r="V984" s="3" t="s">
        <v>14</v>
      </c>
      <c r="W984" s="3" t="s">
        <v>14</v>
      </c>
      <c r="X984" s="3" t="s">
        <v>14</v>
      </c>
    </row>
    <row r="985" spans="1:24" x14ac:dyDescent="0.2">
      <c r="A985" s="3" t="s">
        <v>14</v>
      </c>
      <c r="B985" s="3" t="s">
        <v>14</v>
      </c>
      <c r="C985" s="3" t="s">
        <v>77</v>
      </c>
      <c r="D985" s="3">
        <v>1988</v>
      </c>
      <c r="E985" s="3">
        <v>4</v>
      </c>
      <c r="F985" s="3">
        <v>9</v>
      </c>
      <c r="G985" s="3">
        <v>23.59</v>
      </c>
      <c r="H985" s="3" t="s">
        <v>14</v>
      </c>
      <c r="M985" s="3">
        <v>1585.58</v>
      </c>
      <c r="N985" s="3">
        <v>80</v>
      </c>
      <c r="O985" s="3" t="s">
        <v>14</v>
      </c>
      <c r="P985" s="3" t="s">
        <v>14</v>
      </c>
      <c r="Q985" s="3">
        <v>6</v>
      </c>
      <c r="R985" s="3">
        <v>7</v>
      </c>
      <c r="S985" s="3">
        <v>4</v>
      </c>
      <c r="T985" s="3">
        <v>81</v>
      </c>
      <c r="U985" s="3">
        <v>505</v>
      </c>
      <c r="V985" s="3" t="s">
        <v>14</v>
      </c>
      <c r="W985" s="3" t="s">
        <v>14</v>
      </c>
      <c r="X985" s="3" t="s">
        <v>14</v>
      </c>
    </row>
    <row r="986" spans="1:24" x14ac:dyDescent="0.2">
      <c r="A986" s="3" t="s">
        <v>14</v>
      </c>
      <c r="B986" s="3" t="s">
        <v>14</v>
      </c>
      <c r="C986" s="3" t="s">
        <v>77</v>
      </c>
      <c r="D986" s="3">
        <v>1988</v>
      </c>
      <c r="E986" s="3">
        <v>4</v>
      </c>
      <c r="F986" s="3">
        <v>10</v>
      </c>
      <c r="G986" s="3">
        <v>18.63</v>
      </c>
      <c r="H986" s="3" t="s">
        <v>14</v>
      </c>
      <c r="M986" s="3">
        <v>1252.2</v>
      </c>
      <c r="N986" s="3">
        <v>0</v>
      </c>
      <c r="O986" s="3" t="s">
        <v>14</v>
      </c>
      <c r="P986" s="3" t="s">
        <v>14</v>
      </c>
      <c r="Q986" s="3">
        <v>6.3</v>
      </c>
      <c r="R986" s="3">
        <v>7.2</v>
      </c>
      <c r="S986" s="3">
        <v>5</v>
      </c>
      <c r="T986" s="3">
        <v>13</v>
      </c>
      <c r="U986" s="3">
        <v>360</v>
      </c>
      <c r="V986" s="3" t="s">
        <v>14</v>
      </c>
      <c r="W986" s="3" t="s">
        <v>14</v>
      </c>
      <c r="X986" s="3" t="s">
        <v>14</v>
      </c>
    </row>
    <row r="987" spans="1:24" x14ac:dyDescent="0.2">
      <c r="A987" s="3" t="s">
        <v>14</v>
      </c>
      <c r="B987" s="3" t="s">
        <v>14</v>
      </c>
      <c r="C987" s="3" t="s">
        <v>77</v>
      </c>
      <c r="D987" s="3">
        <v>1988</v>
      </c>
      <c r="E987" s="3">
        <v>4</v>
      </c>
      <c r="F987" s="3">
        <v>11</v>
      </c>
      <c r="G987" s="3">
        <v>26.62</v>
      </c>
      <c r="H987" s="3" t="s">
        <v>14</v>
      </c>
      <c r="M987" s="3">
        <v>1788.86</v>
      </c>
      <c r="N987" s="3">
        <v>120</v>
      </c>
      <c r="O987" s="3" t="s">
        <v>14</v>
      </c>
      <c r="P987" s="3" t="s">
        <v>14</v>
      </c>
      <c r="Q987" s="3">
        <v>5.5</v>
      </c>
      <c r="R987" s="3">
        <v>7</v>
      </c>
      <c r="S987" s="3">
        <v>43</v>
      </c>
      <c r="T987" s="3">
        <v>119</v>
      </c>
      <c r="U987" s="3">
        <v>493</v>
      </c>
      <c r="V987" s="3" t="s">
        <v>14</v>
      </c>
      <c r="W987" s="3" t="s">
        <v>14</v>
      </c>
      <c r="X987" s="3" t="s">
        <v>14</v>
      </c>
    </row>
    <row r="988" spans="1:24" x14ac:dyDescent="0.2">
      <c r="A988" s="3" t="s">
        <v>14</v>
      </c>
      <c r="B988" s="3" t="s">
        <v>14</v>
      </c>
      <c r="C988" s="3" t="s">
        <v>77</v>
      </c>
      <c r="D988" s="3">
        <v>1988</v>
      </c>
      <c r="E988" s="3">
        <v>4</v>
      </c>
      <c r="F988" s="3">
        <v>12</v>
      </c>
      <c r="G988" s="3">
        <v>22.38</v>
      </c>
      <c r="H988" s="3" t="s">
        <v>14</v>
      </c>
      <c r="M988" s="3">
        <v>1504.27</v>
      </c>
      <c r="N988" s="3">
        <v>120</v>
      </c>
      <c r="O988" s="3" t="s">
        <v>14</v>
      </c>
      <c r="P988" s="3" t="s">
        <v>14</v>
      </c>
      <c r="Q988" s="3">
        <v>5.6</v>
      </c>
      <c r="R988" s="3">
        <v>7</v>
      </c>
      <c r="S988" s="3">
        <v>15</v>
      </c>
      <c r="T988" s="3">
        <v>147</v>
      </c>
      <c r="U988" s="3">
        <v>337</v>
      </c>
      <c r="V988" s="3" t="s">
        <v>14</v>
      </c>
      <c r="W988" s="3" t="s">
        <v>14</v>
      </c>
      <c r="X988" s="3" t="s">
        <v>14</v>
      </c>
    </row>
    <row r="989" spans="1:24" x14ac:dyDescent="0.2">
      <c r="A989" s="3" t="s">
        <v>14</v>
      </c>
      <c r="B989" s="3" t="s">
        <v>14</v>
      </c>
      <c r="C989" s="3" t="s">
        <v>77</v>
      </c>
      <c r="D989" s="3">
        <v>1988</v>
      </c>
      <c r="E989" s="3">
        <v>4</v>
      </c>
      <c r="F989" s="3">
        <v>13</v>
      </c>
      <c r="G989" s="3">
        <v>21.9</v>
      </c>
      <c r="H989" s="3" t="s">
        <v>14</v>
      </c>
      <c r="M989" s="3">
        <v>1471.75</v>
      </c>
      <c r="N989" s="3">
        <v>80</v>
      </c>
      <c r="O989" s="3" t="s">
        <v>14</v>
      </c>
      <c r="P989" s="3" t="s">
        <v>14</v>
      </c>
      <c r="Q989" s="3">
        <v>5.8</v>
      </c>
      <c r="R989" s="3">
        <v>7</v>
      </c>
      <c r="S989" s="3">
        <v>3</v>
      </c>
      <c r="T989" s="3">
        <v>104</v>
      </c>
      <c r="U989" s="3">
        <v>419</v>
      </c>
      <c r="V989" s="3" t="s">
        <v>14</v>
      </c>
      <c r="W989" s="3" t="s">
        <v>14</v>
      </c>
      <c r="X989" s="3" t="s">
        <v>14</v>
      </c>
    </row>
    <row r="990" spans="1:24" x14ac:dyDescent="0.2">
      <c r="A990" s="3" t="s">
        <v>14</v>
      </c>
      <c r="B990" s="3" t="s">
        <v>14</v>
      </c>
      <c r="C990" s="3" t="s">
        <v>77</v>
      </c>
      <c r="D990" s="3">
        <v>1989</v>
      </c>
      <c r="E990" s="3">
        <v>1</v>
      </c>
      <c r="F990" s="3">
        <v>1</v>
      </c>
      <c r="G990" s="3">
        <v>15.25</v>
      </c>
      <c r="H990" s="3" t="s">
        <v>14</v>
      </c>
      <c r="M990" s="3">
        <v>1024.53</v>
      </c>
      <c r="N990" s="3">
        <v>0</v>
      </c>
      <c r="O990" s="3" t="s">
        <v>14</v>
      </c>
      <c r="P990" s="3" t="s">
        <v>14</v>
      </c>
      <c r="Q990" s="3" t="s">
        <v>14</v>
      </c>
      <c r="R990" s="3" t="s">
        <v>14</v>
      </c>
      <c r="S990" s="3" t="s">
        <v>14</v>
      </c>
      <c r="T990" s="3" t="s">
        <v>14</v>
      </c>
      <c r="U990" s="3" t="s">
        <v>14</v>
      </c>
      <c r="V990" s="3" t="s">
        <v>14</v>
      </c>
      <c r="W990" s="3" t="s">
        <v>14</v>
      </c>
      <c r="X990" s="3" t="s">
        <v>14</v>
      </c>
    </row>
    <row r="991" spans="1:24" x14ac:dyDescent="0.2">
      <c r="A991" s="3" t="s">
        <v>14</v>
      </c>
      <c r="B991" s="3" t="s">
        <v>14</v>
      </c>
      <c r="C991" s="3" t="s">
        <v>77</v>
      </c>
      <c r="D991" s="3">
        <v>1989</v>
      </c>
      <c r="E991" s="3">
        <v>1</v>
      </c>
      <c r="F991" s="3">
        <v>2</v>
      </c>
      <c r="G991" s="3">
        <v>22.63</v>
      </c>
      <c r="H991" s="3" t="s">
        <v>14</v>
      </c>
      <c r="M991" s="3">
        <v>1520.53</v>
      </c>
      <c r="N991" s="3">
        <v>40</v>
      </c>
      <c r="O991" s="3" t="s">
        <v>14</v>
      </c>
      <c r="P991" s="3" t="s">
        <v>14</v>
      </c>
      <c r="Q991" s="3" t="s">
        <v>14</v>
      </c>
      <c r="R991" s="3" t="s">
        <v>14</v>
      </c>
      <c r="S991" s="3" t="s">
        <v>14</v>
      </c>
      <c r="T991" s="3" t="s">
        <v>14</v>
      </c>
      <c r="U991" s="3" t="s">
        <v>14</v>
      </c>
      <c r="V991" s="3" t="s">
        <v>14</v>
      </c>
      <c r="W991" s="3" t="s">
        <v>14</v>
      </c>
      <c r="X991" s="3" t="s">
        <v>14</v>
      </c>
    </row>
    <row r="992" spans="1:24" x14ac:dyDescent="0.2">
      <c r="A992" s="3" t="s">
        <v>14</v>
      </c>
      <c r="B992" s="3" t="s">
        <v>14</v>
      </c>
      <c r="C992" s="3" t="s">
        <v>77</v>
      </c>
      <c r="D992" s="3">
        <v>1989</v>
      </c>
      <c r="E992" s="3">
        <v>1</v>
      </c>
      <c r="F992" s="3">
        <v>3</v>
      </c>
      <c r="G992" s="3">
        <v>21.9</v>
      </c>
      <c r="H992" s="3" t="s">
        <v>14</v>
      </c>
      <c r="M992" s="3">
        <v>1471.75</v>
      </c>
      <c r="N992" s="3">
        <v>80</v>
      </c>
      <c r="O992" s="3" t="s">
        <v>14</v>
      </c>
      <c r="P992" s="3" t="s">
        <v>14</v>
      </c>
      <c r="Q992" s="3" t="s">
        <v>14</v>
      </c>
      <c r="R992" s="3" t="s">
        <v>14</v>
      </c>
      <c r="S992" s="3" t="s">
        <v>14</v>
      </c>
      <c r="T992" s="3" t="s">
        <v>14</v>
      </c>
      <c r="U992" s="3" t="s">
        <v>14</v>
      </c>
      <c r="V992" s="3" t="s">
        <v>14</v>
      </c>
      <c r="W992" s="3" t="s">
        <v>14</v>
      </c>
      <c r="X992" s="3" t="s">
        <v>14</v>
      </c>
    </row>
    <row r="993" spans="1:24" x14ac:dyDescent="0.2">
      <c r="A993" s="3" t="s">
        <v>14</v>
      </c>
      <c r="B993" s="3" t="s">
        <v>14</v>
      </c>
      <c r="C993" s="3" t="s">
        <v>77</v>
      </c>
      <c r="D993" s="3">
        <v>1989</v>
      </c>
      <c r="E993" s="3">
        <v>1</v>
      </c>
      <c r="F993" s="3">
        <v>4</v>
      </c>
      <c r="G993" s="3">
        <v>28.92</v>
      </c>
      <c r="H993" s="3" t="s">
        <v>14</v>
      </c>
      <c r="M993" s="3">
        <v>1943.36</v>
      </c>
      <c r="N993" s="3">
        <v>120</v>
      </c>
      <c r="O993" s="3" t="s">
        <v>14</v>
      </c>
      <c r="P993" s="3" t="s">
        <v>14</v>
      </c>
      <c r="Q993" s="3" t="s">
        <v>14</v>
      </c>
      <c r="R993" s="3" t="s">
        <v>14</v>
      </c>
      <c r="S993" s="3" t="s">
        <v>14</v>
      </c>
      <c r="T993" s="3" t="s">
        <v>14</v>
      </c>
      <c r="U993" s="3" t="s">
        <v>14</v>
      </c>
      <c r="V993" s="3" t="s">
        <v>14</v>
      </c>
      <c r="W993" s="3" t="s">
        <v>14</v>
      </c>
      <c r="X993" s="3" t="s">
        <v>14</v>
      </c>
    </row>
    <row r="994" spans="1:24" x14ac:dyDescent="0.2">
      <c r="A994" s="3" t="s">
        <v>14</v>
      </c>
      <c r="B994" s="3" t="s">
        <v>14</v>
      </c>
      <c r="C994" s="3" t="s">
        <v>77</v>
      </c>
      <c r="D994" s="3">
        <v>1989</v>
      </c>
      <c r="E994" s="3">
        <v>1</v>
      </c>
      <c r="F994" s="3">
        <v>5</v>
      </c>
      <c r="G994" s="3">
        <v>25.05</v>
      </c>
      <c r="H994" s="3" t="s">
        <v>14</v>
      </c>
      <c r="M994" s="3">
        <v>1683.16</v>
      </c>
      <c r="N994" s="3">
        <v>80</v>
      </c>
      <c r="O994" s="3" t="s">
        <v>14</v>
      </c>
      <c r="P994" s="3" t="s">
        <v>14</v>
      </c>
      <c r="Q994" s="3" t="s">
        <v>14</v>
      </c>
      <c r="R994" s="3" t="s">
        <v>14</v>
      </c>
      <c r="S994" s="3" t="s">
        <v>14</v>
      </c>
      <c r="T994" s="3" t="s">
        <v>14</v>
      </c>
      <c r="U994" s="3" t="s">
        <v>14</v>
      </c>
      <c r="V994" s="3" t="s">
        <v>14</v>
      </c>
      <c r="W994" s="3" t="s">
        <v>14</v>
      </c>
      <c r="X994" s="3" t="s">
        <v>14</v>
      </c>
    </row>
    <row r="995" spans="1:24" x14ac:dyDescent="0.2">
      <c r="A995" s="3" t="s">
        <v>14</v>
      </c>
      <c r="B995" s="3" t="s">
        <v>14</v>
      </c>
      <c r="C995" s="3" t="s">
        <v>77</v>
      </c>
      <c r="D995" s="3">
        <v>1989</v>
      </c>
      <c r="E995" s="3">
        <v>1</v>
      </c>
      <c r="F995" s="3">
        <v>6</v>
      </c>
      <c r="G995" s="3">
        <v>29.64</v>
      </c>
      <c r="H995" s="3" t="s">
        <v>14</v>
      </c>
      <c r="M995" s="3">
        <v>1992.14</v>
      </c>
      <c r="N995" s="3">
        <v>80</v>
      </c>
      <c r="O995" s="3" t="s">
        <v>14</v>
      </c>
      <c r="P995" s="3" t="s">
        <v>14</v>
      </c>
      <c r="Q995" s="3" t="s">
        <v>14</v>
      </c>
      <c r="R995" s="3" t="s">
        <v>14</v>
      </c>
      <c r="S995" s="3" t="s">
        <v>14</v>
      </c>
      <c r="T995" s="3" t="s">
        <v>14</v>
      </c>
      <c r="U995" s="3" t="s">
        <v>14</v>
      </c>
      <c r="V995" s="3" t="s">
        <v>14</v>
      </c>
      <c r="W995" s="3" t="s">
        <v>14</v>
      </c>
      <c r="X995" s="3" t="s">
        <v>14</v>
      </c>
    </row>
    <row r="996" spans="1:24" x14ac:dyDescent="0.2">
      <c r="A996" s="3" t="s">
        <v>14</v>
      </c>
      <c r="B996" s="3" t="s">
        <v>14</v>
      </c>
      <c r="C996" s="3" t="s">
        <v>77</v>
      </c>
      <c r="D996" s="3">
        <v>1989</v>
      </c>
      <c r="E996" s="3">
        <v>1</v>
      </c>
      <c r="F996" s="3">
        <v>7</v>
      </c>
      <c r="G996" s="3">
        <v>21.05</v>
      </c>
      <c r="H996" s="3" t="s">
        <v>14</v>
      </c>
      <c r="M996" s="3">
        <v>1414.83</v>
      </c>
      <c r="N996" s="3">
        <v>80</v>
      </c>
      <c r="O996" s="3" t="s">
        <v>14</v>
      </c>
      <c r="P996" s="3" t="s">
        <v>14</v>
      </c>
      <c r="Q996" s="3" t="s">
        <v>14</v>
      </c>
      <c r="R996" s="3" t="s">
        <v>14</v>
      </c>
      <c r="S996" s="3" t="s">
        <v>14</v>
      </c>
      <c r="T996" s="3" t="s">
        <v>14</v>
      </c>
      <c r="U996" s="3" t="s">
        <v>14</v>
      </c>
      <c r="V996" s="3" t="s">
        <v>14</v>
      </c>
      <c r="W996" s="3" t="s">
        <v>14</v>
      </c>
      <c r="X996" s="3" t="s">
        <v>14</v>
      </c>
    </row>
    <row r="997" spans="1:24" x14ac:dyDescent="0.2">
      <c r="A997" s="3" t="s">
        <v>14</v>
      </c>
      <c r="B997" s="3" t="s">
        <v>14</v>
      </c>
      <c r="C997" s="3" t="s">
        <v>77</v>
      </c>
      <c r="D997" s="3">
        <v>1989</v>
      </c>
      <c r="E997" s="3">
        <v>1</v>
      </c>
      <c r="F997" s="3">
        <v>8</v>
      </c>
      <c r="G997" s="3">
        <v>17.059999999999999</v>
      </c>
      <c r="H997" s="3" t="s">
        <v>14</v>
      </c>
      <c r="M997" s="3">
        <v>1146.5</v>
      </c>
      <c r="N997" s="3">
        <v>80</v>
      </c>
      <c r="O997" s="3" t="s">
        <v>14</v>
      </c>
      <c r="P997" s="3" t="s">
        <v>14</v>
      </c>
      <c r="Q997" s="3" t="s">
        <v>14</v>
      </c>
      <c r="R997" s="3" t="s">
        <v>14</v>
      </c>
      <c r="S997" s="3" t="s">
        <v>14</v>
      </c>
      <c r="T997" s="3" t="s">
        <v>14</v>
      </c>
      <c r="U997" s="3" t="s">
        <v>14</v>
      </c>
      <c r="V997" s="3" t="s">
        <v>14</v>
      </c>
      <c r="W997" s="3" t="s">
        <v>14</v>
      </c>
      <c r="X997" s="3" t="s">
        <v>14</v>
      </c>
    </row>
    <row r="998" spans="1:24" x14ac:dyDescent="0.2">
      <c r="A998" s="3" t="s">
        <v>14</v>
      </c>
      <c r="B998" s="3" t="s">
        <v>14</v>
      </c>
      <c r="C998" s="3" t="s">
        <v>77</v>
      </c>
      <c r="D998" s="3">
        <v>1989</v>
      </c>
      <c r="E998" s="3">
        <v>1</v>
      </c>
      <c r="F998" s="3">
        <v>9</v>
      </c>
      <c r="G998" s="3">
        <v>22.02</v>
      </c>
      <c r="H998" s="3" t="s">
        <v>14</v>
      </c>
      <c r="M998" s="3">
        <v>1479.88</v>
      </c>
      <c r="N998" s="3">
        <v>80</v>
      </c>
      <c r="O998" s="3" t="s">
        <v>14</v>
      </c>
      <c r="P998" s="3" t="s">
        <v>14</v>
      </c>
      <c r="Q998" s="3" t="s">
        <v>14</v>
      </c>
      <c r="R998" s="3" t="s">
        <v>14</v>
      </c>
      <c r="S998" s="3" t="s">
        <v>14</v>
      </c>
      <c r="T998" s="3" t="s">
        <v>14</v>
      </c>
      <c r="U998" s="3" t="s">
        <v>14</v>
      </c>
      <c r="V998" s="3" t="s">
        <v>14</v>
      </c>
      <c r="W998" s="3" t="s">
        <v>14</v>
      </c>
      <c r="X998" s="3" t="s">
        <v>14</v>
      </c>
    </row>
    <row r="999" spans="1:24" x14ac:dyDescent="0.2">
      <c r="A999" s="3" t="s">
        <v>14</v>
      </c>
      <c r="B999" s="3" t="s">
        <v>14</v>
      </c>
      <c r="C999" s="3" t="s">
        <v>77</v>
      </c>
      <c r="D999" s="3">
        <v>1989</v>
      </c>
      <c r="E999" s="3">
        <v>1</v>
      </c>
      <c r="F999" s="3">
        <v>10</v>
      </c>
      <c r="G999" s="3">
        <v>14.28</v>
      </c>
      <c r="H999" s="3" t="s">
        <v>14</v>
      </c>
      <c r="M999" s="3">
        <v>959.48</v>
      </c>
      <c r="N999" s="3">
        <v>0</v>
      </c>
      <c r="O999" s="3" t="s">
        <v>14</v>
      </c>
      <c r="P999" s="3" t="s">
        <v>14</v>
      </c>
      <c r="Q999" s="3" t="s">
        <v>14</v>
      </c>
      <c r="R999" s="3" t="s">
        <v>14</v>
      </c>
      <c r="S999" s="3" t="s">
        <v>14</v>
      </c>
      <c r="T999" s="3" t="s">
        <v>14</v>
      </c>
      <c r="U999" s="3" t="s">
        <v>14</v>
      </c>
      <c r="V999" s="3" t="s">
        <v>14</v>
      </c>
      <c r="W999" s="3" t="s">
        <v>14</v>
      </c>
      <c r="X999" s="3" t="s">
        <v>14</v>
      </c>
    </row>
    <row r="1000" spans="1:24" x14ac:dyDescent="0.2">
      <c r="A1000" s="3" t="s">
        <v>14</v>
      </c>
      <c r="B1000" s="3" t="s">
        <v>14</v>
      </c>
      <c r="C1000" s="3" t="s">
        <v>77</v>
      </c>
      <c r="D1000" s="3">
        <v>1989</v>
      </c>
      <c r="E1000" s="3">
        <v>1</v>
      </c>
      <c r="F1000" s="3">
        <v>11</v>
      </c>
      <c r="G1000" s="3">
        <v>26.14</v>
      </c>
      <c r="H1000" s="3" t="s">
        <v>14</v>
      </c>
      <c r="M1000" s="3">
        <v>1756.34</v>
      </c>
      <c r="N1000" s="3">
        <v>120</v>
      </c>
      <c r="O1000" s="3" t="s">
        <v>14</v>
      </c>
      <c r="P1000" s="3" t="s">
        <v>14</v>
      </c>
      <c r="Q1000" s="3" t="s">
        <v>14</v>
      </c>
      <c r="R1000" s="3" t="s">
        <v>14</v>
      </c>
      <c r="S1000" s="3" t="s">
        <v>14</v>
      </c>
      <c r="T1000" s="3" t="s">
        <v>14</v>
      </c>
      <c r="U1000" s="3" t="s">
        <v>14</v>
      </c>
      <c r="V1000" s="3" t="s">
        <v>14</v>
      </c>
      <c r="W1000" s="3" t="s">
        <v>14</v>
      </c>
      <c r="X1000" s="3" t="s">
        <v>14</v>
      </c>
    </row>
    <row r="1001" spans="1:24" x14ac:dyDescent="0.2">
      <c r="A1001" s="3" t="s">
        <v>14</v>
      </c>
      <c r="B1001" s="3" t="s">
        <v>14</v>
      </c>
      <c r="C1001" s="3" t="s">
        <v>77</v>
      </c>
      <c r="D1001" s="3">
        <v>1989</v>
      </c>
      <c r="E1001" s="3">
        <v>1</v>
      </c>
      <c r="F1001" s="3">
        <v>12</v>
      </c>
      <c r="G1001" s="3">
        <v>19.96</v>
      </c>
      <c r="H1001" s="3" t="s">
        <v>14</v>
      </c>
      <c r="M1001" s="3">
        <v>1341.65</v>
      </c>
      <c r="N1001" s="3">
        <v>120</v>
      </c>
      <c r="O1001" s="3" t="s">
        <v>14</v>
      </c>
      <c r="P1001" s="3" t="s">
        <v>14</v>
      </c>
      <c r="Q1001" s="3" t="s">
        <v>14</v>
      </c>
      <c r="R1001" s="3" t="s">
        <v>14</v>
      </c>
      <c r="S1001" s="3" t="s">
        <v>14</v>
      </c>
      <c r="T1001" s="3" t="s">
        <v>14</v>
      </c>
      <c r="U1001" s="3" t="s">
        <v>14</v>
      </c>
      <c r="V1001" s="3" t="s">
        <v>14</v>
      </c>
      <c r="W1001" s="3" t="s">
        <v>14</v>
      </c>
      <c r="X1001" s="3" t="s">
        <v>14</v>
      </c>
    </row>
    <row r="1002" spans="1:24" x14ac:dyDescent="0.2">
      <c r="A1002" s="3" t="s">
        <v>14</v>
      </c>
      <c r="B1002" s="3" t="s">
        <v>14</v>
      </c>
      <c r="C1002" s="3" t="s">
        <v>77</v>
      </c>
      <c r="D1002" s="3">
        <v>1989</v>
      </c>
      <c r="E1002" s="3">
        <v>1</v>
      </c>
      <c r="F1002" s="3">
        <v>13</v>
      </c>
      <c r="G1002" s="3">
        <v>26.62</v>
      </c>
      <c r="H1002" s="3" t="s">
        <v>14</v>
      </c>
      <c r="M1002" s="3">
        <v>1788.86</v>
      </c>
      <c r="N1002" s="3">
        <v>80</v>
      </c>
      <c r="O1002" s="3" t="s">
        <v>14</v>
      </c>
      <c r="P1002" s="3" t="s">
        <v>14</v>
      </c>
      <c r="Q1002" s="3" t="s">
        <v>14</v>
      </c>
      <c r="R1002" s="3" t="s">
        <v>14</v>
      </c>
      <c r="S1002" s="3" t="s">
        <v>14</v>
      </c>
      <c r="T1002" s="3" t="s">
        <v>14</v>
      </c>
      <c r="U1002" s="3" t="s">
        <v>14</v>
      </c>
      <c r="V1002" s="3" t="s">
        <v>14</v>
      </c>
      <c r="W1002" s="3" t="s">
        <v>14</v>
      </c>
      <c r="X1002" s="3" t="s">
        <v>14</v>
      </c>
    </row>
    <row r="1003" spans="1:24" x14ac:dyDescent="0.2">
      <c r="A1003" s="3" t="s">
        <v>14</v>
      </c>
      <c r="B1003" s="3" t="s">
        <v>14</v>
      </c>
      <c r="C1003" s="3" t="s">
        <v>77</v>
      </c>
      <c r="D1003" s="3">
        <v>1989</v>
      </c>
      <c r="E1003" s="3">
        <v>2</v>
      </c>
      <c r="F1003" s="3">
        <v>1</v>
      </c>
      <c r="G1003" s="3">
        <v>12.1</v>
      </c>
      <c r="H1003" s="3" t="s">
        <v>14</v>
      </c>
      <c r="M1003" s="3">
        <v>813.12</v>
      </c>
      <c r="N1003" s="3">
        <v>0</v>
      </c>
      <c r="O1003" s="3" t="s">
        <v>14</v>
      </c>
      <c r="P1003" s="3" t="s">
        <v>14</v>
      </c>
      <c r="Q1003" s="3" t="s">
        <v>14</v>
      </c>
      <c r="R1003" s="3" t="s">
        <v>14</v>
      </c>
      <c r="S1003" s="3" t="s">
        <v>14</v>
      </c>
      <c r="T1003" s="3" t="s">
        <v>14</v>
      </c>
      <c r="U1003" s="3" t="s">
        <v>14</v>
      </c>
      <c r="V1003" s="3" t="s">
        <v>14</v>
      </c>
      <c r="W1003" s="3" t="s">
        <v>14</v>
      </c>
      <c r="X1003" s="3" t="s">
        <v>14</v>
      </c>
    </row>
    <row r="1004" spans="1:24" x14ac:dyDescent="0.2">
      <c r="A1004" s="3" t="s">
        <v>14</v>
      </c>
      <c r="B1004" s="3" t="s">
        <v>14</v>
      </c>
      <c r="C1004" s="3" t="s">
        <v>77</v>
      </c>
      <c r="D1004" s="3">
        <v>1989</v>
      </c>
      <c r="E1004" s="3">
        <v>2</v>
      </c>
      <c r="F1004" s="3">
        <v>2</v>
      </c>
      <c r="G1004" s="3">
        <v>21.42</v>
      </c>
      <c r="H1004" s="3" t="s">
        <v>14</v>
      </c>
      <c r="M1004" s="3">
        <v>1439.22</v>
      </c>
      <c r="N1004" s="3">
        <v>40</v>
      </c>
      <c r="O1004" s="3" t="s">
        <v>14</v>
      </c>
      <c r="P1004" s="3" t="s">
        <v>14</v>
      </c>
      <c r="Q1004" s="3" t="s">
        <v>14</v>
      </c>
      <c r="R1004" s="3" t="s">
        <v>14</v>
      </c>
      <c r="S1004" s="3" t="s">
        <v>14</v>
      </c>
      <c r="T1004" s="3" t="s">
        <v>14</v>
      </c>
      <c r="U1004" s="3" t="s">
        <v>14</v>
      </c>
      <c r="V1004" s="3" t="s">
        <v>14</v>
      </c>
      <c r="W1004" s="3" t="s">
        <v>14</v>
      </c>
      <c r="X1004" s="3" t="s">
        <v>14</v>
      </c>
    </row>
    <row r="1005" spans="1:24" x14ac:dyDescent="0.2">
      <c r="A1005" s="3" t="s">
        <v>14</v>
      </c>
      <c r="B1005" s="3" t="s">
        <v>14</v>
      </c>
      <c r="C1005" s="3" t="s">
        <v>77</v>
      </c>
      <c r="D1005" s="3">
        <v>1989</v>
      </c>
      <c r="E1005" s="3">
        <v>2</v>
      </c>
      <c r="F1005" s="3">
        <v>3</v>
      </c>
      <c r="G1005" s="3">
        <v>23.96</v>
      </c>
      <c r="H1005" s="3" t="s">
        <v>14</v>
      </c>
      <c r="M1005" s="3">
        <v>1609.98</v>
      </c>
      <c r="N1005" s="3">
        <v>80</v>
      </c>
      <c r="O1005" s="3" t="s">
        <v>14</v>
      </c>
      <c r="P1005" s="3" t="s">
        <v>14</v>
      </c>
      <c r="Q1005" s="3" t="s">
        <v>14</v>
      </c>
      <c r="R1005" s="3" t="s">
        <v>14</v>
      </c>
      <c r="S1005" s="3" t="s">
        <v>14</v>
      </c>
      <c r="T1005" s="3" t="s">
        <v>14</v>
      </c>
      <c r="U1005" s="3" t="s">
        <v>14</v>
      </c>
      <c r="V1005" s="3" t="s">
        <v>14</v>
      </c>
      <c r="W1005" s="3" t="s">
        <v>14</v>
      </c>
      <c r="X1005" s="3" t="s">
        <v>14</v>
      </c>
    </row>
    <row r="1006" spans="1:24" x14ac:dyDescent="0.2">
      <c r="A1006" s="3" t="s">
        <v>14</v>
      </c>
      <c r="B1006" s="3" t="s">
        <v>14</v>
      </c>
      <c r="C1006" s="3" t="s">
        <v>77</v>
      </c>
      <c r="D1006" s="3">
        <v>1989</v>
      </c>
      <c r="E1006" s="3">
        <v>2</v>
      </c>
      <c r="F1006" s="3">
        <v>4</v>
      </c>
      <c r="G1006" s="3">
        <v>28.43</v>
      </c>
      <c r="H1006" s="3" t="s">
        <v>14</v>
      </c>
      <c r="M1006" s="3">
        <v>1910.83</v>
      </c>
      <c r="N1006" s="3">
        <v>120</v>
      </c>
      <c r="O1006" s="3" t="s">
        <v>14</v>
      </c>
      <c r="P1006" s="3" t="s">
        <v>14</v>
      </c>
      <c r="Q1006" s="3" t="s">
        <v>14</v>
      </c>
      <c r="R1006" s="3" t="s">
        <v>14</v>
      </c>
      <c r="S1006" s="3" t="s">
        <v>14</v>
      </c>
      <c r="T1006" s="3" t="s">
        <v>14</v>
      </c>
      <c r="U1006" s="3" t="s">
        <v>14</v>
      </c>
      <c r="V1006" s="3" t="s">
        <v>14</v>
      </c>
      <c r="W1006" s="3" t="s">
        <v>14</v>
      </c>
      <c r="X1006" s="3" t="s">
        <v>14</v>
      </c>
    </row>
    <row r="1007" spans="1:24" x14ac:dyDescent="0.2">
      <c r="A1007" s="3" t="s">
        <v>14</v>
      </c>
      <c r="B1007" s="3" t="s">
        <v>14</v>
      </c>
      <c r="C1007" s="3" t="s">
        <v>77</v>
      </c>
      <c r="D1007" s="3">
        <v>1989</v>
      </c>
      <c r="E1007" s="3">
        <v>2</v>
      </c>
      <c r="F1007" s="3">
        <v>5</v>
      </c>
      <c r="G1007" s="3">
        <v>21.9</v>
      </c>
      <c r="H1007" s="3" t="s">
        <v>14</v>
      </c>
      <c r="M1007" s="3">
        <v>1471.75</v>
      </c>
      <c r="N1007" s="3">
        <v>80</v>
      </c>
      <c r="O1007" s="3" t="s">
        <v>14</v>
      </c>
      <c r="P1007" s="3" t="s">
        <v>14</v>
      </c>
      <c r="Q1007" s="3" t="s">
        <v>14</v>
      </c>
      <c r="R1007" s="3" t="s">
        <v>14</v>
      </c>
      <c r="S1007" s="3" t="s">
        <v>14</v>
      </c>
      <c r="T1007" s="3" t="s">
        <v>14</v>
      </c>
      <c r="U1007" s="3" t="s">
        <v>14</v>
      </c>
      <c r="V1007" s="3" t="s">
        <v>14</v>
      </c>
      <c r="W1007" s="3" t="s">
        <v>14</v>
      </c>
      <c r="X1007" s="3" t="s">
        <v>14</v>
      </c>
    </row>
    <row r="1008" spans="1:24" x14ac:dyDescent="0.2">
      <c r="A1008" s="3" t="s">
        <v>14</v>
      </c>
      <c r="B1008" s="3" t="s">
        <v>14</v>
      </c>
      <c r="C1008" s="3" t="s">
        <v>77</v>
      </c>
      <c r="D1008" s="3">
        <v>1989</v>
      </c>
      <c r="E1008" s="3">
        <v>2</v>
      </c>
      <c r="F1008" s="3">
        <v>6</v>
      </c>
      <c r="G1008" s="3">
        <v>31.7</v>
      </c>
      <c r="H1008" s="3" t="s">
        <v>14</v>
      </c>
      <c r="M1008" s="3">
        <v>2130.2399999999998</v>
      </c>
      <c r="N1008" s="3">
        <v>80</v>
      </c>
      <c r="O1008" s="3" t="s">
        <v>14</v>
      </c>
      <c r="P1008" s="3" t="s">
        <v>14</v>
      </c>
      <c r="Q1008" s="3" t="s">
        <v>14</v>
      </c>
      <c r="R1008" s="3" t="s">
        <v>14</v>
      </c>
      <c r="S1008" s="3" t="s">
        <v>14</v>
      </c>
      <c r="T1008" s="3" t="s">
        <v>14</v>
      </c>
      <c r="U1008" s="3" t="s">
        <v>14</v>
      </c>
      <c r="V1008" s="3" t="s">
        <v>14</v>
      </c>
      <c r="W1008" s="3" t="s">
        <v>14</v>
      </c>
      <c r="X1008" s="3" t="s">
        <v>14</v>
      </c>
    </row>
    <row r="1009" spans="1:24" x14ac:dyDescent="0.2">
      <c r="A1009" s="3" t="s">
        <v>14</v>
      </c>
      <c r="B1009" s="3" t="s">
        <v>14</v>
      </c>
      <c r="C1009" s="3" t="s">
        <v>77</v>
      </c>
      <c r="D1009" s="3">
        <v>1989</v>
      </c>
      <c r="E1009" s="3">
        <v>2</v>
      </c>
      <c r="F1009" s="3">
        <v>7</v>
      </c>
      <c r="G1009" s="3">
        <v>21.66</v>
      </c>
      <c r="H1009" s="3" t="s">
        <v>14</v>
      </c>
      <c r="M1009" s="3">
        <v>1455.48</v>
      </c>
      <c r="N1009" s="3">
        <v>80</v>
      </c>
      <c r="O1009" s="3" t="s">
        <v>14</v>
      </c>
      <c r="P1009" s="3" t="s">
        <v>14</v>
      </c>
      <c r="Q1009" s="3" t="s">
        <v>14</v>
      </c>
      <c r="R1009" s="3" t="s">
        <v>14</v>
      </c>
      <c r="S1009" s="3" t="s">
        <v>14</v>
      </c>
      <c r="T1009" s="3" t="s">
        <v>14</v>
      </c>
      <c r="U1009" s="3" t="s">
        <v>14</v>
      </c>
      <c r="V1009" s="3" t="s">
        <v>14</v>
      </c>
      <c r="W1009" s="3" t="s">
        <v>14</v>
      </c>
      <c r="X1009" s="3" t="s">
        <v>14</v>
      </c>
    </row>
    <row r="1010" spans="1:24" x14ac:dyDescent="0.2">
      <c r="A1010" s="3" t="s">
        <v>14</v>
      </c>
      <c r="B1010" s="3" t="s">
        <v>14</v>
      </c>
      <c r="C1010" s="3" t="s">
        <v>77</v>
      </c>
      <c r="D1010" s="3">
        <v>1989</v>
      </c>
      <c r="E1010" s="3">
        <v>2</v>
      </c>
      <c r="F1010" s="3">
        <v>8</v>
      </c>
      <c r="G1010" s="3">
        <v>24.93</v>
      </c>
      <c r="H1010" s="3" t="s">
        <v>14</v>
      </c>
      <c r="M1010" s="3">
        <v>1675.03</v>
      </c>
      <c r="N1010" s="3">
        <v>80</v>
      </c>
      <c r="O1010" s="3" t="s">
        <v>14</v>
      </c>
      <c r="P1010" s="3" t="s">
        <v>14</v>
      </c>
      <c r="Q1010" s="3" t="s">
        <v>14</v>
      </c>
      <c r="R1010" s="3" t="s">
        <v>14</v>
      </c>
      <c r="S1010" s="3" t="s">
        <v>14</v>
      </c>
      <c r="T1010" s="3" t="s">
        <v>14</v>
      </c>
      <c r="U1010" s="3" t="s">
        <v>14</v>
      </c>
      <c r="V1010" s="3" t="s">
        <v>14</v>
      </c>
      <c r="W1010" s="3" t="s">
        <v>14</v>
      </c>
      <c r="X1010" s="3" t="s">
        <v>14</v>
      </c>
    </row>
    <row r="1011" spans="1:24" x14ac:dyDescent="0.2">
      <c r="A1011" s="3" t="s">
        <v>14</v>
      </c>
      <c r="B1011" s="3" t="s">
        <v>14</v>
      </c>
      <c r="C1011" s="3" t="s">
        <v>77</v>
      </c>
      <c r="D1011" s="3">
        <v>1989</v>
      </c>
      <c r="E1011" s="3">
        <v>2</v>
      </c>
      <c r="F1011" s="3">
        <v>9</v>
      </c>
      <c r="G1011" s="3">
        <v>28.68</v>
      </c>
      <c r="H1011" s="3" t="s">
        <v>14</v>
      </c>
      <c r="M1011" s="3">
        <v>1927.09</v>
      </c>
      <c r="N1011" s="3">
        <v>80</v>
      </c>
      <c r="O1011" s="3" t="s">
        <v>14</v>
      </c>
      <c r="P1011" s="3" t="s">
        <v>14</v>
      </c>
      <c r="Q1011" s="3" t="s">
        <v>14</v>
      </c>
      <c r="R1011" s="3" t="s">
        <v>14</v>
      </c>
      <c r="S1011" s="3" t="s">
        <v>14</v>
      </c>
      <c r="T1011" s="3" t="s">
        <v>14</v>
      </c>
      <c r="U1011" s="3" t="s">
        <v>14</v>
      </c>
      <c r="V1011" s="3" t="s">
        <v>14</v>
      </c>
      <c r="W1011" s="3" t="s">
        <v>14</v>
      </c>
      <c r="X1011" s="3" t="s">
        <v>14</v>
      </c>
    </row>
    <row r="1012" spans="1:24" x14ac:dyDescent="0.2">
      <c r="A1012" s="3" t="s">
        <v>14</v>
      </c>
      <c r="B1012" s="3" t="s">
        <v>14</v>
      </c>
      <c r="C1012" s="3" t="s">
        <v>77</v>
      </c>
      <c r="D1012" s="3">
        <v>1989</v>
      </c>
      <c r="E1012" s="3">
        <v>2</v>
      </c>
      <c r="F1012" s="3">
        <v>10</v>
      </c>
      <c r="G1012" s="3">
        <v>22.38</v>
      </c>
      <c r="H1012" s="3" t="s">
        <v>14</v>
      </c>
      <c r="M1012" s="3">
        <v>1504.27</v>
      </c>
      <c r="N1012" s="3">
        <v>0</v>
      </c>
      <c r="O1012" s="3" t="s">
        <v>14</v>
      </c>
      <c r="P1012" s="3" t="s">
        <v>14</v>
      </c>
      <c r="Q1012" s="3" t="s">
        <v>14</v>
      </c>
      <c r="R1012" s="3" t="s">
        <v>14</v>
      </c>
      <c r="S1012" s="3" t="s">
        <v>14</v>
      </c>
      <c r="T1012" s="3" t="s">
        <v>14</v>
      </c>
      <c r="U1012" s="3" t="s">
        <v>14</v>
      </c>
      <c r="V1012" s="3" t="s">
        <v>14</v>
      </c>
      <c r="W1012" s="3" t="s">
        <v>14</v>
      </c>
      <c r="X1012" s="3" t="s">
        <v>14</v>
      </c>
    </row>
    <row r="1013" spans="1:24" x14ac:dyDescent="0.2">
      <c r="A1013" s="3" t="s">
        <v>14</v>
      </c>
      <c r="B1013" s="3" t="s">
        <v>14</v>
      </c>
      <c r="C1013" s="3" t="s">
        <v>77</v>
      </c>
      <c r="D1013" s="3">
        <v>1989</v>
      </c>
      <c r="E1013" s="3">
        <v>2</v>
      </c>
      <c r="F1013" s="3">
        <v>11</v>
      </c>
      <c r="G1013" s="3">
        <v>27.22</v>
      </c>
      <c r="H1013" s="3" t="s">
        <v>14</v>
      </c>
      <c r="M1013" s="3">
        <v>1829.52</v>
      </c>
      <c r="N1013" s="3">
        <v>120</v>
      </c>
      <c r="O1013" s="3" t="s">
        <v>14</v>
      </c>
      <c r="P1013" s="3" t="s">
        <v>14</v>
      </c>
      <c r="Q1013" s="3" t="s">
        <v>14</v>
      </c>
      <c r="R1013" s="3" t="s">
        <v>14</v>
      </c>
      <c r="S1013" s="3" t="s">
        <v>14</v>
      </c>
      <c r="T1013" s="3" t="s">
        <v>14</v>
      </c>
      <c r="U1013" s="3" t="s">
        <v>14</v>
      </c>
      <c r="V1013" s="3" t="s">
        <v>14</v>
      </c>
      <c r="W1013" s="3" t="s">
        <v>14</v>
      </c>
      <c r="X1013" s="3" t="s">
        <v>14</v>
      </c>
    </row>
    <row r="1014" spans="1:24" x14ac:dyDescent="0.2">
      <c r="A1014" s="3" t="s">
        <v>14</v>
      </c>
      <c r="B1014" s="3" t="s">
        <v>14</v>
      </c>
      <c r="C1014" s="3" t="s">
        <v>77</v>
      </c>
      <c r="D1014" s="3">
        <v>1989</v>
      </c>
      <c r="E1014" s="3">
        <v>2</v>
      </c>
      <c r="F1014" s="3">
        <v>12</v>
      </c>
      <c r="G1014" s="3">
        <v>26.14</v>
      </c>
      <c r="H1014" s="3" t="s">
        <v>14</v>
      </c>
      <c r="M1014" s="3">
        <v>1756.34</v>
      </c>
      <c r="N1014" s="3">
        <v>120</v>
      </c>
      <c r="O1014" s="3" t="s">
        <v>14</v>
      </c>
      <c r="P1014" s="3" t="s">
        <v>14</v>
      </c>
      <c r="Q1014" s="3" t="s">
        <v>14</v>
      </c>
      <c r="R1014" s="3" t="s">
        <v>14</v>
      </c>
      <c r="S1014" s="3" t="s">
        <v>14</v>
      </c>
      <c r="T1014" s="3" t="s">
        <v>14</v>
      </c>
      <c r="U1014" s="3" t="s">
        <v>14</v>
      </c>
      <c r="V1014" s="3" t="s">
        <v>14</v>
      </c>
      <c r="W1014" s="3" t="s">
        <v>14</v>
      </c>
      <c r="X1014" s="3" t="s">
        <v>14</v>
      </c>
    </row>
    <row r="1015" spans="1:24" x14ac:dyDescent="0.2">
      <c r="A1015" s="3" t="s">
        <v>14</v>
      </c>
      <c r="B1015" s="3" t="s">
        <v>14</v>
      </c>
      <c r="C1015" s="3" t="s">
        <v>77</v>
      </c>
      <c r="D1015" s="3">
        <v>1989</v>
      </c>
      <c r="E1015" s="3">
        <v>2</v>
      </c>
      <c r="F1015" s="3">
        <v>13</v>
      </c>
      <c r="G1015" s="3">
        <v>26.38</v>
      </c>
      <c r="H1015" s="3" t="s">
        <v>14</v>
      </c>
      <c r="M1015" s="3">
        <v>1772.6</v>
      </c>
      <c r="N1015" s="3">
        <v>80</v>
      </c>
      <c r="O1015" s="3" t="s">
        <v>14</v>
      </c>
      <c r="P1015" s="3" t="s">
        <v>14</v>
      </c>
      <c r="Q1015" s="3" t="s">
        <v>14</v>
      </c>
      <c r="R1015" s="3" t="s">
        <v>14</v>
      </c>
      <c r="S1015" s="3" t="s">
        <v>14</v>
      </c>
      <c r="T1015" s="3" t="s">
        <v>14</v>
      </c>
      <c r="U1015" s="3" t="s">
        <v>14</v>
      </c>
      <c r="V1015" s="3" t="s">
        <v>14</v>
      </c>
      <c r="W1015" s="3" t="s">
        <v>14</v>
      </c>
      <c r="X1015" s="3" t="s">
        <v>14</v>
      </c>
    </row>
    <row r="1016" spans="1:24" x14ac:dyDescent="0.2">
      <c r="A1016" s="3" t="s">
        <v>14</v>
      </c>
      <c r="B1016" s="3" t="s">
        <v>14</v>
      </c>
      <c r="C1016" s="3" t="s">
        <v>77</v>
      </c>
      <c r="D1016" s="3">
        <v>1989</v>
      </c>
      <c r="E1016" s="3">
        <v>3</v>
      </c>
      <c r="F1016" s="3">
        <v>1</v>
      </c>
      <c r="G1016" s="3">
        <v>16.329999999999998</v>
      </c>
      <c r="H1016" s="3" t="s">
        <v>14</v>
      </c>
      <c r="M1016" s="3">
        <v>1097.71</v>
      </c>
      <c r="N1016" s="3">
        <v>0</v>
      </c>
      <c r="O1016" s="3" t="s">
        <v>14</v>
      </c>
      <c r="P1016" s="3" t="s">
        <v>14</v>
      </c>
      <c r="Q1016" s="3" t="s">
        <v>14</v>
      </c>
      <c r="R1016" s="3" t="s">
        <v>14</v>
      </c>
      <c r="S1016" s="3" t="s">
        <v>14</v>
      </c>
      <c r="T1016" s="3" t="s">
        <v>14</v>
      </c>
      <c r="U1016" s="3" t="s">
        <v>14</v>
      </c>
      <c r="V1016" s="3" t="s">
        <v>14</v>
      </c>
      <c r="W1016" s="3" t="s">
        <v>14</v>
      </c>
      <c r="X1016" s="3" t="s">
        <v>14</v>
      </c>
    </row>
    <row r="1017" spans="1:24" x14ac:dyDescent="0.2">
      <c r="A1017" s="3" t="s">
        <v>14</v>
      </c>
      <c r="B1017" s="3" t="s">
        <v>14</v>
      </c>
      <c r="C1017" s="3" t="s">
        <v>77</v>
      </c>
      <c r="D1017" s="3">
        <v>1989</v>
      </c>
      <c r="E1017" s="3">
        <v>3</v>
      </c>
      <c r="F1017" s="3">
        <v>2</v>
      </c>
      <c r="G1017" s="3">
        <v>13.91</v>
      </c>
      <c r="H1017" s="3" t="s">
        <v>14</v>
      </c>
      <c r="M1017" s="3">
        <v>935.09</v>
      </c>
      <c r="N1017" s="3">
        <v>40</v>
      </c>
      <c r="O1017" s="3" t="s">
        <v>14</v>
      </c>
      <c r="P1017" s="3" t="s">
        <v>14</v>
      </c>
      <c r="Q1017" s="3" t="s">
        <v>14</v>
      </c>
      <c r="R1017" s="3" t="s">
        <v>14</v>
      </c>
      <c r="S1017" s="3" t="s">
        <v>14</v>
      </c>
      <c r="T1017" s="3" t="s">
        <v>14</v>
      </c>
      <c r="U1017" s="3" t="s">
        <v>14</v>
      </c>
      <c r="V1017" s="3" t="s">
        <v>14</v>
      </c>
      <c r="W1017" s="3" t="s">
        <v>14</v>
      </c>
      <c r="X1017" s="3" t="s">
        <v>14</v>
      </c>
    </row>
    <row r="1018" spans="1:24" x14ac:dyDescent="0.2">
      <c r="A1018" s="3" t="s">
        <v>14</v>
      </c>
      <c r="B1018" s="3" t="s">
        <v>14</v>
      </c>
      <c r="C1018" s="3" t="s">
        <v>77</v>
      </c>
      <c r="D1018" s="3">
        <v>1989</v>
      </c>
      <c r="E1018" s="3">
        <v>3</v>
      </c>
      <c r="F1018" s="3">
        <v>3</v>
      </c>
      <c r="G1018" s="3">
        <v>21.05</v>
      </c>
      <c r="H1018" s="3" t="s">
        <v>14</v>
      </c>
      <c r="M1018" s="3">
        <v>1414.83</v>
      </c>
      <c r="N1018" s="3">
        <v>80</v>
      </c>
      <c r="O1018" s="3" t="s">
        <v>14</v>
      </c>
      <c r="P1018" s="3" t="s">
        <v>14</v>
      </c>
      <c r="Q1018" s="3" t="s">
        <v>14</v>
      </c>
      <c r="R1018" s="3" t="s">
        <v>14</v>
      </c>
      <c r="S1018" s="3" t="s">
        <v>14</v>
      </c>
      <c r="T1018" s="3" t="s">
        <v>14</v>
      </c>
      <c r="U1018" s="3" t="s">
        <v>14</v>
      </c>
      <c r="V1018" s="3" t="s">
        <v>14</v>
      </c>
      <c r="W1018" s="3" t="s">
        <v>14</v>
      </c>
      <c r="X1018" s="3" t="s">
        <v>14</v>
      </c>
    </row>
    <row r="1019" spans="1:24" x14ac:dyDescent="0.2">
      <c r="A1019" s="3" t="s">
        <v>14</v>
      </c>
      <c r="B1019" s="3" t="s">
        <v>14</v>
      </c>
      <c r="C1019" s="3" t="s">
        <v>77</v>
      </c>
      <c r="D1019" s="3">
        <v>1989</v>
      </c>
      <c r="E1019" s="3">
        <v>3</v>
      </c>
      <c r="F1019" s="3">
        <v>4</v>
      </c>
      <c r="G1019" s="3">
        <v>31.1</v>
      </c>
      <c r="H1019" s="3" t="s">
        <v>14</v>
      </c>
      <c r="M1019" s="3">
        <v>2089.7199999999998</v>
      </c>
      <c r="N1019" s="3">
        <v>120</v>
      </c>
      <c r="O1019" s="3" t="s">
        <v>14</v>
      </c>
      <c r="P1019" s="3" t="s">
        <v>14</v>
      </c>
      <c r="Q1019" s="3" t="s">
        <v>14</v>
      </c>
      <c r="R1019" s="3" t="s">
        <v>14</v>
      </c>
      <c r="S1019" s="3" t="s">
        <v>14</v>
      </c>
      <c r="T1019" s="3" t="s">
        <v>14</v>
      </c>
      <c r="U1019" s="3" t="s">
        <v>14</v>
      </c>
      <c r="V1019" s="3" t="s">
        <v>14</v>
      </c>
      <c r="W1019" s="3" t="s">
        <v>14</v>
      </c>
      <c r="X1019" s="3" t="s">
        <v>14</v>
      </c>
    </row>
    <row r="1020" spans="1:24" x14ac:dyDescent="0.2">
      <c r="A1020" s="3" t="s">
        <v>14</v>
      </c>
      <c r="B1020" s="3" t="s">
        <v>14</v>
      </c>
      <c r="C1020" s="3" t="s">
        <v>77</v>
      </c>
      <c r="D1020" s="3">
        <v>1989</v>
      </c>
      <c r="E1020" s="3">
        <v>3</v>
      </c>
      <c r="F1020" s="3">
        <v>5</v>
      </c>
      <c r="G1020" s="3">
        <v>22.75</v>
      </c>
      <c r="H1020" s="3" t="s">
        <v>14</v>
      </c>
      <c r="M1020" s="3">
        <v>1528.67</v>
      </c>
      <c r="N1020" s="3">
        <v>80</v>
      </c>
      <c r="O1020" s="3" t="s">
        <v>14</v>
      </c>
      <c r="P1020" s="3" t="s">
        <v>14</v>
      </c>
      <c r="Q1020" s="3" t="s">
        <v>14</v>
      </c>
      <c r="R1020" s="3" t="s">
        <v>14</v>
      </c>
      <c r="S1020" s="3" t="s">
        <v>14</v>
      </c>
      <c r="T1020" s="3" t="s">
        <v>14</v>
      </c>
      <c r="U1020" s="3" t="s">
        <v>14</v>
      </c>
      <c r="V1020" s="3" t="s">
        <v>14</v>
      </c>
      <c r="W1020" s="3" t="s">
        <v>14</v>
      </c>
      <c r="X1020" s="3" t="s">
        <v>14</v>
      </c>
    </row>
    <row r="1021" spans="1:24" x14ac:dyDescent="0.2">
      <c r="A1021" s="3" t="s">
        <v>14</v>
      </c>
      <c r="B1021" s="3" t="s">
        <v>14</v>
      </c>
      <c r="C1021" s="3" t="s">
        <v>77</v>
      </c>
      <c r="D1021" s="3">
        <v>1989</v>
      </c>
      <c r="E1021" s="3">
        <v>3</v>
      </c>
      <c r="F1021" s="3">
        <v>6</v>
      </c>
      <c r="G1021" s="3">
        <v>23.72</v>
      </c>
      <c r="H1021" s="3" t="s">
        <v>14</v>
      </c>
      <c r="M1021" s="3">
        <v>1593.72</v>
      </c>
      <c r="N1021" s="3">
        <v>80</v>
      </c>
      <c r="O1021" s="3" t="s">
        <v>14</v>
      </c>
      <c r="P1021" s="3" t="s">
        <v>14</v>
      </c>
      <c r="Q1021" s="3" t="s">
        <v>14</v>
      </c>
      <c r="R1021" s="3" t="s">
        <v>14</v>
      </c>
      <c r="S1021" s="3" t="s">
        <v>14</v>
      </c>
      <c r="T1021" s="3" t="s">
        <v>14</v>
      </c>
      <c r="U1021" s="3" t="s">
        <v>14</v>
      </c>
      <c r="V1021" s="3" t="s">
        <v>14</v>
      </c>
      <c r="W1021" s="3" t="s">
        <v>14</v>
      </c>
      <c r="X1021" s="3" t="s">
        <v>14</v>
      </c>
    </row>
    <row r="1022" spans="1:24" x14ac:dyDescent="0.2">
      <c r="A1022" s="3" t="s">
        <v>14</v>
      </c>
      <c r="B1022" s="3" t="s">
        <v>14</v>
      </c>
      <c r="C1022" s="3" t="s">
        <v>77</v>
      </c>
      <c r="D1022" s="3">
        <v>1989</v>
      </c>
      <c r="E1022" s="3">
        <v>3</v>
      </c>
      <c r="F1022" s="3">
        <v>7</v>
      </c>
      <c r="G1022" s="3">
        <v>19.72</v>
      </c>
      <c r="H1022" s="3" t="s">
        <v>14</v>
      </c>
      <c r="M1022" s="3">
        <v>1325.39</v>
      </c>
      <c r="N1022" s="3">
        <v>80</v>
      </c>
      <c r="O1022" s="3" t="s">
        <v>14</v>
      </c>
      <c r="P1022" s="3" t="s">
        <v>14</v>
      </c>
      <c r="Q1022" s="3" t="s">
        <v>14</v>
      </c>
      <c r="R1022" s="3" t="s">
        <v>14</v>
      </c>
      <c r="S1022" s="3" t="s">
        <v>14</v>
      </c>
      <c r="T1022" s="3" t="s">
        <v>14</v>
      </c>
      <c r="U1022" s="3" t="s">
        <v>14</v>
      </c>
      <c r="V1022" s="3" t="s">
        <v>14</v>
      </c>
      <c r="W1022" s="3" t="s">
        <v>14</v>
      </c>
      <c r="X1022" s="3" t="s">
        <v>14</v>
      </c>
    </row>
    <row r="1023" spans="1:24" x14ac:dyDescent="0.2">
      <c r="A1023" s="3" t="s">
        <v>14</v>
      </c>
      <c r="B1023" s="3" t="s">
        <v>14</v>
      </c>
      <c r="C1023" s="3" t="s">
        <v>77</v>
      </c>
      <c r="D1023" s="3">
        <v>1989</v>
      </c>
      <c r="E1023" s="3">
        <v>3</v>
      </c>
      <c r="F1023" s="3">
        <v>8</v>
      </c>
      <c r="G1023" s="3">
        <v>24.32</v>
      </c>
      <c r="H1023" s="3" t="s">
        <v>14</v>
      </c>
      <c r="M1023" s="3">
        <v>1634.37</v>
      </c>
      <c r="N1023" s="3">
        <v>80</v>
      </c>
      <c r="O1023" s="3" t="s">
        <v>14</v>
      </c>
      <c r="P1023" s="3" t="s">
        <v>14</v>
      </c>
      <c r="Q1023" s="3" t="s">
        <v>14</v>
      </c>
      <c r="R1023" s="3" t="s">
        <v>14</v>
      </c>
      <c r="S1023" s="3" t="s">
        <v>14</v>
      </c>
      <c r="T1023" s="3" t="s">
        <v>14</v>
      </c>
      <c r="U1023" s="3" t="s">
        <v>14</v>
      </c>
      <c r="V1023" s="3" t="s">
        <v>14</v>
      </c>
      <c r="W1023" s="3" t="s">
        <v>14</v>
      </c>
      <c r="X1023" s="3" t="s">
        <v>14</v>
      </c>
    </row>
    <row r="1024" spans="1:24" x14ac:dyDescent="0.2">
      <c r="A1024" s="3" t="s">
        <v>14</v>
      </c>
      <c r="B1024" s="3" t="s">
        <v>14</v>
      </c>
      <c r="C1024" s="3" t="s">
        <v>77</v>
      </c>
      <c r="D1024" s="3">
        <v>1989</v>
      </c>
      <c r="E1024" s="3">
        <v>3</v>
      </c>
      <c r="F1024" s="3">
        <v>9</v>
      </c>
      <c r="G1024" s="3">
        <v>25.05</v>
      </c>
      <c r="H1024" s="3" t="s">
        <v>14</v>
      </c>
      <c r="M1024" s="3">
        <v>1683.16</v>
      </c>
      <c r="N1024" s="3">
        <v>80</v>
      </c>
      <c r="O1024" s="3" t="s">
        <v>14</v>
      </c>
      <c r="P1024" s="3" t="s">
        <v>14</v>
      </c>
      <c r="Q1024" s="3" t="s">
        <v>14</v>
      </c>
      <c r="R1024" s="3" t="s">
        <v>14</v>
      </c>
      <c r="S1024" s="3" t="s">
        <v>14</v>
      </c>
      <c r="T1024" s="3" t="s">
        <v>14</v>
      </c>
      <c r="U1024" s="3" t="s">
        <v>14</v>
      </c>
      <c r="V1024" s="3" t="s">
        <v>14</v>
      </c>
      <c r="W1024" s="3" t="s">
        <v>14</v>
      </c>
      <c r="X1024" s="3" t="s">
        <v>14</v>
      </c>
    </row>
    <row r="1025" spans="1:24" x14ac:dyDescent="0.2">
      <c r="A1025" s="3" t="s">
        <v>14</v>
      </c>
      <c r="B1025" s="3" t="s">
        <v>14</v>
      </c>
      <c r="C1025" s="3" t="s">
        <v>77</v>
      </c>
      <c r="D1025" s="3">
        <v>1989</v>
      </c>
      <c r="E1025" s="3">
        <v>3</v>
      </c>
      <c r="F1025" s="3">
        <v>10</v>
      </c>
      <c r="G1025" s="3">
        <v>16.21</v>
      </c>
      <c r="H1025" s="3" t="s">
        <v>14</v>
      </c>
      <c r="M1025" s="3">
        <v>1089.58</v>
      </c>
      <c r="N1025" s="3">
        <v>0</v>
      </c>
      <c r="O1025" s="3" t="s">
        <v>14</v>
      </c>
      <c r="P1025" s="3" t="s">
        <v>14</v>
      </c>
      <c r="Q1025" s="3" t="s">
        <v>14</v>
      </c>
      <c r="R1025" s="3" t="s">
        <v>14</v>
      </c>
      <c r="S1025" s="3" t="s">
        <v>14</v>
      </c>
      <c r="T1025" s="3" t="s">
        <v>14</v>
      </c>
      <c r="U1025" s="3" t="s">
        <v>14</v>
      </c>
      <c r="V1025" s="3" t="s">
        <v>14</v>
      </c>
      <c r="W1025" s="3" t="s">
        <v>14</v>
      </c>
      <c r="X1025" s="3" t="s">
        <v>14</v>
      </c>
    </row>
    <row r="1026" spans="1:24" x14ac:dyDescent="0.2">
      <c r="A1026" s="3" t="s">
        <v>14</v>
      </c>
      <c r="B1026" s="3" t="s">
        <v>14</v>
      </c>
      <c r="C1026" s="3" t="s">
        <v>77</v>
      </c>
      <c r="D1026" s="3">
        <v>1989</v>
      </c>
      <c r="E1026" s="3">
        <v>3</v>
      </c>
      <c r="F1026" s="3">
        <v>11</v>
      </c>
      <c r="G1026" s="3">
        <v>19.72</v>
      </c>
      <c r="H1026" s="3" t="s">
        <v>14</v>
      </c>
      <c r="M1026" s="3">
        <v>1325.39</v>
      </c>
      <c r="N1026" s="3">
        <v>120</v>
      </c>
      <c r="O1026" s="3" t="s">
        <v>14</v>
      </c>
      <c r="P1026" s="3" t="s">
        <v>14</v>
      </c>
      <c r="Q1026" s="3" t="s">
        <v>14</v>
      </c>
      <c r="R1026" s="3" t="s">
        <v>14</v>
      </c>
      <c r="S1026" s="3" t="s">
        <v>14</v>
      </c>
      <c r="T1026" s="3" t="s">
        <v>14</v>
      </c>
      <c r="U1026" s="3" t="s">
        <v>14</v>
      </c>
      <c r="V1026" s="3" t="s">
        <v>14</v>
      </c>
      <c r="W1026" s="3" t="s">
        <v>14</v>
      </c>
      <c r="X1026" s="3" t="s">
        <v>14</v>
      </c>
    </row>
    <row r="1027" spans="1:24" x14ac:dyDescent="0.2">
      <c r="A1027" s="3" t="s">
        <v>14</v>
      </c>
      <c r="B1027" s="3" t="s">
        <v>14</v>
      </c>
      <c r="C1027" s="3" t="s">
        <v>77</v>
      </c>
      <c r="D1027" s="3">
        <v>1989</v>
      </c>
      <c r="E1027" s="3">
        <v>3</v>
      </c>
      <c r="F1027" s="3">
        <v>12</v>
      </c>
      <c r="G1027" s="3">
        <v>19.48</v>
      </c>
      <c r="H1027" s="3" t="s">
        <v>14</v>
      </c>
      <c r="M1027" s="3">
        <v>1309.1199999999999</v>
      </c>
      <c r="N1027" s="3">
        <v>120</v>
      </c>
      <c r="O1027" s="3" t="s">
        <v>14</v>
      </c>
      <c r="P1027" s="3" t="s">
        <v>14</v>
      </c>
      <c r="Q1027" s="3" t="s">
        <v>14</v>
      </c>
      <c r="R1027" s="3" t="s">
        <v>14</v>
      </c>
      <c r="S1027" s="3" t="s">
        <v>14</v>
      </c>
      <c r="T1027" s="3" t="s">
        <v>14</v>
      </c>
      <c r="U1027" s="3" t="s">
        <v>14</v>
      </c>
      <c r="V1027" s="3" t="s">
        <v>14</v>
      </c>
      <c r="W1027" s="3" t="s">
        <v>14</v>
      </c>
      <c r="X1027" s="3" t="s">
        <v>14</v>
      </c>
    </row>
    <row r="1028" spans="1:24" x14ac:dyDescent="0.2">
      <c r="A1028" s="3" t="s">
        <v>14</v>
      </c>
      <c r="B1028" s="3" t="s">
        <v>14</v>
      </c>
      <c r="C1028" s="3" t="s">
        <v>77</v>
      </c>
      <c r="D1028" s="3">
        <v>1989</v>
      </c>
      <c r="E1028" s="3">
        <v>3</v>
      </c>
      <c r="F1028" s="3">
        <v>13</v>
      </c>
      <c r="G1028" s="3">
        <v>18.63</v>
      </c>
      <c r="H1028" s="3" t="s">
        <v>14</v>
      </c>
      <c r="M1028" s="3">
        <v>1252.2</v>
      </c>
      <c r="N1028" s="3">
        <v>80</v>
      </c>
      <c r="O1028" s="3" t="s">
        <v>14</v>
      </c>
      <c r="P1028" s="3" t="s">
        <v>14</v>
      </c>
      <c r="Q1028" s="3" t="s">
        <v>14</v>
      </c>
      <c r="R1028" s="3" t="s">
        <v>14</v>
      </c>
      <c r="S1028" s="3" t="s">
        <v>14</v>
      </c>
      <c r="T1028" s="3" t="s">
        <v>14</v>
      </c>
      <c r="U1028" s="3" t="s">
        <v>14</v>
      </c>
      <c r="V1028" s="3" t="s">
        <v>14</v>
      </c>
      <c r="W1028" s="3" t="s">
        <v>14</v>
      </c>
      <c r="X1028" s="3" t="s">
        <v>14</v>
      </c>
    </row>
    <row r="1029" spans="1:24" x14ac:dyDescent="0.2">
      <c r="A1029" s="3" t="s">
        <v>14</v>
      </c>
      <c r="B1029" s="3" t="s">
        <v>14</v>
      </c>
      <c r="C1029" s="3" t="s">
        <v>77</v>
      </c>
      <c r="D1029" s="3">
        <v>1989</v>
      </c>
      <c r="E1029" s="3">
        <v>4</v>
      </c>
      <c r="F1029" s="3">
        <v>1</v>
      </c>
      <c r="G1029" s="3">
        <v>17.18</v>
      </c>
      <c r="H1029" s="3" t="s">
        <v>14</v>
      </c>
      <c r="M1029" s="3">
        <v>1154.6300000000001</v>
      </c>
      <c r="N1029" s="3">
        <v>0</v>
      </c>
      <c r="O1029" s="3" t="s">
        <v>14</v>
      </c>
      <c r="P1029" s="3" t="s">
        <v>14</v>
      </c>
      <c r="Q1029" s="3" t="s">
        <v>14</v>
      </c>
      <c r="R1029" s="3" t="s">
        <v>14</v>
      </c>
      <c r="S1029" s="3" t="s">
        <v>14</v>
      </c>
      <c r="T1029" s="3" t="s">
        <v>14</v>
      </c>
      <c r="U1029" s="3" t="s">
        <v>14</v>
      </c>
      <c r="V1029" s="3" t="s">
        <v>14</v>
      </c>
      <c r="W1029" s="3" t="s">
        <v>14</v>
      </c>
      <c r="X1029" s="3" t="s">
        <v>14</v>
      </c>
    </row>
    <row r="1030" spans="1:24" x14ac:dyDescent="0.2">
      <c r="A1030" s="3" t="s">
        <v>14</v>
      </c>
      <c r="B1030" s="3" t="s">
        <v>14</v>
      </c>
      <c r="C1030" s="3" t="s">
        <v>77</v>
      </c>
      <c r="D1030" s="3">
        <v>1989</v>
      </c>
      <c r="E1030" s="3">
        <v>4</v>
      </c>
      <c r="F1030" s="3">
        <v>2</v>
      </c>
      <c r="G1030" s="3">
        <v>18.510000000000002</v>
      </c>
      <c r="H1030" s="3" t="s">
        <v>14</v>
      </c>
      <c r="M1030" s="3">
        <v>1244.07</v>
      </c>
      <c r="N1030" s="3">
        <v>40</v>
      </c>
      <c r="O1030" s="3" t="s">
        <v>14</v>
      </c>
      <c r="P1030" s="3" t="s">
        <v>14</v>
      </c>
      <c r="Q1030" s="3" t="s">
        <v>14</v>
      </c>
      <c r="R1030" s="3" t="s">
        <v>14</v>
      </c>
      <c r="S1030" s="3" t="s">
        <v>14</v>
      </c>
      <c r="T1030" s="3" t="s">
        <v>14</v>
      </c>
      <c r="U1030" s="3" t="s">
        <v>14</v>
      </c>
      <c r="V1030" s="3" t="s">
        <v>14</v>
      </c>
      <c r="W1030" s="3" t="s">
        <v>14</v>
      </c>
      <c r="X1030" s="3" t="s">
        <v>14</v>
      </c>
    </row>
    <row r="1031" spans="1:24" x14ac:dyDescent="0.2">
      <c r="A1031" s="3" t="s">
        <v>14</v>
      </c>
      <c r="B1031" s="3" t="s">
        <v>14</v>
      </c>
      <c r="C1031" s="3" t="s">
        <v>77</v>
      </c>
      <c r="D1031" s="3">
        <v>1989</v>
      </c>
      <c r="E1031" s="3">
        <v>4</v>
      </c>
      <c r="F1031" s="3">
        <v>3</v>
      </c>
      <c r="G1031" s="3">
        <v>23.11</v>
      </c>
      <c r="H1031" s="3" t="s">
        <v>14</v>
      </c>
      <c r="M1031" s="3">
        <v>1553.06</v>
      </c>
      <c r="N1031" s="3">
        <v>80</v>
      </c>
      <c r="O1031" s="3" t="s">
        <v>14</v>
      </c>
      <c r="P1031" s="3" t="s">
        <v>14</v>
      </c>
      <c r="Q1031" s="3" t="s">
        <v>14</v>
      </c>
      <c r="R1031" s="3" t="s">
        <v>14</v>
      </c>
      <c r="S1031" s="3" t="s">
        <v>14</v>
      </c>
      <c r="T1031" s="3" t="s">
        <v>14</v>
      </c>
      <c r="U1031" s="3" t="s">
        <v>14</v>
      </c>
      <c r="V1031" s="3" t="s">
        <v>14</v>
      </c>
      <c r="W1031" s="3" t="s">
        <v>14</v>
      </c>
      <c r="X1031" s="3" t="s">
        <v>14</v>
      </c>
    </row>
    <row r="1032" spans="1:24" x14ac:dyDescent="0.2">
      <c r="A1032" s="3" t="s">
        <v>14</v>
      </c>
      <c r="B1032" s="3" t="s">
        <v>14</v>
      </c>
      <c r="C1032" s="3" t="s">
        <v>77</v>
      </c>
      <c r="D1032" s="3">
        <v>1989</v>
      </c>
      <c r="E1032" s="3">
        <v>4</v>
      </c>
      <c r="F1032" s="3">
        <v>4</v>
      </c>
      <c r="G1032" s="3">
        <v>23.84</v>
      </c>
      <c r="H1032" s="3" t="s">
        <v>14</v>
      </c>
      <c r="M1032" s="3">
        <v>1601.85</v>
      </c>
      <c r="N1032" s="3">
        <v>120</v>
      </c>
      <c r="O1032" s="3" t="s">
        <v>14</v>
      </c>
      <c r="P1032" s="3" t="s">
        <v>14</v>
      </c>
      <c r="Q1032" s="3" t="s">
        <v>14</v>
      </c>
      <c r="R1032" s="3" t="s">
        <v>14</v>
      </c>
      <c r="S1032" s="3" t="s">
        <v>14</v>
      </c>
      <c r="T1032" s="3" t="s">
        <v>14</v>
      </c>
      <c r="U1032" s="3" t="s">
        <v>14</v>
      </c>
      <c r="V1032" s="3" t="s">
        <v>14</v>
      </c>
      <c r="W1032" s="3" t="s">
        <v>14</v>
      </c>
      <c r="X1032" s="3" t="s">
        <v>14</v>
      </c>
    </row>
    <row r="1033" spans="1:24" x14ac:dyDescent="0.2">
      <c r="A1033" s="3" t="s">
        <v>14</v>
      </c>
      <c r="B1033" s="3" t="s">
        <v>14</v>
      </c>
      <c r="C1033" s="3" t="s">
        <v>77</v>
      </c>
      <c r="D1033" s="3">
        <v>1989</v>
      </c>
      <c r="E1033" s="3">
        <v>4</v>
      </c>
      <c r="F1033" s="3">
        <v>5</v>
      </c>
      <c r="G1033" s="3">
        <v>15.85</v>
      </c>
      <c r="H1033" s="3" t="s">
        <v>14</v>
      </c>
      <c r="M1033" s="3">
        <v>1065.19</v>
      </c>
      <c r="N1033" s="3">
        <v>80</v>
      </c>
      <c r="O1033" s="3" t="s">
        <v>14</v>
      </c>
      <c r="P1033" s="3" t="s">
        <v>14</v>
      </c>
      <c r="Q1033" s="3" t="s">
        <v>14</v>
      </c>
      <c r="R1033" s="3" t="s">
        <v>14</v>
      </c>
      <c r="S1033" s="3" t="s">
        <v>14</v>
      </c>
      <c r="T1033" s="3" t="s">
        <v>14</v>
      </c>
      <c r="U1033" s="3" t="s">
        <v>14</v>
      </c>
      <c r="V1033" s="3" t="s">
        <v>14</v>
      </c>
      <c r="W1033" s="3" t="s">
        <v>14</v>
      </c>
      <c r="X1033" s="3" t="s">
        <v>14</v>
      </c>
    </row>
    <row r="1034" spans="1:24" x14ac:dyDescent="0.2">
      <c r="A1034" s="3" t="s">
        <v>14</v>
      </c>
      <c r="B1034" s="3" t="s">
        <v>14</v>
      </c>
      <c r="C1034" s="3" t="s">
        <v>77</v>
      </c>
      <c r="D1034" s="3">
        <v>1989</v>
      </c>
      <c r="E1034" s="3">
        <v>4</v>
      </c>
      <c r="F1034" s="3">
        <v>6</v>
      </c>
      <c r="G1034" s="3">
        <v>22.02</v>
      </c>
      <c r="H1034" s="3" t="s">
        <v>14</v>
      </c>
      <c r="M1034" s="3">
        <v>1479.88</v>
      </c>
      <c r="N1034" s="3">
        <v>80</v>
      </c>
      <c r="O1034" s="3" t="s">
        <v>14</v>
      </c>
      <c r="P1034" s="3" t="s">
        <v>14</v>
      </c>
      <c r="Q1034" s="3" t="s">
        <v>14</v>
      </c>
      <c r="R1034" s="3" t="s">
        <v>14</v>
      </c>
      <c r="S1034" s="3" t="s">
        <v>14</v>
      </c>
      <c r="T1034" s="3" t="s">
        <v>14</v>
      </c>
      <c r="U1034" s="3" t="s">
        <v>14</v>
      </c>
      <c r="V1034" s="3" t="s">
        <v>14</v>
      </c>
      <c r="W1034" s="3" t="s">
        <v>14</v>
      </c>
      <c r="X1034" s="3" t="s">
        <v>14</v>
      </c>
    </row>
    <row r="1035" spans="1:24" x14ac:dyDescent="0.2">
      <c r="A1035" s="3" t="s">
        <v>14</v>
      </c>
      <c r="B1035" s="3" t="s">
        <v>14</v>
      </c>
      <c r="C1035" s="3" t="s">
        <v>77</v>
      </c>
      <c r="D1035" s="3">
        <v>1989</v>
      </c>
      <c r="E1035" s="3">
        <v>4</v>
      </c>
      <c r="F1035" s="3">
        <v>7</v>
      </c>
      <c r="G1035" s="3">
        <v>21.05</v>
      </c>
      <c r="H1035" s="3" t="s">
        <v>14</v>
      </c>
      <c r="M1035" s="3">
        <v>1414.83</v>
      </c>
      <c r="N1035" s="3">
        <v>80</v>
      </c>
      <c r="O1035" s="3" t="s">
        <v>14</v>
      </c>
      <c r="P1035" s="3" t="s">
        <v>14</v>
      </c>
      <c r="Q1035" s="3" t="s">
        <v>14</v>
      </c>
      <c r="R1035" s="3" t="s">
        <v>14</v>
      </c>
      <c r="S1035" s="3" t="s">
        <v>14</v>
      </c>
      <c r="T1035" s="3" t="s">
        <v>14</v>
      </c>
      <c r="U1035" s="3" t="s">
        <v>14</v>
      </c>
      <c r="V1035" s="3" t="s">
        <v>14</v>
      </c>
      <c r="W1035" s="3" t="s">
        <v>14</v>
      </c>
      <c r="X1035" s="3" t="s">
        <v>14</v>
      </c>
    </row>
    <row r="1036" spans="1:24" x14ac:dyDescent="0.2">
      <c r="A1036" s="3" t="s">
        <v>14</v>
      </c>
      <c r="B1036" s="3" t="s">
        <v>14</v>
      </c>
      <c r="C1036" s="3" t="s">
        <v>77</v>
      </c>
      <c r="D1036" s="3">
        <v>1989</v>
      </c>
      <c r="E1036" s="3">
        <v>4</v>
      </c>
      <c r="F1036" s="3">
        <v>8</v>
      </c>
      <c r="G1036" s="3">
        <v>22.51</v>
      </c>
      <c r="H1036" s="3" t="s">
        <v>14</v>
      </c>
      <c r="M1036" s="3">
        <v>1512.4</v>
      </c>
      <c r="N1036" s="3">
        <v>80</v>
      </c>
      <c r="O1036" s="3" t="s">
        <v>14</v>
      </c>
      <c r="P1036" s="3" t="s">
        <v>14</v>
      </c>
      <c r="Q1036" s="3" t="s">
        <v>14</v>
      </c>
      <c r="R1036" s="3" t="s">
        <v>14</v>
      </c>
      <c r="S1036" s="3" t="s">
        <v>14</v>
      </c>
      <c r="T1036" s="3" t="s">
        <v>14</v>
      </c>
      <c r="U1036" s="3" t="s">
        <v>14</v>
      </c>
      <c r="V1036" s="3" t="s">
        <v>14</v>
      </c>
      <c r="W1036" s="3" t="s">
        <v>14</v>
      </c>
      <c r="X1036" s="3" t="s">
        <v>14</v>
      </c>
    </row>
    <row r="1037" spans="1:24" x14ac:dyDescent="0.2">
      <c r="A1037" s="3" t="s">
        <v>14</v>
      </c>
      <c r="B1037" s="3" t="s">
        <v>14</v>
      </c>
      <c r="C1037" s="3" t="s">
        <v>77</v>
      </c>
      <c r="D1037" s="3">
        <v>1989</v>
      </c>
      <c r="E1037" s="3">
        <v>4</v>
      </c>
      <c r="F1037" s="3">
        <v>9</v>
      </c>
      <c r="G1037" s="3">
        <v>20.09</v>
      </c>
      <c r="H1037" s="3" t="s">
        <v>14</v>
      </c>
      <c r="M1037" s="3">
        <v>1349.78</v>
      </c>
      <c r="N1037" s="3">
        <v>80</v>
      </c>
      <c r="O1037" s="3" t="s">
        <v>14</v>
      </c>
      <c r="P1037" s="3" t="s">
        <v>14</v>
      </c>
      <c r="Q1037" s="3" t="s">
        <v>14</v>
      </c>
      <c r="R1037" s="3" t="s">
        <v>14</v>
      </c>
      <c r="S1037" s="3" t="s">
        <v>14</v>
      </c>
      <c r="T1037" s="3" t="s">
        <v>14</v>
      </c>
      <c r="U1037" s="3" t="s">
        <v>14</v>
      </c>
      <c r="V1037" s="3" t="s">
        <v>14</v>
      </c>
      <c r="W1037" s="3" t="s">
        <v>14</v>
      </c>
      <c r="X1037" s="3" t="s">
        <v>14</v>
      </c>
    </row>
    <row r="1038" spans="1:24" x14ac:dyDescent="0.2">
      <c r="A1038" s="3" t="s">
        <v>14</v>
      </c>
      <c r="B1038" s="3" t="s">
        <v>14</v>
      </c>
      <c r="C1038" s="3" t="s">
        <v>77</v>
      </c>
      <c r="D1038" s="3">
        <v>1989</v>
      </c>
      <c r="E1038" s="3">
        <v>4</v>
      </c>
      <c r="F1038" s="3">
        <v>10</v>
      </c>
      <c r="G1038" s="3">
        <v>15.97</v>
      </c>
      <c r="H1038" s="3" t="s">
        <v>14</v>
      </c>
      <c r="M1038" s="3">
        <v>1073.32</v>
      </c>
      <c r="N1038" s="3">
        <v>0</v>
      </c>
      <c r="O1038" s="3" t="s">
        <v>14</v>
      </c>
      <c r="P1038" s="3" t="s">
        <v>14</v>
      </c>
      <c r="Q1038" s="3" t="s">
        <v>14</v>
      </c>
      <c r="R1038" s="3" t="s">
        <v>14</v>
      </c>
      <c r="S1038" s="3" t="s">
        <v>14</v>
      </c>
      <c r="T1038" s="3" t="s">
        <v>14</v>
      </c>
      <c r="U1038" s="3" t="s">
        <v>14</v>
      </c>
      <c r="V1038" s="3" t="s">
        <v>14</v>
      </c>
      <c r="W1038" s="3" t="s">
        <v>14</v>
      </c>
      <c r="X1038" s="3" t="s">
        <v>14</v>
      </c>
    </row>
    <row r="1039" spans="1:24" x14ac:dyDescent="0.2">
      <c r="A1039" s="3" t="s">
        <v>14</v>
      </c>
      <c r="B1039" s="3" t="s">
        <v>14</v>
      </c>
      <c r="C1039" s="3" t="s">
        <v>77</v>
      </c>
      <c r="D1039" s="3">
        <v>1989</v>
      </c>
      <c r="E1039" s="3">
        <v>4</v>
      </c>
      <c r="F1039" s="3">
        <v>11</v>
      </c>
      <c r="G1039" s="3">
        <v>22.99</v>
      </c>
      <c r="H1039" s="3" t="s">
        <v>14</v>
      </c>
      <c r="M1039" s="3">
        <v>1544.93</v>
      </c>
      <c r="N1039" s="3">
        <v>120</v>
      </c>
      <c r="O1039" s="3" t="s">
        <v>14</v>
      </c>
      <c r="P1039" s="3" t="s">
        <v>14</v>
      </c>
      <c r="Q1039" s="3" t="s">
        <v>14</v>
      </c>
      <c r="R1039" s="3" t="s">
        <v>14</v>
      </c>
      <c r="S1039" s="3" t="s">
        <v>14</v>
      </c>
      <c r="T1039" s="3" t="s">
        <v>14</v>
      </c>
      <c r="U1039" s="3" t="s">
        <v>14</v>
      </c>
      <c r="V1039" s="3" t="s">
        <v>14</v>
      </c>
      <c r="W1039" s="3" t="s">
        <v>14</v>
      </c>
      <c r="X1039" s="3" t="s">
        <v>14</v>
      </c>
    </row>
    <row r="1040" spans="1:24" x14ac:dyDescent="0.2">
      <c r="A1040" s="3" t="s">
        <v>14</v>
      </c>
      <c r="B1040" s="3" t="s">
        <v>14</v>
      </c>
      <c r="C1040" s="3" t="s">
        <v>77</v>
      </c>
      <c r="D1040" s="3">
        <v>1989</v>
      </c>
      <c r="E1040" s="3">
        <v>4</v>
      </c>
      <c r="F1040" s="3">
        <v>12</v>
      </c>
      <c r="G1040" s="3">
        <v>22.87</v>
      </c>
      <c r="H1040" s="3" t="s">
        <v>14</v>
      </c>
      <c r="M1040" s="3">
        <v>1536.8</v>
      </c>
      <c r="N1040" s="3">
        <v>120</v>
      </c>
      <c r="O1040" s="3" t="s">
        <v>14</v>
      </c>
      <c r="P1040" s="3" t="s">
        <v>14</v>
      </c>
      <c r="Q1040" s="3" t="s">
        <v>14</v>
      </c>
      <c r="R1040" s="3" t="s">
        <v>14</v>
      </c>
      <c r="S1040" s="3" t="s">
        <v>14</v>
      </c>
      <c r="T1040" s="3" t="s">
        <v>14</v>
      </c>
      <c r="U1040" s="3" t="s">
        <v>14</v>
      </c>
      <c r="V1040" s="3" t="s">
        <v>14</v>
      </c>
      <c r="W1040" s="3" t="s">
        <v>14</v>
      </c>
      <c r="X1040" s="3" t="s">
        <v>14</v>
      </c>
    </row>
    <row r="1041" spans="1:24" x14ac:dyDescent="0.2">
      <c r="A1041" s="3" t="s">
        <v>14</v>
      </c>
      <c r="B1041" s="3" t="s">
        <v>14</v>
      </c>
      <c r="C1041" s="3" t="s">
        <v>77</v>
      </c>
      <c r="D1041" s="3">
        <v>1989</v>
      </c>
      <c r="E1041" s="3">
        <v>4</v>
      </c>
      <c r="F1041" s="3">
        <v>13</v>
      </c>
      <c r="G1041" s="3">
        <v>23.23</v>
      </c>
      <c r="H1041" s="3" t="s">
        <v>14</v>
      </c>
      <c r="M1041" s="3">
        <v>1561.19</v>
      </c>
      <c r="N1041" s="3">
        <v>80</v>
      </c>
      <c r="O1041" s="3" t="s">
        <v>14</v>
      </c>
      <c r="P1041" s="3" t="s">
        <v>14</v>
      </c>
      <c r="Q1041" s="3" t="s">
        <v>14</v>
      </c>
      <c r="R1041" s="3" t="s">
        <v>14</v>
      </c>
      <c r="S1041" s="3" t="s">
        <v>14</v>
      </c>
      <c r="T1041" s="3" t="s">
        <v>14</v>
      </c>
      <c r="U1041" s="3" t="s">
        <v>14</v>
      </c>
      <c r="V1041" s="3" t="s">
        <v>14</v>
      </c>
      <c r="W1041" s="3" t="s">
        <v>14</v>
      </c>
      <c r="X1041" s="3" t="s">
        <v>14</v>
      </c>
    </row>
    <row r="1042" spans="1:24" x14ac:dyDescent="0.2">
      <c r="A1042" s="6">
        <v>32792</v>
      </c>
      <c r="B1042" s="6">
        <v>33037</v>
      </c>
      <c r="C1042" s="3" t="s">
        <v>77</v>
      </c>
      <c r="D1042" s="3">
        <v>1990</v>
      </c>
      <c r="E1042" s="3">
        <v>1</v>
      </c>
      <c r="F1042" s="3">
        <v>1</v>
      </c>
      <c r="G1042" s="3">
        <v>13.07</v>
      </c>
      <c r="H1042" s="3" t="s">
        <v>14</v>
      </c>
      <c r="M1042" s="3">
        <v>878.17</v>
      </c>
      <c r="N1042" s="3">
        <v>0</v>
      </c>
      <c r="O1042" s="3" t="s">
        <v>14</v>
      </c>
      <c r="P1042" s="3" t="s">
        <v>14</v>
      </c>
      <c r="Q1042" s="3" t="s">
        <v>14</v>
      </c>
      <c r="R1042" s="3" t="s">
        <v>14</v>
      </c>
      <c r="S1042" s="3" t="s">
        <v>14</v>
      </c>
      <c r="T1042" s="3" t="s">
        <v>14</v>
      </c>
      <c r="U1042" s="3" t="s">
        <v>14</v>
      </c>
      <c r="V1042" s="3" t="s">
        <v>14</v>
      </c>
      <c r="W1042" s="3" t="s">
        <v>14</v>
      </c>
      <c r="X1042" s="3" t="s">
        <v>14</v>
      </c>
    </row>
    <row r="1043" spans="1:24" x14ac:dyDescent="0.2">
      <c r="A1043" s="6">
        <v>32792</v>
      </c>
      <c r="B1043" s="6">
        <v>33037</v>
      </c>
      <c r="C1043" s="3" t="s">
        <v>77</v>
      </c>
      <c r="D1043" s="3">
        <v>1990</v>
      </c>
      <c r="E1043" s="3">
        <v>1</v>
      </c>
      <c r="F1043" s="3">
        <v>2</v>
      </c>
      <c r="G1043" s="3">
        <v>24.56</v>
      </c>
      <c r="H1043" s="3" t="s">
        <v>14</v>
      </c>
      <c r="M1043" s="3">
        <v>1650.63</v>
      </c>
      <c r="N1043" s="3">
        <v>40</v>
      </c>
      <c r="O1043" s="3" t="s">
        <v>14</v>
      </c>
      <c r="P1043" s="3" t="s">
        <v>14</v>
      </c>
      <c r="Q1043" s="3" t="s">
        <v>14</v>
      </c>
      <c r="R1043" s="3" t="s">
        <v>14</v>
      </c>
      <c r="S1043" s="3" t="s">
        <v>14</v>
      </c>
      <c r="T1043" s="3" t="s">
        <v>14</v>
      </c>
      <c r="U1043" s="3" t="s">
        <v>14</v>
      </c>
      <c r="V1043" s="3" t="s">
        <v>14</v>
      </c>
      <c r="W1043" s="3" t="s">
        <v>14</v>
      </c>
      <c r="X1043" s="3" t="s">
        <v>14</v>
      </c>
    </row>
    <row r="1044" spans="1:24" x14ac:dyDescent="0.2">
      <c r="A1044" s="6">
        <v>32792</v>
      </c>
      <c r="B1044" s="6">
        <v>33037</v>
      </c>
      <c r="C1044" s="3" t="s">
        <v>77</v>
      </c>
      <c r="D1044" s="3">
        <v>1990</v>
      </c>
      <c r="E1044" s="3">
        <v>1</v>
      </c>
      <c r="F1044" s="3">
        <v>3</v>
      </c>
      <c r="G1044" s="3">
        <v>22.99</v>
      </c>
      <c r="H1044" s="3" t="s">
        <v>14</v>
      </c>
      <c r="M1044" s="3">
        <v>1544.93</v>
      </c>
      <c r="N1044" s="3">
        <v>80</v>
      </c>
      <c r="O1044" s="3" t="s">
        <v>14</v>
      </c>
      <c r="P1044" s="3" t="s">
        <v>14</v>
      </c>
      <c r="Q1044" s="3" t="s">
        <v>14</v>
      </c>
      <c r="R1044" s="3" t="s">
        <v>14</v>
      </c>
      <c r="S1044" s="3" t="s">
        <v>14</v>
      </c>
      <c r="T1044" s="3" t="s">
        <v>14</v>
      </c>
      <c r="U1044" s="3" t="s">
        <v>14</v>
      </c>
      <c r="V1044" s="3" t="s">
        <v>14</v>
      </c>
      <c r="W1044" s="3" t="s">
        <v>14</v>
      </c>
      <c r="X1044" s="3" t="s">
        <v>14</v>
      </c>
    </row>
    <row r="1045" spans="1:24" x14ac:dyDescent="0.2">
      <c r="A1045" s="6">
        <v>32792</v>
      </c>
      <c r="B1045" s="6">
        <v>33037</v>
      </c>
      <c r="C1045" s="3" t="s">
        <v>77</v>
      </c>
      <c r="D1045" s="3">
        <v>1990</v>
      </c>
      <c r="E1045" s="3">
        <v>1</v>
      </c>
      <c r="F1045" s="3">
        <v>4</v>
      </c>
      <c r="G1045" s="3">
        <v>15.49</v>
      </c>
      <c r="H1045" s="3" t="s">
        <v>14</v>
      </c>
      <c r="M1045" s="3">
        <v>1040.79</v>
      </c>
      <c r="N1045" s="3">
        <v>120</v>
      </c>
      <c r="O1045" s="3" t="s">
        <v>14</v>
      </c>
      <c r="P1045" s="3" t="s">
        <v>14</v>
      </c>
      <c r="Q1045" s="3" t="s">
        <v>14</v>
      </c>
      <c r="R1045" s="3" t="s">
        <v>14</v>
      </c>
      <c r="S1045" s="3" t="s">
        <v>14</v>
      </c>
      <c r="T1045" s="3" t="s">
        <v>14</v>
      </c>
      <c r="U1045" s="3" t="s">
        <v>14</v>
      </c>
      <c r="V1045" s="3" t="s">
        <v>14</v>
      </c>
      <c r="W1045" s="3" t="s">
        <v>14</v>
      </c>
      <c r="X1045" s="3" t="s">
        <v>14</v>
      </c>
    </row>
    <row r="1046" spans="1:24" x14ac:dyDescent="0.2">
      <c r="A1046" s="6">
        <v>32792</v>
      </c>
      <c r="B1046" s="6">
        <v>33037</v>
      </c>
      <c r="C1046" s="3" t="s">
        <v>77</v>
      </c>
      <c r="D1046" s="3">
        <v>1990</v>
      </c>
      <c r="E1046" s="3">
        <v>1</v>
      </c>
      <c r="F1046" s="3">
        <v>5</v>
      </c>
      <c r="G1046" s="3">
        <v>30.25</v>
      </c>
      <c r="H1046" s="3" t="s">
        <v>14</v>
      </c>
      <c r="M1046" s="3">
        <v>2032.8</v>
      </c>
      <c r="N1046" s="3">
        <v>80</v>
      </c>
      <c r="O1046" s="3" t="s">
        <v>14</v>
      </c>
      <c r="P1046" s="3" t="s">
        <v>14</v>
      </c>
      <c r="Q1046" s="3" t="s">
        <v>14</v>
      </c>
      <c r="R1046" s="3" t="s">
        <v>14</v>
      </c>
      <c r="S1046" s="3" t="s">
        <v>14</v>
      </c>
      <c r="T1046" s="3" t="s">
        <v>14</v>
      </c>
      <c r="U1046" s="3" t="s">
        <v>14</v>
      </c>
      <c r="V1046" s="3" t="s">
        <v>14</v>
      </c>
      <c r="W1046" s="3" t="s">
        <v>14</v>
      </c>
      <c r="X1046" s="3" t="s">
        <v>14</v>
      </c>
    </row>
    <row r="1047" spans="1:24" x14ac:dyDescent="0.2">
      <c r="A1047" s="6">
        <v>32792</v>
      </c>
      <c r="B1047" s="6">
        <v>33037</v>
      </c>
      <c r="C1047" s="3" t="s">
        <v>77</v>
      </c>
      <c r="D1047" s="3">
        <v>1990</v>
      </c>
      <c r="E1047" s="3">
        <v>1</v>
      </c>
      <c r="F1047" s="3">
        <v>6</v>
      </c>
      <c r="G1047" s="3">
        <v>33.03</v>
      </c>
      <c r="H1047" s="3" t="s">
        <v>14</v>
      </c>
      <c r="M1047" s="3">
        <v>2219.8200000000002</v>
      </c>
      <c r="N1047" s="3">
        <v>80</v>
      </c>
      <c r="O1047" s="3" t="s">
        <v>14</v>
      </c>
      <c r="P1047" s="3" t="s">
        <v>14</v>
      </c>
      <c r="Q1047" s="3" t="s">
        <v>14</v>
      </c>
      <c r="R1047" s="3" t="s">
        <v>14</v>
      </c>
      <c r="S1047" s="3" t="s">
        <v>14</v>
      </c>
      <c r="T1047" s="3" t="s">
        <v>14</v>
      </c>
      <c r="U1047" s="3" t="s">
        <v>14</v>
      </c>
      <c r="V1047" s="3" t="s">
        <v>14</v>
      </c>
      <c r="W1047" s="3" t="s">
        <v>14</v>
      </c>
      <c r="X1047" s="3" t="s">
        <v>14</v>
      </c>
    </row>
    <row r="1048" spans="1:24" x14ac:dyDescent="0.2">
      <c r="A1048" s="6">
        <v>32792</v>
      </c>
      <c r="B1048" s="6">
        <v>33037</v>
      </c>
      <c r="C1048" s="3" t="s">
        <v>77</v>
      </c>
      <c r="D1048" s="3">
        <v>1990</v>
      </c>
      <c r="E1048" s="3">
        <v>1</v>
      </c>
      <c r="F1048" s="3">
        <v>7</v>
      </c>
      <c r="G1048" s="3">
        <v>17.79</v>
      </c>
      <c r="H1048" s="3" t="s">
        <v>14</v>
      </c>
      <c r="M1048" s="3">
        <v>1195.29</v>
      </c>
      <c r="N1048" s="3">
        <v>80</v>
      </c>
      <c r="O1048" s="3" t="s">
        <v>14</v>
      </c>
      <c r="P1048" s="3" t="s">
        <v>14</v>
      </c>
      <c r="Q1048" s="3" t="s">
        <v>14</v>
      </c>
      <c r="R1048" s="3" t="s">
        <v>14</v>
      </c>
      <c r="S1048" s="3" t="s">
        <v>14</v>
      </c>
      <c r="T1048" s="3" t="s">
        <v>14</v>
      </c>
      <c r="U1048" s="3" t="s">
        <v>14</v>
      </c>
      <c r="V1048" s="3" t="s">
        <v>14</v>
      </c>
      <c r="W1048" s="3" t="s">
        <v>14</v>
      </c>
      <c r="X1048" s="3" t="s">
        <v>14</v>
      </c>
    </row>
    <row r="1049" spans="1:24" x14ac:dyDescent="0.2">
      <c r="A1049" s="6">
        <v>32792</v>
      </c>
      <c r="B1049" s="6">
        <v>33037</v>
      </c>
      <c r="C1049" s="3" t="s">
        <v>77</v>
      </c>
      <c r="D1049" s="3">
        <v>1990</v>
      </c>
      <c r="E1049" s="3">
        <v>1</v>
      </c>
      <c r="F1049" s="3">
        <v>8</v>
      </c>
      <c r="G1049" s="3">
        <v>18.75</v>
      </c>
      <c r="H1049" s="3" t="s">
        <v>14</v>
      </c>
      <c r="M1049" s="3">
        <v>1260.3399999999999</v>
      </c>
      <c r="N1049" s="3">
        <v>80</v>
      </c>
      <c r="O1049" s="3" t="s">
        <v>14</v>
      </c>
      <c r="P1049" s="3" t="s">
        <v>14</v>
      </c>
      <c r="Q1049" s="3" t="s">
        <v>14</v>
      </c>
      <c r="R1049" s="3" t="s">
        <v>14</v>
      </c>
      <c r="S1049" s="3" t="s">
        <v>14</v>
      </c>
      <c r="T1049" s="3" t="s">
        <v>14</v>
      </c>
      <c r="U1049" s="3" t="s">
        <v>14</v>
      </c>
      <c r="V1049" s="3" t="s">
        <v>14</v>
      </c>
      <c r="W1049" s="3" t="s">
        <v>14</v>
      </c>
      <c r="X1049" s="3" t="s">
        <v>14</v>
      </c>
    </row>
    <row r="1050" spans="1:24" x14ac:dyDescent="0.2">
      <c r="A1050" s="6">
        <v>32792</v>
      </c>
      <c r="B1050" s="6">
        <v>33037</v>
      </c>
      <c r="C1050" s="3" t="s">
        <v>77</v>
      </c>
      <c r="D1050" s="3">
        <v>1990</v>
      </c>
      <c r="E1050" s="3">
        <v>1</v>
      </c>
      <c r="F1050" s="3">
        <v>9</v>
      </c>
      <c r="G1050" s="3">
        <v>23.72</v>
      </c>
      <c r="H1050" s="3" t="s">
        <v>14</v>
      </c>
      <c r="M1050" s="3">
        <v>1593.72</v>
      </c>
      <c r="N1050" s="3">
        <v>80</v>
      </c>
      <c r="O1050" s="3" t="s">
        <v>14</v>
      </c>
      <c r="P1050" s="3" t="s">
        <v>14</v>
      </c>
      <c r="Q1050" s="3" t="s">
        <v>14</v>
      </c>
      <c r="R1050" s="3" t="s">
        <v>14</v>
      </c>
      <c r="S1050" s="3" t="s">
        <v>14</v>
      </c>
      <c r="T1050" s="3" t="s">
        <v>14</v>
      </c>
      <c r="U1050" s="3" t="s">
        <v>14</v>
      </c>
      <c r="V1050" s="3" t="s">
        <v>14</v>
      </c>
      <c r="W1050" s="3" t="s">
        <v>14</v>
      </c>
      <c r="X1050" s="3" t="s">
        <v>14</v>
      </c>
    </row>
    <row r="1051" spans="1:24" x14ac:dyDescent="0.2">
      <c r="A1051" s="6">
        <v>32792</v>
      </c>
      <c r="B1051" s="6">
        <v>33037</v>
      </c>
      <c r="C1051" s="3" t="s">
        <v>77</v>
      </c>
      <c r="D1051" s="3">
        <v>1990</v>
      </c>
      <c r="E1051" s="3">
        <v>1</v>
      </c>
      <c r="F1051" s="3">
        <v>10</v>
      </c>
      <c r="G1051" s="3">
        <v>12.7</v>
      </c>
      <c r="H1051" s="3" t="s">
        <v>14</v>
      </c>
      <c r="M1051" s="3">
        <v>853.78</v>
      </c>
      <c r="N1051" s="3">
        <v>0</v>
      </c>
      <c r="O1051" s="3" t="s">
        <v>14</v>
      </c>
      <c r="P1051" s="3" t="s">
        <v>14</v>
      </c>
      <c r="Q1051" s="3" t="s">
        <v>14</v>
      </c>
      <c r="R1051" s="3" t="s">
        <v>14</v>
      </c>
      <c r="S1051" s="3" t="s">
        <v>14</v>
      </c>
      <c r="T1051" s="3" t="s">
        <v>14</v>
      </c>
      <c r="U1051" s="3" t="s">
        <v>14</v>
      </c>
      <c r="V1051" s="3" t="s">
        <v>14</v>
      </c>
      <c r="W1051" s="3" t="s">
        <v>14</v>
      </c>
      <c r="X1051" s="3" t="s">
        <v>14</v>
      </c>
    </row>
    <row r="1052" spans="1:24" x14ac:dyDescent="0.2">
      <c r="A1052" s="6">
        <v>32792</v>
      </c>
      <c r="B1052" s="6">
        <v>33037</v>
      </c>
      <c r="C1052" s="3" t="s">
        <v>77</v>
      </c>
      <c r="D1052" s="3">
        <v>1990</v>
      </c>
      <c r="E1052" s="3">
        <v>1</v>
      </c>
      <c r="F1052" s="3">
        <v>11</v>
      </c>
      <c r="G1052" s="3">
        <v>30.61</v>
      </c>
      <c r="H1052" s="3" t="s">
        <v>14</v>
      </c>
      <c r="M1052" s="3">
        <v>2057.19</v>
      </c>
      <c r="N1052" s="3">
        <v>120</v>
      </c>
      <c r="O1052" s="3" t="s">
        <v>14</v>
      </c>
      <c r="P1052" s="3" t="s">
        <v>14</v>
      </c>
      <c r="Q1052" s="3" t="s">
        <v>14</v>
      </c>
      <c r="R1052" s="3" t="s">
        <v>14</v>
      </c>
      <c r="S1052" s="3" t="s">
        <v>14</v>
      </c>
      <c r="T1052" s="3" t="s">
        <v>14</v>
      </c>
      <c r="U1052" s="3" t="s">
        <v>14</v>
      </c>
      <c r="V1052" s="3" t="s">
        <v>14</v>
      </c>
      <c r="W1052" s="3" t="s">
        <v>14</v>
      </c>
      <c r="X1052" s="3" t="s">
        <v>14</v>
      </c>
    </row>
    <row r="1053" spans="1:24" x14ac:dyDescent="0.2">
      <c r="A1053" s="6">
        <v>32792</v>
      </c>
      <c r="B1053" s="6">
        <v>33037</v>
      </c>
      <c r="C1053" s="3" t="s">
        <v>77</v>
      </c>
      <c r="D1053" s="3">
        <v>1990</v>
      </c>
      <c r="E1053" s="3">
        <v>1</v>
      </c>
      <c r="F1053" s="3">
        <v>12</v>
      </c>
      <c r="G1053" s="3">
        <v>22.75</v>
      </c>
      <c r="H1053" s="3" t="s">
        <v>14</v>
      </c>
      <c r="M1053" s="3">
        <v>1528.67</v>
      </c>
      <c r="N1053" s="3">
        <v>120</v>
      </c>
      <c r="O1053" s="3" t="s">
        <v>14</v>
      </c>
      <c r="P1053" s="3" t="s">
        <v>14</v>
      </c>
      <c r="Q1053" s="3" t="s">
        <v>14</v>
      </c>
      <c r="R1053" s="3" t="s">
        <v>14</v>
      </c>
      <c r="S1053" s="3" t="s">
        <v>14</v>
      </c>
      <c r="T1053" s="3" t="s">
        <v>14</v>
      </c>
      <c r="U1053" s="3" t="s">
        <v>14</v>
      </c>
      <c r="V1053" s="3" t="s">
        <v>14</v>
      </c>
      <c r="W1053" s="3" t="s">
        <v>14</v>
      </c>
      <c r="X1053" s="3" t="s">
        <v>14</v>
      </c>
    </row>
    <row r="1054" spans="1:24" x14ac:dyDescent="0.2">
      <c r="A1054" s="6">
        <v>32792</v>
      </c>
      <c r="B1054" s="6">
        <v>33037</v>
      </c>
      <c r="C1054" s="3" t="s">
        <v>77</v>
      </c>
      <c r="D1054" s="3">
        <v>1990</v>
      </c>
      <c r="E1054" s="3">
        <v>1</v>
      </c>
      <c r="F1054" s="3">
        <v>13</v>
      </c>
      <c r="G1054" s="3">
        <v>27.35</v>
      </c>
      <c r="H1054" s="3" t="s">
        <v>14</v>
      </c>
      <c r="M1054" s="3">
        <v>1837.65</v>
      </c>
      <c r="N1054" s="3">
        <v>80</v>
      </c>
      <c r="O1054" s="3" t="s">
        <v>14</v>
      </c>
      <c r="P1054" s="3" t="s">
        <v>14</v>
      </c>
      <c r="Q1054" s="3" t="s">
        <v>14</v>
      </c>
      <c r="R1054" s="3" t="s">
        <v>14</v>
      </c>
      <c r="S1054" s="3" t="s">
        <v>14</v>
      </c>
      <c r="T1054" s="3" t="s">
        <v>14</v>
      </c>
      <c r="U1054" s="3" t="s">
        <v>14</v>
      </c>
      <c r="V1054" s="3" t="s">
        <v>14</v>
      </c>
      <c r="W1054" s="3" t="s">
        <v>14</v>
      </c>
      <c r="X1054" s="3" t="s">
        <v>14</v>
      </c>
    </row>
    <row r="1055" spans="1:24" x14ac:dyDescent="0.2">
      <c r="A1055" s="6">
        <v>32792</v>
      </c>
      <c r="B1055" s="6">
        <v>33037</v>
      </c>
      <c r="C1055" s="3" t="s">
        <v>77</v>
      </c>
      <c r="D1055" s="3">
        <v>1990</v>
      </c>
      <c r="E1055" s="3">
        <v>2</v>
      </c>
      <c r="F1055" s="3">
        <v>1</v>
      </c>
      <c r="G1055" s="3">
        <v>12.7</v>
      </c>
      <c r="H1055" s="3" t="s">
        <v>14</v>
      </c>
      <c r="M1055" s="3">
        <v>853.78</v>
      </c>
      <c r="N1055" s="3">
        <v>0</v>
      </c>
      <c r="O1055" s="3" t="s">
        <v>14</v>
      </c>
      <c r="P1055" s="3" t="s">
        <v>14</v>
      </c>
      <c r="Q1055" s="3" t="s">
        <v>14</v>
      </c>
      <c r="R1055" s="3" t="s">
        <v>14</v>
      </c>
      <c r="S1055" s="3" t="s">
        <v>14</v>
      </c>
      <c r="T1055" s="3" t="s">
        <v>14</v>
      </c>
      <c r="U1055" s="3" t="s">
        <v>14</v>
      </c>
      <c r="V1055" s="3" t="s">
        <v>14</v>
      </c>
      <c r="W1055" s="3" t="s">
        <v>14</v>
      </c>
      <c r="X1055" s="3" t="s">
        <v>14</v>
      </c>
    </row>
    <row r="1056" spans="1:24" x14ac:dyDescent="0.2">
      <c r="A1056" s="6">
        <v>32792</v>
      </c>
      <c r="B1056" s="6">
        <v>33037</v>
      </c>
      <c r="C1056" s="3" t="s">
        <v>77</v>
      </c>
      <c r="D1056" s="3">
        <v>1990</v>
      </c>
      <c r="E1056" s="3">
        <v>2</v>
      </c>
      <c r="F1056" s="3">
        <v>2</v>
      </c>
      <c r="G1056" s="3">
        <v>17.54</v>
      </c>
      <c r="H1056" s="3" t="s">
        <v>14</v>
      </c>
      <c r="M1056" s="3">
        <v>1179.02</v>
      </c>
      <c r="N1056" s="3">
        <v>40</v>
      </c>
      <c r="O1056" s="3" t="s">
        <v>14</v>
      </c>
      <c r="P1056" s="3" t="s">
        <v>14</v>
      </c>
      <c r="Q1056" s="3" t="s">
        <v>14</v>
      </c>
      <c r="R1056" s="3" t="s">
        <v>14</v>
      </c>
      <c r="S1056" s="3" t="s">
        <v>14</v>
      </c>
      <c r="T1056" s="3" t="s">
        <v>14</v>
      </c>
      <c r="U1056" s="3" t="s">
        <v>14</v>
      </c>
      <c r="V1056" s="3" t="s">
        <v>14</v>
      </c>
      <c r="W1056" s="3" t="s">
        <v>14</v>
      </c>
      <c r="X1056" s="3" t="s">
        <v>14</v>
      </c>
    </row>
    <row r="1057" spans="1:24" x14ac:dyDescent="0.2">
      <c r="A1057" s="6">
        <v>32792</v>
      </c>
      <c r="B1057" s="6">
        <v>33037</v>
      </c>
      <c r="C1057" s="3" t="s">
        <v>77</v>
      </c>
      <c r="D1057" s="3">
        <v>1990</v>
      </c>
      <c r="E1057" s="3">
        <v>2</v>
      </c>
      <c r="F1057" s="3">
        <v>3</v>
      </c>
      <c r="G1057" s="3">
        <v>24.8</v>
      </c>
      <c r="H1057" s="3" t="s">
        <v>14</v>
      </c>
      <c r="M1057" s="3">
        <v>1666.9</v>
      </c>
      <c r="N1057" s="3">
        <v>80</v>
      </c>
      <c r="O1057" s="3" t="s">
        <v>14</v>
      </c>
      <c r="P1057" s="3" t="s">
        <v>14</v>
      </c>
      <c r="Q1057" s="3" t="s">
        <v>14</v>
      </c>
      <c r="R1057" s="3" t="s">
        <v>14</v>
      </c>
      <c r="S1057" s="3" t="s">
        <v>14</v>
      </c>
      <c r="T1057" s="3" t="s">
        <v>14</v>
      </c>
      <c r="U1057" s="3" t="s">
        <v>14</v>
      </c>
      <c r="V1057" s="3" t="s">
        <v>14</v>
      </c>
      <c r="W1057" s="3" t="s">
        <v>14</v>
      </c>
      <c r="X1057" s="3" t="s">
        <v>14</v>
      </c>
    </row>
    <row r="1058" spans="1:24" x14ac:dyDescent="0.2">
      <c r="A1058" s="6">
        <v>32792</v>
      </c>
      <c r="B1058" s="6">
        <v>33037</v>
      </c>
      <c r="C1058" s="3" t="s">
        <v>77</v>
      </c>
      <c r="D1058" s="3">
        <v>1990</v>
      </c>
      <c r="E1058" s="3">
        <v>2</v>
      </c>
      <c r="F1058" s="3">
        <v>4</v>
      </c>
      <c r="G1058" s="3">
        <v>34.36</v>
      </c>
      <c r="H1058" s="3" t="s">
        <v>14</v>
      </c>
      <c r="M1058" s="3">
        <v>2308.9899999999998</v>
      </c>
      <c r="N1058" s="3">
        <v>120</v>
      </c>
      <c r="O1058" s="3" t="s">
        <v>14</v>
      </c>
      <c r="P1058" s="3" t="s">
        <v>14</v>
      </c>
      <c r="Q1058" s="3" t="s">
        <v>14</v>
      </c>
      <c r="R1058" s="3" t="s">
        <v>14</v>
      </c>
      <c r="S1058" s="3" t="s">
        <v>14</v>
      </c>
      <c r="T1058" s="3" t="s">
        <v>14</v>
      </c>
      <c r="U1058" s="3" t="s">
        <v>14</v>
      </c>
      <c r="V1058" s="3" t="s">
        <v>14</v>
      </c>
      <c r="W1058" s="3" t="s">
        <v>14</v>
      </c>
      <c r="X1058" s="3" t="s">
        <v>14</v>
      </c>
    </row>
    <row r="1059" spans="1:24" x14ac:dyDescent="0.2">
      <c r="A1059" s="6">
        <v>32792</v>
      </c>
      <c r="B1059" s="6">
        <v>33037</v>
      </c>
      <c r="C1059" s="3" t="s">
        <v>77</v>
      </c>
      <c r="D1059" s="3">
        <v>1990</v>
      </c>
      <c r="E1059" s="3">
        <v>2</v>
      </c>
      <c r="F1059" s="3">
        <v>5</v>
      </c>
      <c r="G1059" s="3">
        <v>25.41</v>
      </c>
      <c r="H1059" s="3" t="s">
        <v>14</v>
      </c>
      <c r="M1059" s="3">
        <v>1707.55</v>
      </c>
      <c r="N1059" s="3">
        <v>80</v>
      </c>
      <c r="O1059" s="3" t="s">
        <v>14</v>
      </c>
      <c r="P1059" s="3" t="s">
        <v>14</v>
      </c>
      <c r="Q1059" s="3" t="s">
        <v>14</v>
      </c>
      <c r="R1059" s="3" t="s">
        <v>14</v>
      </c>
      <c r="S1059" s="3" t="s">
        <v>14</v>
      </c>
      <c r="T1059" s="3" t="s">
        <v>14</v>
      </c>
      <c r="U1059" s="3" t="s">
        <v>14</v>
      </c>
      <c r="V1059" s="3" t="s">
        <v>14</v>
      </c>
      <c r="W1059" s="3" t="s">
        <v>14</v>
      </c>
      <c r="X1059" s="3" t="s">
        <v>14</v>
      </c>
    </row>
    <row r="1060" spans="1:24" x14ac:dyDescent="0.2">
      <c r="A1060" s="6">
        <v>32792</v>
      </c>
      <c r="B1060" s="6">
        <v>33037</v>
      </c>
      <c r="C1060" s="3" t="s">
        <v>77</v>
      </c>
      <c r="D1060" s="3">
        <v>1990</v>
      </c>
      <c r="E1060" s="3">
        <v>2</v>
      </c>
      <c r="F1060" s="3">
        <v>6</v>
      </c>
      <c r="G1060" s="3">
        <v>33.270000000000003</v>
      </c>
      <c r="H1060" s="3" t="s">
        <v>14</v>
      </c>
      <c r="M1060" s="3">
        <v>2236.08</v>
      </c>
      <c r="N1060" s="3">
        <v>80</v>
      </c>
      <c r="O1060" s="3" t="s">
        <v>14</v>
      </c>
      <c r="P1060" s="3" t="s">
        <v>14</v>
      </c>
      <c r="Q1060" s="3" t="s">
        <v>14</v>
      </c>
      <c r="R1060" s="3" t="s">
        <v>14</v>
      </c>
      <c r="S1060" s="3" t="s">
        <v>14</v>
      </c>
      <c r="T1060" s="3" t="s">
        <v>14</v>
      </c>
      <c r="U1060" s="3" t="s">
        <v>14</v>
      </c>
      <c r="V1060" s="3" t="s">
        <v>14</v>
      </c>
      <c r="W1060" s="3" t="s">
        <v>14</v>
      </c>
      <c r="X1060" s="3" t="s">
        <v>14</v>
      </c>
    </row>
    <row r="1061" spans="1:24" x14ac:dyDescent="0.2">
      <c r="A1061" s="6">
        <v>32792</v>
      </c>
      <c r="B1061" s="6">
        <v>33037</v>
      </c>
      <c r="C1061" s="3" t="s">
        <v>77</v>
      </c>
      <c r="D1061" s="3">
        <v>1990</v>
      </c>
      <c r="E1061" s="3">
        <v>2</v>
      </c>
      <c r="F1061" s="3">
        <v>7</v>
      </c>
      <c r="G1061" s="3">
        <v>24.68</v>
      </c>
      <c r="H1061" s="3" t="s">
        <v>14</v>
      </c>
      <c r="M1061" s="3">
        <v>1658.76</v>
      </c>
      <c r="N1061" s="3">
        <v>80</v>
      </c>
      <c r="O1061" s="3" t="s">
        <v>14</v>
      </c>
      <c r="P1061" s="3" t="s">
        <v>14</v>
      </c>
      <c r="Q1061" s="3" t="s">
        <v>14</v>
      </c>
      <c r="R1061" s="3" t="s">
        <v>14</v>
      </c>
      <c r="S1061" s="3" t="s">
        <v>14</v>
      </c>
      <c r="T1061" s="3" t="s">
        <v>14</v>
      </c>
      <c r="U1061" s="3" t="s">
        <v>14</v>
      </c>
      <c r="V1061" s="3" t="s">
        <v>14</v>
      </c>
      <c r="W1061" s="3" t="s">
        <v>14</v>
      </c>
      <c r="X1061" s="3" t="s">
        <v>14</v>
      </c>
    </row>
    <row r="1062" spans="1:24" x14ac:dyDescent="0.2">
      <c r="A1062" s="6">
        <v>32792</v>
      </c>
      <c r="B1062" s="6">
        <v>33037</v>
      </c>
      <c r="C1062" s="3" t="s">
        <v>77</v>
      </c>
      <c r="D1062" s="3">
        <v>1990</v>
      </c>
      <c r="E1062" s="3">
        <v>2</v>
      </c>
      <c r="F1062" s="3">
        <v>8</v>
      </c>
      <c r="G1062" s="3">
        <v>25.41</v>
      </c>
      <c r="H1062" s="3" t="s">
        <v>14</v>
      </c>
      <c r="M1062" s="3">
        <v>1707.55</v>
      </c>
      <c r="N1062" s="3">
        <v>80</v>
      </c>
      <c r="O1062" s="3" t="s">
        <v>14</v>
      </c>
      <c r="P1062" s="3" t="s">
        <v>14</v>
      </c>
      <c r="Q1062" s="3" t="s">
        <v>14</v>
      </c>
      <c r="R1062" s="3" t="s">
        <v>14</v>
      </c>
      <c r="S1062" s="3" t="s">
        <v>14</v>
      </c>
      <c r="T1062" s="3" t="s">
        <v>14</v>
      </c>
      <c r="U1062" s="3" t="s">
        <v>14</v>
      </c>
      <c r="V1062" s="3" t="s">
        <v>14</v>
      </c>
      <c r="W1062" s="3" t="s">
        <v>14</v>
      </c>
      <c r="X1062" s="3" t="s">
        <v>14</v>
      </c>
    </row>
    <row r="1063" spans="1:24" x14ac:dyDescent="0.2">
      <c r="A1063" s="6">
        <v>32792</v>
      </c>
      <c r="B1063" s="6">
        <v>33037</v>
      </c>
      <c r="C1063" s="3" t="s">
        <v>77</v>
      </c>
      <c r="D1063" s="3">
        <v>1990</v>
      </c>
      <c r="E1063" s="3">
        <v>2</v>
      </c>
      <c r="F1063" s="3">
        <v>9</v>
      </c>
      <c r="G1063" s="3">
        <v>31.46</v>
      </c>
      <c r="H1063" s="3" t="s">
        <v>14</v>
      </c>
      <c r="M1063" s="3">
        <v>2114.11</v>
      </c>
      <c r="N1063" s="3">
        <v>80</v>
      </c>
      <c r="O1063" s="3" t="s">
        <v>14</v>
      </c>
      <c r="P1063" s="3" t="s">
        <v>14</v>
      </c>
      <c r="Q1063" s="3" t="s">
        <v>14</v>
      </c>
      <c r="R1063" s="3" t="s">
        <v>14</v>
      </c>
      <c r="S1063" s="3" t="s">
        <v>14</v>
      </c>
      <c r="T1063" s="3" t="s">
        <v>14</v>
      </c>
      <c r="U1063" s="3" t="s">
        <v>14</v>
      </c>
      <c r="V1063" s="3" t="s">
        <v>14</v>
      </c>
      <c r="W1063" s="3" t="s">
        <v>14</v>
      </c>
      <c r="X1063" s="3" t="s">
        <v>14</v>
      </c>
    </row>
    <row r="1064" spans="1:24" x14ac:dyDescent="0.2">
      <c r="A1064" s="6">
        <v>32792</v>
      </c>
      <c r="B1064" s="6">
        <v>33037</v>
      </c>
      <c r="C1064" s="3" t="s">
        <v>77</v>
      </c>
      <c r="D1064" s="3">
        <v>1990</v>
      </c>
      <c r="E1064" s="3">
        <v>2</v>
      </c>
      <c r="F1064" s="3">
        <v>10</v>
      </c>
      <c r="G1064" s="3">
        <v>16.329999999999998</v>
      </c>
      <c r="H1064" s="3" t="s">
        <v>14</v>
      </c>
      <c r="M1064" s="3">
        <v>1097.71</v>
      </c>
      <c r="N1064" s="3">
        <v>0</v>
      </c>
      <c r="O1064" s="3" t="s">
        <v>14</v>
      </c>
      <c r="P1064" s="3" t="s">
        <v>14</v>
      </c>
      <c r="Q1064" s="3" t="s">
        <v>14</v>
      </c>
      <c r="R1064" s="3" t="s">
        <v>14</v>
      </c>
      <c r="S1064" s="3" t="s">
        <v>14</v>
      </c>
      <c r="T1064" s="3" t="s">
        <v>14</v>
      </c>
      <c r="U1064" s="3" t="s">
        <v>14</v>
      </c>
      <c r="V1064" s="3" t="s">
        <v>14</v>
      </c>
      <c r="W1064" s="3" t="s">
        <v>14</v>
      </c>
      <c r="X1064" s="3" t="s">
        <v>14</v>
      </c>
    </row>
    <row r="1065" spans="1:24" x14ac:dyDescent="0.2">
      <c r="A1065" s="6">
        <v>32792</v>
      </c>
      <c r="B1065" s="6">
        <v>33037</v>
      </c>
      <c r="C1065" s="3" t="s">
        <v>77</v>
      </c>
      <c r="D1065" s="3">
        <v>1990</v>
      </c>
      <c r="E1065" s="3">
        <v>2</v>
      </c>
      <c r="F1065" s="3">
        <v>11</v>
      </c>
      <c r="G1065" s="3">
        <v>25.53</v>
      </c>
      <c r="H1065" s="3" t="s">
        <v>14</v>
      </c>
      <c r="M1065" s="3">
        <v>1715.68</v>
      </c>
      <c r="N1065" s="3">
        <v>120</v>
      </c>
      <c r="O1065" s="3" t="s">
        <v>14</v>
      </c>
      <c r="P1065" s="3" t="s">
        <v>14</v>
      </c>
      <c r="Q1065" s="3" t="s">
        <v>14</v>
      </c>
      <c r="R1065" s="3" t="s">
        <v>14</v>
      </c>
      <c r="S1065" s="3" t="s">
        <v>14</v>
      </c>
      <c r="T1065" s="3" t="s">
        <v>14</v>
      </c>
      <c r="U1065" s="3" t="s">
        <v>14</v>
      </c>
      <c r="V1065" s="3" t="s">
        <v>14</v>
      </c>
      <c r="W1065" s="3" t="s">
        <v>14</v>
      </c>
      <c r="X1065" s="3" t="s">
        <v>14</v>
      </c>
    </row>
    <row r="1066" spans="1:24" x14ac:dyDescent="0.2">
      <c r="A1066" s="6">
        <v>32792</v>
      </c>
      <c r="B1066" s="6">
        <v>33037</v>
      </c>
      <c r="C1066" s="3" t="s">
        <v>77</v>
      </c>
      <c r="D1066" s="3">
        <v>1990</v>
      </c>
      <c r="E1066" s="3">
        <v>2</v>
      </c>
      <c r="F1066" s="3">
        <v>12</v>
      </c>
      <c r="G1066" s="3">
        <v>22.99</v>
      </c>
      <c r="H1066" s="3" t="s">
        <v>14</v>
      </c>
      <c r="M1066" s="3">
        <v>1544.93</v>
      </c>
      <c r="N1066" s="3">
        <v>120</v>
      </c>
      <c r="O1066" s="3" t="s">
        <v>14</v>
      </c>
      <c r="P1066" s="3" t="s">
        <v>14</v>
      </c>
      <c r="Q1066" s="3" t="s">
        <v>14</v>
      </c>
      <c r="R1066" s="3" t="s">
        <v>14</v>
      </c>
      <c r="S1066" s="3" t="s">
        <v>14</v>
      </c>
      <c r="T1066" s="3" t="s">
        <v>14</v>
      </c>
      <c r="U1066" s="3" t="s">
        <v>14</v>
      </c>
      <c r="V1066" s="3" t="s">
        <v>14</v>
      </c>
      <c r="W1066" s="3" t="s">
        <v>14</v>
      </c>
      <c r="X1066" s="3" t="s">
        <v>14</v>
      </c>
    </row>
    <row r="1067" spans="1:24" x14ac:dyDescent="0.2">
      <c r="A1067" s="6">
        <v>32792</v>
      </c>
      <c r="B1067" s="6">
        <v>33037</v>
      </c>
      <c r="C1067" s="3" t="s">
        <v>77</v>
      </c>
      <c r="D1067" s="3">
        <v>1990</v>
      </c>
      <c r="E1067" s="3">
        <v>2</v>
      </c>
      <c r="F1067" s="3">
        <v>13</v>
      </c>
      <c r="G1067" s="3">
        <v>26.98</v>
      </c>
      <c r="H1067" s="3" t="s">
        <v>14</v>
      </c>
      <c r="M1067" s="3">
        <v>1813.26</v>
      </c>
      <c r="N1067" s="3">
        <v>80</v>
      </c>
      <c r="O1067" s="3" t="s">
        <v>14</v>
      </c>
      <c r="P1067" s="3" t="s">
        <v>14</v>
      </c>
      <c r="Q1067" s="3" t="s">
        <v>14</v>
      </c>
      <c r="R1067" s="3" t="s">
        <v>14</v>
      </c>
      <c r="S1067" s="3" t="s">
        <v>14</v>
      </c>
      <c r="T1067" s="3" t="s">
        <v>14</v>
      </c>
      <c r="U1067" s="3" t="s">
        <v>14</v>
      </c>
      <c r="V1067" s="3" t="s">
        <v>14</v>
      </c>
      <c r="W1067" s="3" t="s">
        <v>14</v>
      </c>
      <c r="X1067" s="3" t="s">
        <v>14</v>
      </c>
    </row>
    <row r="1068" spans="1:24" x14ac:dyDescent="0.2">
      <c r="A1068" s="6">
        <v>32792</v>
      </c>
      <c r="B1068" s="6">
        <v>33037</v>
      </c>
      <c r="C1068" s="3" t="s">
        <v>77</v>
      </c>
      <c r="D1068" s="3">
        <v>1990</v>
      </c>
      <c r="E1068" s="3">
        <v>3</v>
      </c>
      <c r="F1068" s="3">
        <v>1</v>
      </c>
      <c r="G1068" s="3">
        <v>14.04</v>
      </c>
      <c r="H1068" s="3" t="s">
        <v>14</v>
      </c>
      <c r="M1068" s="3">
        <v>943.22</v>
      </c>
      <c r="N1068" s="3">
        <v>0</v>
      </c>
      <c r="O1068" s="3" t="s">
        <v>14</v>
      </c>
      <c r="P1068" s="3" t="s">
        <v>14</v>
      </c>
      <c r="Q1068" s="3" t="s">
        <v>14</v>
      </c>
      <c r="R1068" s="3" t="s">
        <v>14</v>
      </c>
      <c r="S1068" s="3" t="s">
        <v>14</v>
      </c>
      <c r="T1068" s="3" t="s">
        <v>14</v>
      </c>
      <c r="U1068" s="3" t="s">
        <v>14</v>
      </c>
      <c r="V1068" s="3" t="s">
        <v>14</v>
      </c>
      <c r="W1068" s="3" t="s">
        <v>14</v>
      </c>
      <c r="X1068" s="3" t="s">
        <v>14</v>
      </c>
    </row>
    <row r="1069" spans="1:24" x14ac:dyDescent="0.2">
      <c r="A1069" s="6">
        <v>32792</v>
      </c>
      <c r="B1069" s="6">
        <v>33037</v>
      </c>
      <c r="C1069" s="3" t="s">
        <v>77</v>
      </c>
      <c r="D1069" s="3">
        <v>1990</v>
      </c>
      <c r="E1069" s="3">
        <v>3</v>
      </c>
      <c r="F1069" s="3">
        <v>2</v>
      </c>
      <c r="G1069" s="3">
        <v>18.75</v>
      </c>
      <c r="H1069" s="3" t="s">
        <v>14</v>
      </c>
      <c r="M1069" s="3">
        <v>1260.3399999999999</v>
      </c>
      <c r="N1069" s="3">
        <v>40</v>
      </c>
      <c r="O1069" s="3" t="s">
        <v>14</v>
      </c>
      <c r="P1069" s="3" t="s">
        <v>14</v>
      </c>
      <c r="Q1069" s="3" t="s">
        <v>14</v>
      </c>
      <c r="R1069" s="3" t="s">
        <v>14</v>
      </c>
      <c r="S1069" s="3" t="s">
        <v>14</v>
      </c>
      <c r="T1069" s="3" t="s">
        <v>14</v>
      </c>
      <c r="U1069" s="3" t="s">
        <v>14</v>
      </c>
      <c r="V1069" s="3" t="s">
        <v>14</v>
      </c>
      <c r="W1069" s="3" t="s">
        <v>14</v>
      </c>
      <c r="X1069" s="3" t="s">
        <v>14</v>
      </c>
    </row>
    <row r="1070" spans="1:24" x14ac:dyDescent="0.2">
      <c r="A1070" s="6">
        <v>32792</v>
      </c>
      <c r="B1070" s="6">
        <v>33037</v>
      </c>
      <c r="C1070" s="3" t="s">
        <v>77</v>
      </c>
      <c r="D1070" s="3">
        <v>1990</v>
      </c>
      <c r="E1070" s="3">
        <v>3</v>
      </c>
      <c r="F1070" s="3">
        <v>3</v>
      </c>
      <c r="G1070" s="3">
        <v>26.62</v>
      </c>
      <c r="H1070" s="3" t="s">
        <v>14</v>
      </c>
      <c r="M1070" s="3">
        <v>1788.86</v>
      </c>
      <c r="N1070" s="3">
        <v>80</v>
      </c>
      <c r="O1070" s="3" t="s">
        <v>14</v>
      </c>
      <c r="P1070" s="3" t="s">
        <v>14</v>
      </c>
      <c r="Q1070" s="3" t="s">
        <v>14</v>
      </c>
      <c r="R1070" s="3" t="s">
        <v>14</v>
      </c>
      <c r="S1070" s="3" t="s">
        <v>14</v>
      </c>
      <c r="T1070" s="3" t="s">
        <v>14</v>
      </c>
      <c r="U1070" s="3" t="s">
        <v>14</v>
      </c>
      <c r="V1070" s="3" t="s">
        <v>14</v>
      </c>
      <c r="W1070" s="3" t="s">
        <v>14</v>
      </c>
      <c r="X1070" s="3" t="s">
        <v>14</v>
      </c>
    </row>
    <row r="1071" spans="1:24" x14ac:dyDescent="0.2">
      <c r="A1071" s="6">
        <v>32792</v>
      </c>
      <c r="B1071" s="6">
        <v>33037</v>
      </c>
      <c r="C1071" s="3" t="s">
        <v>77</v>
      </c>
      <c r="D1071" s="3">
        <v>1990</v>
      </c>
      <c r="E1071" s="3">
        <v>3</v>
      </c>
      <c r="F1071" s="3">
        <v>4</v>
      </c>
      <c r="G1071" s="3">
        <v>22.63</v>
      </c>
      <c r="H1071" s="3" t="s">
        <v>14</v>
      </c>
      <c r="M1071" s="3">
        <v>1520.53</v>
      </c>
      <c r="N1071" s="3">
        <v>120</v>
      </c>
      <c r="O1071" s="3" t="s">
        <v>14</v>
      </c>
      <c r="P1071" s="3" t="s">
        <v>14</v>
      </c>
      <c r="Q1071" s="3" t="s">
        <v>14</v>
      </c>
      <c r="R1071" s="3" t="s">
        <v>14</v>
      </c>
      <c r="S1071" s="3" t="s">
        <v>14</v>
      </c>
      <c r="T1071" s="3" t="s">
        <v>14</v>
      </c>
      <c r="U1071" s="3" t="s">
        <v>14</v>
      </c>
      <c r="V1071" s="3" t="s">
        <v>14</v>
      </c>
      <c r="W1071" s="3" t="s">
        <v>14</v>
      </c>
      <c r="X1071" s="3" t="s">
        <v>14</v>
      </c>
    </row>
    <row r="1072" spans="1:24" x14ac:dyDescent="0.2">
      <c r="A1072" s="6">
        <v>32792</v>
      </c>
      <c r="B1072" s="6">
        <v>33037</v>
      </c>
      <c r="C1072" s="3" t="s">
        <v>77</v>
      </c>
      <c r="D1072" s="3">
        <v>1990</v>
      </c>
      <c r="E1072" s="3">
        <v>3</v>
      </c>
      <c r="F1072" s="3">
        <v>5</v>
      </c>
      <c r="G1072" s="3">
        <v>23.59</v>
      </c>
      <c r="H1072" s="3" t="s">
        <v>14</v>
      </c>
      <c r="M1072" s="3">
        <v>1585.58</v>
      </c>
      <c r="N1072" s="3">
        <v>80</v>
      </c>
      <c r="O1072" s="3" t="s">
        <v>14</v>
      </c>
      <c r="P1072" s="3" t="s">
        <v>14</v>
      </c>
      <c r="Q1072" s="3" t="s">
        <v>14</v>
      </c>
      <c r="R1072" s="3" t="s">
        <v>14</v>
      </c>
      <c r="S1072" s="3" t="s">
        <v>14</v>
      </c>
      <c r="T1072" s="3" t="s">
        <v>14</v>
      </c>
      <c r="U1072" s="3" t="s">
        <v>14</v>
      </c>
      <c r="V1072" s="3" t="s">
        <v>14</v>
      </c>
      <c r="W1072" s="3" t="s">
        <v>14</v>
      </c>
      <c r="X1072" s="3" t="s">
        <v>14</v>
      </c>
    </row>
    <row r="1073" spans="1:24" x14ac:dyDescent="0.2">
      <c r="A1073" s="6">
        <v>32792</v>
      </c>
      <c r="B1073" s="6">
        <v>33037</v>
      </c>
      <c r="C1073" s="3" t="s">
        <v>77</v>
      </c>
      <c r="D1073" s="3">
        <v>1990</v>
      </c>
      <c r="E1073" s="3">
        <v>3</v>
      </c>
      <c r="F1073" s="3">
        <v>6</v>
      </c>
      <c r="G1073" s="3">
        <v>25.41</v>
      </c>
      <c r="H1073" s="3" t="s">
        <v>14</v>
      </c>
      <c r="M1073" s="3">
        <v>1707.55</v>
      </c>
      <c r="N1073" s="3">
        <v>80</v>
      </c>
      <c r="O1073" s="3" t="s">
        <v>14</v>
      </c>
      <c r="P1073" s="3" t="s">
        <v>14</v>
      </c>
      <c r="Q1073" s="3" t="s">
        <v>14</v>
      </c>
      <c r="R1073" s="3" t="s">
        <v>14</v>
      </c>
      <c r="S1073" s="3" t="s">
        <v>14</v>
      </c>
      <c r="T1073" s="3" t="s">
        <v>14</v>
      </c>
      <c r="U1073" s="3" t="s">
        <v>14</v>
      </c>
      <c r="V1073" s="3" t="s">
        <v>14</v>
      </c>
      <c r="W1073" s="3" t="s">
        <v>14</v>
      </c>
      <c r="X1073" s="3" t="s">
        <v>14</v>
      </c>
    </row>
    <row r="1074" spans="1:24" x14ac:dyDescent="0.2">
      <c r="A1074" s="6">
        <v>32792</v>
      </c>
      <c r="B1074" s="6">
        <v>33037</v>
      </c>
      <c r="C1074" s="3" t="s">
        <v>77</v>
      </c>
      <c r="D1074" s="3">
        <v>1990</v>
      </c>
      <c r="E1074" s="3">
        <v>3</v>
      </c>
      <c r="F1074" s="3">
        <v>7</v>
      </c>
      <c r="G1074" s="3">
        <v>24.32</v>
      </c>
      <c r="H1074" s="3" t="s">
        <v>14</v>
      </c>
      <c r="M1074" s="3">
        <v>1634.37</v>
      </c>
      <c r="N1074" s="3">
        <v>80</v>
      </c>
      <c r="O1074" s="3" t="s">
        <v>14</v>
      </c>
      <c r="P1074" s="3" t="s">
        <v>14</v>
      </c>
      <c r="Q1074" s="3" t="s">
        <v>14</v>
      </c>
      <c r="R1074" s="3" t="s">
        <v>14</v>
      </c>
      <c r="S1074" s="3" t="s">
        <v>14</v>
      </c>
      <c r="T1074" s="3" t="s">
        <v>14</v>
      </c>
      <c r="U1074" s="3" t="s">
        <v>14</v>
      </c>
      <c r="V1074" s="3" t="s">
        <v>14</v>
      </c>
      <c r="W1074" s="3" t="s">
        <v>14</v>
      </c>
      <c r="X1074" s="3" t="s">
        <v>14</v>
      </c>
    </row>
    <row r="1075" spans="1:24" x14ac:dyDescent="0.2">
      <c r="A1075" s="6">
        <v>32792</v>
      </c>
      <c r="B1075" s="6">
        <v>33037</v>
      </c>
      <c r="C1075" s="3" t="s">
        <v>77</v>
      </c>
      <c r="D1075" s="3">
        <v>1990</v>
      </c>
      <c r="E1075" s="3">
        <v>3</v>
      </c>
      <c r="F1075" s="3">
        <v>8</v>
      </c>
      <c r="G1075" s="3">
        <v>22.87</v>
      </c>
      <c r="H1075" s="3" t="s">
        <v>14</v>
      </c>
      <c r="M1075" s="3">
        <v>1536.8</v>
      </c>
      <c r="N1075" s="3">
        <v>80</v>
      </c>
      <c r="O1075" s="3" t="s">
        <v>14</v>
      </c>
      <c r="P1075" s="3" t="s">
        <v>14</v>
      </c>
      <c r="Q1075" s="3" t="s">
        <v>14</v>
      </c>
      <c r="R1075" s="3" t="s">
        <v>14</v>
      </c>
      <c r="S1075" s="3" t="s">
        <v>14</v>
      </c>
      <c r="T1075" s="3" t="s">
        <v>14</v>
      </c>
      <c r="U1075" s="3" t="s">
        <v>14</v>
      </c>
      <c r="V1075" s="3" t="s">
        <v>14</v>
      </c>
      <c r="W1075" s="3" t="s">
        <v>14</v>
      </c>
      <c r="X1075" s="3" t="s">
        <v>14</v>
      </c>
    </row>
    <row r="1076" spans="1:24" x14ac:dyDescent="0.2">
      <c r="A1076" s="6">
        <v>32792</v>
      </c>
      <c r="B1076" s="6">
        <v>33037</v>
      </c>
      <c r="C1076" s="3" t="s">
        <v>77</v>
      </c>
      <c r="D1076" s="3">
        <v>1990</v>
      </c>
      <c r="E1076" s="3">
        <v>3</v>
      </c>
      <c r="F1076" s="3">
        <v>9</v>
      </c>
      <c r="G1076" s="3">
        <v>22.51</v>
      </c>
      <c r="H1076" s="3" t="s">
        <v>14</v>
      </c>
      <c r="M1076" s="3">
        <v>1512.4</v>
      </c>
      <c r="N1076" s="3">
        <v>80</v>
      </c>
      <c r="O1076" s="3" t="s">
        <v>14</v>
      </c>
      <c r="P1076" s="3" t="s">
        <v>14</v>
      </c>
      <c r="Q1076" s="3" t="s">
        <v>14</v>
      </c>
      <c r="R1076" s="3" t="s">
        <v>14</v>
      </c>
      <c r="S1076" s="3" t="s">
        <v>14</v>
      </c>
      <c r="T1076" s="3" t="s">
        <v>14</v>
      </c>
      <c r="U1076" s="3" t="s">
        <v>14</v>
      </c>
      <c r="V1076" s="3" t="s">
        <v>14</v>
      </c>
      <c r="W1076" s="3" t="s">
        <v>14</v>
      </c>
      <c r="X1076" s="3" t="s">
        <v>14</v>
      </c>
    </row>
    <row r="1077" spans="1:24" x14ac:dyDescent="0.2">
      <c r="A1077" s="6">
        <v>32792</v>
      </c>
      <c r="B1077" s="6">
        <v>33037</v>
      </c>
      <c r="C1077" s="3" t="s">
        <v>77</v>
      </c>
      <c r="D1077" s="3">
        <v>1990</v>
      </c>
      <c r="E1077" s="3">
        <v>3</v>
      </c>
      <c r="F1077" s="3">
        <v>10</v>
      </c>
      <c r="G1077" s="3">
        <v>14.52</v>
      </c>
      <c r="H1077" s="3" t="s">
        <v>14</v>
      </c>
      <c r="M1077" s="3">
        <v>975.74</v>
      </c>
      <c r="N1077" s="3">
        <v>0</v>
      </c>
      <c r="O1077" s="3" t="s">
        <v>14</v>
      </c>
      <c r="P1077" s="3" t="s">
        <v>14</v>
      </c>
      <c r="Q1077" s="3" t="s">
        <v>14</v>
      </c>
      <c r="R1077" s="3" t="s">
        <v>14</v>
      </c>
      <c r="S1077" s="3" t="s">
        <v>14</v>
      </c>
      <c r="T1077" s="3" t="s">
        <v>14</v>
      </c>
      <c r="U1077" s="3" t="s">
        <v>14</v>
      </c>
      <c r="V1077" s="3" t="s">
        <v>14</v>
      </c>
      <c r="W1077" s="3" t="s">
        <v>14</v>
      </c>
      <c r="X1077" s="3" t="s">
        <v>14</v>
      </c>
    </row>
    <row r="1078" spans="1:24" x14ac:dyDescent="0.2">
      <c r="A1078" s="6">
        <v>32792</v>
      </c>
      <c r="B1078" s="6">
        <v>33037</v>
      </c>
      <c r="C1078" s="3" t="s">
        <v>77</v>
      </c>
      <c r="D1078" s="3">
        <v>1990</v>
      </c>
      <c r="E1078" s="3">
        <v>3</v>
      </c>
      <c r="F1078" s="3">
        <v>11</v>
      </c>
      <c r="G1078" s="3">
        <v>29.4</v>
      </c>
      <c r="H1078" s="3" t="s">
        <v>14</v>
      </c>
      <c r="M1078" s="3">
        <v>1975.88</v>
      </c>
      <c r="N1078" s="3">
        <v>120</v>
      </c>
      <c r="O1078" s="3" t="s">
        <v>14</v>
      </c>
      <c r="P1078" s="3" t="s">
        <v>14</v>
      </c>
      <c r="Q1078" s="3" t="s">
        <v>14</v>
      </c>
      <c r="R1078" s="3" t="s">
        <v>14</v>
      </c>
      <c r="S1078" s="3" t="s">
        <v>14</v>
      </c>
      <c r="T1078" s="3" t="s">
        <v>14</v>
      </c>
      <c r="U1078" s="3" t="s">
        <v>14</v>
      </c>
      <c r="V1078" s="3" t="s">
        <v>14</v>
      </c>
      <c r="W1078" s="3" t="s">
        <v>14</v>
      </c>
      <c r="X1078" s="3" t="s">
        <v>14</v>
      </c>
    </row>
    <row r="1079" spans="1:24" x14ac:dyDescent="0.2">
      <c r="A1079" s="6">
        <v>32792</v>
      </c>
      <c r="B1079" s="6">
        <v>33037</v>
      </c>
      <c r="C1079" s="3" t="s">
        <v>77</v>
      </c>
      <c r="D1079" s="3">
        <v>1990</v>
      </c>
      <c r="E1079" s="3">
        <v>3</v>
      </c>
      <c r="F1079" s="3">
        <v>12</v>
      </c>
      <c r="G1079" s="3">
        <v>17.18</v>
      </c>
      <c r="H1079" s="3" t="s">
        <v>14</v>
      </c>
      <c r="M1079" s="3">
        <v>1154.6300000000001</v>
      </c>
      <c r="N1079" s="3">
        <v>120</v>
      </c>
      <c r="O1079" s="3" t="s">
        <v>14</v>
      </c>
      <c r="P1079" s="3" t="s">
        <v>14</v>
      </c>
      <c r="Q1079" s="3" t="s">
        <v>14</v>
      </c>
      <c r="R1079" s="3" t="s">
        <v>14</v>
      </c>
      <c r="S1079" s="3" t="s">
        <v>14</v>
      </c>
      <c r="T1079" s="3" t="s">
        <v>14</v>
      </c>
      <c r="U1079" s="3" t="s">
        <v>14</v>
      </c>
      <c r="V1079" s="3" t="s">
        <v>14</v>
      </c>
      <c r="W1079" s="3" t="s">
        <v>14</v>
      </c>
      <c r="X1079" s="3" t="s">
        <v>14</v>
      </c>
    </row>
    <row r="1080" spans="1:24" x14ac:dyDescent="0.2">
      <c r="A1080" s="6">
        <v>32792</v>
      </c>
      <c r="B1080" s="6">
        <v>33037</v>
      </c>
      <c r="C1080" s="3" t="s">
        <v>77</v>
      </c>
      <c r="D1080" s="3">
        <v>1990</v>
      </c>
      <c r="E1080" s="3">
        <v>3</v>
      </c>
      <c r="F1080" s="3">
        <v>13</v>
      </c>
      <c r="G1080" s="3">
        <v>28.8</v>
      </c>
      <c r="H1080" s="3" t="s">
        <v>14</v>
      </c>
      <c r="M1080" s="3">
        <v>1935.23</v>
      </c>
      <c r="N1080" s="3">
        <v>80</v>
      </c>
      <c r="O1080" s="3" t="s">
        <v>14</v>
      </c>
      <c r="P1080" s="3" t="s">
        <v>14</v>
      </c>
      <c r="Q1080" s="3" t="s">
        <v>14</v>
      </c>
      <c r="R1080" s="3" t="s">
        <v>14</v>
      </c>
      <c r="S1080" s="3" t="s">
        <v>14</v>
      </c>
      <c r="T1080" s="3" t="s">
        <v>14</v>
      </c>
      <c r="U1080" s="3" t="s">
        <v>14</v>
      </c>
      <c r="V1080" s="3" t="s">
        <v>14</v>
      </c>
      <c r="W1080" s="3" t="s">
        <v>14</v>
      </c>
      <c r="X1080" s="3" t="s">
        <v>14</v>
      </c>
    </row>
    <row r="1081" spans="1:24" x14ac:dyDescent="0.2">
      <c r="A1081" s="6">
        <v>32792</v>
      </c>
      <c r="B1081" s="6">
        <v>33037</v>
      </c>
      <c r="C1081" s="3" t="s">
        <v>77</v>
      </c>
      <c r="D1081" s="3">
        <v>1990</v>
      </c>
      <c r="E1081" s="3">
        <v>4</v>
      </c>
      <c r="F1081" s="3">
        <v>1</v>
      </c>
      <c r="G1081" s="3">
        <v>12.95</v>
      </c>
      <c r="H1081" s="3" t="s">
        <v>14</v>
      </c>
      <c r="M1081" s="3">
        <v>870.04</v>
      </c>
      <c r="N1081" s="3">
        <v>0</v>
      </c>
      <c r="O1081" s="3" t="s">
        <v>14</v>
      </c>
      <c r="P1081" s="3" t="s">
        <v>14</v>
      </c>
      <c r="Q1081" s="3" t="s">
        <v>14</v>
      </c>
      <c r="R1081" s="3" t="s">
        <v>14</v>
      </c>
      <c r="S1081" s="3" t="s">
        <v>14</v>
      </c>
      <c r="T1081" s="3" t="s">
        <v>14</v>
      </c>
      <c r="U1081" s="3" t="s">
        <v>14</v>
      </c>
      <c r="V1081" s="3" t="s">
        <v>14</v>
      </c>
      <c r="W1081" s="3" t="s">
        <v>14</v>
      </c>
      <c r="X1081" s="3" t="s">
        <v>14</v>
      </c>
    </row>
    <row r="1082" spans="1:24" x14ac:dyDescent="0.2">
      <c r="A1082" s="6">
        <v>32792</v>
      </c>
      <c r="B1082" s="6">
        <v>33037</v>
      </c>
      <c r="C1082" s="3" t="s">
        <v>77</v>
      </c>
      <c r="D1082" s="3">
        <v>1990</v>
      </c>
      <c r="E1082" s="3">
        <v>4</v>
      </c>
      <c r="F1082" s="3">
        <v>2</v>
      </c>
      <c r="G1082" s="3">
        <v>23.23</v>
      </c>
      <c r="H1082" s="3" t="s">
        <v>14</v>
      </c>
      <c r="M1082" s="3">
        <v>1561.19</v>
      </c>
      <c r="N1082" s="3">
        <v>40</v>
      </c>
      <c r="O1082" s="3" t="s">
        <v>14</v>
      </c>
      <c r="P1082" s="3" t="s">
        <v>14</v>
      </c>
      <c r="Q1082" s="3" t="s">
        <v>14</v>
      </c>
      <c r="R1082" s="3" t="s">
        <v>14</v>
      </c>
      <c r="S1082" s="3" t="s">
        <v>14</v>
      </c>
      <c r="T1082" s="3" t="s">
        <v>14</v>
      </c>
      <c r="U1082" s="3" t="s">
        <v>14</v>
      </c>
      <c r="V1082" s="3" t="s">
        <v>14</v>
      </c>
      <c r="W1082" s="3" t="s">
        <v>14</v>
      </c>
      <c r="X1082" s="3" t="s">
        <v>14</v>
      </c>
    </row>
    <row r="1083" spans="1:24" x14ac:dyDescent="0.2">
      <c r="A1083" s="6">
        <v>32792</v>
      </c>
      <c r="B1083" s="6">
        <v>33037</v>
      </c>
      <c r="C1083" s="3" t="s">
        <v>77</v>
      </c>
      <c r="D1083" s="3">
        <v>1990</v>
      </c>
      <c r="E1083" s="3">
        <v>4</v>
      </c>
      <c r="F1083" s="3">
        <v>3</v>
      </c>
      <c r="G1083" s="3">
        <v>26.26</v>
      </c>
      <c r="H1083" s="3" t="s">
        <v>14</v>
      </c>
      <c r="M1083" s="3">
        <v>1764.47</v>
      </c>
      <c r="N1083" s="3">
        <v>80</v>
      </c>
      <c r="O1083" s="3" t="s">
        <v>14</v>
      </c>
      <c r="P1083" s="3" t="s">
        <v>14</v>
      </c>
      <c r="Q1083" s="3" t="s">
        <v>14</v>
      </c>
      <c r="R1083" s="3" t="s">
        <v>14</v>
      </c>
      <c r="S1083" s="3" t="s">
        <v>14</v>
      </c>
      <c r="T1083" s="3" t="s">
        <v>14</v>
      </c>
      <c r="U1083" s="3" t="s">
        <v>14</v>
      </c>
      <c r="V1083" s="3" t="s">
        <v>14</v>
      </c>
      <c r="W1083" s="3" t="s">
        <v>14</v>
      </c>
      <c r="X1083" s="3" t="s">
        <v>14</v>
      </c>
    </row>
    <row r="1084" spans="1:24" x14ac:dyDescent="0.2">
      <c r="A1084" s="6">
        <v>32792</v>
      </c>
      <c r="B1084" s="6">
        <v>33037</v>
      </c>
      <c r="C1084" s="3" t="s">
        <v>77</v>
      </c>
      <c r="D1084" s="3">
        <v>1990</v>
      </c>
      <c r="E1084" s="3">
        <v>4</v>
      </c>
      <c r="F1084" s="3">
        <v>4</v>
      </c>
      <c r="G1084" s="3">
        <v>26.01</v>
      </c>
      <c r="H1084" s="3" t="s">
        <v>14</v>
      </c>
      <c r="M1084" s="3">
        <v>1748.21</v>
      </c>
      <c r="N1084" s="3">
        <v>120</v>
      </c>
      <c r="O1084" s="3" t="s">
        <v>14</v>
      </c>
      <c r="P1084" s="3" t="s">
        <v>14</v>
      </c>
      <c r="Q1084" s="3" t="s">
        <v>14</v>
      </c>
      <c r="R1084" s="3" t="s">
        <v>14</v>
      </c>
      <c r="S1084" s="3" t="s">
        <v>14</v>
      </c>
      <c r="T1084" s="3" t="s">
        <v>14</v>
      </c>
      <c r="U1084" s="3" t="s">
        <v>14</v>
      </c>
      <c r="V1084" s="3" t="s">
        <v>14</v>
      </c>
      <c r="W1084" s="3" t="s">
        <v>14</v>
      </c>
      <c r="X1084" s="3" t="s">
        <v>14</v>
      </c>
    </row>
    <row r="1085" spans="1:24" x14ac:dyDescent="0.2">
      <c r="A1085" s="6">
        <v>32792</v>
      </c>
      <c r="B1085" s="6">
        <v>33037</v>
      </c>
      <c r="C1085" s="3" t="s">
        <v>77</v>
      </c>
      <c r="D1085" s="3">
        <v>1990</v>
      </c>
      <c r="E1085" s="3">
        <v>4</v>
      </c>
      <c r="F1085" s="3">
        <v>5</v>
      </c>
      <c r="G1085" s="3">
        <v>23.59</v>
      </c>
      <c r="H1085" s="3" t="s">
        <v>14</v>
      </c>
      <c r="M1085" s="3">
        <v>1585.58</v>
      </c>
      <c r="N1085" s="3">
        <v>80</v>
      </c>
      <c r="O1085" s="3" t="s">
        <v>14</v>
      </c>
      <c r="P1085" s="3" t="s">
        <v>14</v>
      </c>
      <c r="Q1085" s="3" t="s">
        <v>14</v>
      </c>
      <c r="R1085" s="3" t="s">
        <v>14</v>
      </c>
      <c r="S1085" s="3" t="s">
        <v>14</v>
      </c>
      <c r="T1085" s="3" t="s">
        <v>14</v>
      </c>
      <c r="U1085" s="3" t="s">
        <v>14</v>
      </c>
      <c r="V1085" s="3" t="s">
        <v>14</v>
      </c>
      <c r="W1085" s="3" t="s">
        <v>14</v>
      </c>
      <c r="X1085" s="3" t="s">
        <v>14</v>
      </c>
    </row>
    <row r="1086" spans="1:24" x14ac:dyDescent="0.2">
      <c r="A1086" s="6">
        <v>32792</v>
      </c>
      <c r="B1086" s="6">
        <v>33037</v>
      </c>
      <c r="C1086" s="3" t="s">
        <v>77</v>
      </c>
      <c r="D1086" s="3">
        <v>1990</v>
      </c>
      <c r="E1086" s="3">
        <v>4</v>
      </c>
      <c r="F1086" s="3">
        <v>6</v>
      </c>
      <c r="G1086" s="3">
        <v>27.59</v>
      </c>
      <c r="H1086" s="3" t="s">
        <v>14</v>
      </c>
      <c r="M1086" s="3">
        <v>1853.91</v>
      </c>
      <c r="N1086" s="3">
        <v>80</v>
      </c>
      <c r="O1086" s="3" t="s">
        <v>14</v>
      </c>
      <c r="P1086" s="3" t="s">
        <v>14</v>
      </c>
      <c r="Q1086" s="3" t="s">
        <v>14</v>
      </c>
      <c r="R1086" s="3" t="s">
        <v>14</v>
      </c>
      <c r="S1086" s="3" t="s">
        <v>14</v>
      </c>
      <c r="T1086" s="3" t="s">
        <v>14</v>
      </c>
      <c r="U1086" s="3" t="s">
        <v>14</v>
      </c>
      <c r="V1086" s="3" t="s">
        <v>14</v>
      </c>
      <c r="W1086" s="3" t="s">
        <v>14</v>
      </c>
      <c r="X1086" s="3" t="s">
        <v>14</v>
      </c>
    </row>
    <row r="1087" spans="1:24" x14ac:dyDescent="0.2">
      <c r="A1087" s="6">
        <v>32792</v>
      </c>
      <c r="B1087" s="6">
        <v>33037</v>
      </c>
      <c r="C1087" s="3" t="s">
        <v>77</v>
      </c>
      <c r="D1087" s="3">
        <v>1990</v>
      </c>
      <c r="E1087" s="3">
        <v>4</v>
      </c>
      <c r="F1087" s="3">
        <v>7</v>
      </c>
      <c r="G1087" s="3">
        <v>30.49</v>
      </c>
      <c r="H1087" s="3" t="s">
        <v>14</v>
      </c>
      <c r="M1087" s="3">
        <v>2049.06</v>
      </c>
      <c r="N1087" s="3">
        <v>80</v>
      </c>
      <c r="O1087" s="3" t="s">
        <v>14</v>
      </c>
      <c r="P1087" s="3" t="s">
        <v>14</v>
      </c>
      <c r="Q1087" s="3" t="s">
        <v>14</v>
      </c>
      <c r="R1087" s="3" t="s">
        <v>14</v>
      </c>
      <c r="S1087" s="3" t="s">
        <v>14</v>
      </c>
      <c r="T1087" s="3" t="s">
        <v>14</v>
      </c>
      <c r="U1087" s="3" t="s">
        <v>14</v>
      </c>
      <c r="V1087" s="3" t="s">
        <v>14</v>
      </c>
      <c r="W1087" s="3" t="s">
        <v>14</v>
      </c>
      <c r="X1087" s="3" t="s">
        <v>14</v>
      </c>
    </row>
    <row r="1088" spans="1:24" x14ac:dyDescent="0.2">
      <c r="A1088" s="6">
        <v>32792</v>
      </c>
      <c r="B1088" s="6">
        <v>33037</v>
      </c>
      <c r="C1088" s="3" t="s">
        <v>77</v>
      </c>
      <c r="D1088" s="3">
        <v>1990</v>
      </c>
      <c r="E1088" s="3">
        <v>4</v>
      </c>
      <c r="F1088" s="3">
        <v>8</v>
      </c>
      <c r="G1088" s="3">
        <v>27.83</v>
      </c>
      <c r="H1088" s="3" t="s">
        <v>14</v>
      </c>
      <c r="M1088" s="3">
        <v>1870.18</v>
      </c>
      <c r="N1088" s="3">
        <v>80</v>
      </c>
      <c r="O1088" s="3" t="s">
        <v>14</v>
      </c>
      <c r="P1088" s="3" t="s">
        <v>14</v>
      </c>
      <c r="Q1088" s="3" t="s">
        <v>14</v>
      </c>
      <c r="R1088" s="3" t="s">
        <v>14</v>
      </c>
      <c r="S1088" s="3" t="s">
        <v>14</v>
      </c>
      <c r="T1088" s="3" t="s">
        <v>14</v>
      </c>
      <c r="U1088" s="3" t="s">
        <v>14</v>
      </c>
      <c r="V1088" s="3" t="s">
        <v>14</v>
      </c>
      <c r="W1088" s="3" t="s">
        <v>14</v>
      </c>
      <c r="X1088" s="3" t="s">
        <v>14</v>
      </c>
    </row>
    <row r="1089" spans="1:24" x14ac:dyDescent="0.2">
      <c r="A1089" s="6">
        <v>32792</v>
      </c>
      <c r="B1089" s="6">
        <v>33037</v>
      </c>
      <c r="C1089" s="3" t="s">
        <v>77</v>
      </c>
      <c r="D1089" s="3">
        <v>1990</v>
      </c>
      <c r="E1089" s="3">
        <v>4</v>
      </c>
      <c r="F1089" s="3">
        <v>9</v>
      </c>
      <c r="G1089" s="3">
        <v>25.77</v>
      </c>
      <c r="H1089" s="3" t="s">
        <v>14</v>
      </c>
      <c r="M1089" s="3">
        <v>1731.95</v>
      </c>
      <c r="N1089" s="3">
        <v>80</v>
      </c>
      <c r="O1089" s="3" t="s">
        <v>14</v>
      </c>
      <c r="P1089" s="3" t="s">
        <v>14</v>
      </c>
      <c r="Q1089" s="3" t="s">
        <v>14</v>
      </c>
      <c r="R1089" s="3" t="s">
        <v>14</v>
      </c>
      <c r="S1089" s="3" t="s">
        <v>14</v>
      </c>
      <c r="T1089" s="3" t="s">
        <v>14</v>
      </c>
      <c r="U1089" s="3" t="s">
        <v>14</v>
      </c>
      <c r="V1089" s="3" t="s">
        <v>14</v>
      </c>
      <c r="W1089" s="3" t="s">
        <v>14</v>
      </c>
      <c r="X1089" s="3" t="s">
        <v>14</v>
      </c>
    </row>
    <row r="1090" spans="1:24" x14ac:dyDescent="0.2">
      <c r="A1090" s="6">
        <v>32792</v>
      </c>
      <c r="B1090" s="6">
        <v>33037</v>
      </c>
      <c r="C1090" s="3" t="s">
        <v>77</v>
      </c>
      <c r="D1090" s="3">
        <v>1990</v>
      </c>
      <c r="E1090" s="3">
        <v>4</v>
      </c>
      <c r="F1090" s="3">
        <v>10</v>
      </c>
      <c r="G1090" s="3">
        <v>15.37</v>
      </c>
      <c r="H1090" s="3" t="s">
        <v>14</v>
      </c>
      <c r="M1090" s="3">
        <v>1032.6600000000001</v>
      </c>
      <c r="N1090" s="3">
        <v>0</v>
      </c>
      <c r="O1090" s="3" t="s">
        <v>14</v>
      </c>
      <c r="P1090" s="3" t="s">
        <v>14</v>
      </c>
      <c r="Q1090" s="3" t="s">
        <v>14</v>
      </c>
      <c r="R1090" s="3" t="s">
        <v>14</v>
      </c>
      <c r="S1090" s="3" t="s">
        <v>14</v>
      </c>
      <c r="T1090" s="3" t="s">
        <v>14</v>
      </c>
      <c r="U1090" s="3" t="s">
        <v>14</v>
      </c>
      <c r="V1090" s="3" t="s">
        <v>14</v>
      </c>
      <c r="W1090" s="3" t="s">
        <v>14</v>
      </c>
      <c r="X1090" s="3" t="s">
        <v>14</v>
      </c>
    </row>
    <row r="1091" spans="1:24" x14ac:dyDescent="0.2">
      <c r="A1091" s="6">
        <v>32792</v>
      </c>
      <c r="B1091" s="6">
        <v>33037</v>
      </c>
      <c r="C1091" s="3" t="s">
        <v>77</v>
      </c>
      <c r="D1091" s="3">
        <v>1990</v>
      </c>
      <c r="E1091" s="3">
        <v>4</v>
      </c>
      <c r="F1091" s="3">
        <v>11</v>
      </c>
      <c r="G1091" s="3">
        <v>24.68</v>
      </c>
      <c r="H1091" s="3" t="s">
        <v>14</v>
      </c>
      <c r="M1091" s="3">
        <v>1658.76</v>
      </c>
      <c r="N1091" s="3">
        <v>120</v>
      </c>
      <c r="O1091" s="3" t="s">
        <v>14</v>
      </c>
      <c r="P1091" s="3" t="s">
        <v>14</v>
      </c>
      <c r="Q1091" s="3" t="s">
        <v>14</v>
      </c>
      <c r="R1091" s="3" t="s">
        <v>14</v>
      </c>
      <c r="S1091" s="3" t="s">
        <v>14</v>
      </c>
      <c r="T1091" s="3" t="s">
        <v>14</v>
      </c>
      <c r="U1091" s="3" t="s">
        <v>14</v>
      </c>
      <c r="V1091" s="3" t="s">
        <v>14</v>
      </c>
      <c r="W1091" s="3" t="s">
        <v>14</v>
      </c>
      <c r="X1091" s="3" t="s">
        <v>14</v>
      </c>
    </row>
    <row r="1092" spans="1:24" x14ac:dyDescent="0.2">
      <c r="A1092" s="6">
        <v>32792</v>
      </c>
      <c r="B1092" s="6">
        <v>33037</v>
      </c>
      <c r="C1092" s="3" t="s">
        <v>77</v>
      </c>
      <c r="D1092" s="3">
        <v>1990</v>
      </c>
      <c r="E1092" s="3">
        <v>4</v>
      </c>
      <c r="F1092" s="3">
        <v>12</v>
      </c>
      <c r="G1092" s="3">
        <v>23.96</v>
      </c>
      <c r="H1092" s="3" t="s">
        <v>14</v>
      </c>
      <c r="M1092" s="3">
        <v>1609.98</v>
      </c>
      <c r="N1092" s="3">
        <v>120</v>
      </c>
      <c r="O1092" s="3" t="s">
        <v>14</v>
      </c>
      <c r="P1092" s="3" t="s">
        <v>14</v>
      </c>
      <c r="Q1092" s="3" t="s">
        <v>14</v>
      </c>
      <c r="R1092" s="3" t="s">
        <v>14</v>
      </c>
      <c r="S1092" s="3" t="s">
        <v>14</v>
      </c>
      <c r="T1092" s="3" t="s">
        <v>14</v>
      </c>
      <c r="U1092" s="3" t="s">
        <v>14</v>
      </c>
      <c r="V1092" s="3" t="s">
        <v>14</v>
      </c>
      <c r="W1092" s="3" t="s">
        <v>14</v>
      </c>
      <c r="X1092" s="3" t="s">
        <v>14</v>
      </c>
    </row>
    <row r="1093" spans="1:24" x14ac:dyDescent="0.2">
      <c r="A1093" s="6">
        <v>32792</v>
      </c>
      <c r="B1093" s="6">
        <v>33037</v>
      </c>
      <c r="C1093" s="3" t="s">
        <v>77</v>
      </c>
      <c r="D1093" s="3">
        <v>1990</v>
      </c>
      <c r="E1093" s="3">
        <v>4</v>
      </c>
      <c r="F1093" s="3">
        <v>13</v>
      </c>
      <c r="G1093" s="3">
        <v>29.04</v>
      </c>
      <c r="H1093" s="3" t="s">
        <v>14</v>
      </c>
      <c r="M1093" s="3">
        <v>1951.49</v>
      </c>
      <c r="N1093" s="3">
        <v>80</v>
      </c>
      <c r="O1093" s="3" t="s">
        <v>14</v>
      </c>
      <c r="P1093" s="3" t="s">
        <v>14</v>
      </c>
      <c r="Q1093" s="3" t="s">
        <v>14</v>
      </c>
      <c r="R1093" s="3" t="s">
        <v>14</v>
      </c>
      <c r="S1093" s="3" t="s">
        <v>14</v>
      </c>
      <c r="T1093" s="3" t="s">
        <v>14</v>
      </c>
      <c r="U1093" s="3" t="s">
        <v>14</v>
      </c>
      <c r="V1093" s="3" t="s">
        <v>14</v>
      </c>
      <c r="W1093" s="3" t="s">
        <v>14</v>
      </c>
      <c r="X1093" s="3" t="s">
        <v>14</v>
      </c>
    </row>
    <row r="1094" spans="1:24" x14ac:dyDescent="0.2">
      <c r="A1094" s="6">
        <v>33158</v>
      </c>
      <c r="B1094" s="6">
        <v>33388</v>
      </c>
      <c r="C1094" s="3" t="s">
        <v>77</v>
      </c>
      <c r="D1094" s="3">
        <v>1991</v>
      </c>
      <c r="E1094" s="3">
        <v>1</v>
      </c>
      <c r="F1094" s="3">
        <v>1</v>
      </c>
      <c r="G1094" s="3">
        <v>20.45</v>
      </c>
      <c r="H1094" s="3">
        <v>2.1383839999999998</v>
      </c>
      <c r="M1094" s="3">
        <v>1374.17</v>
      </c>
      <c r="N1094" s="3">
        <v>0</v>
      </c>
      <c r="O1094" s="3" t="s">
        <v>14</v>
      </c>
      <c r="P1094" s="3" t="s">
        <v>14</v>
      </c>
      <c r="Q1094" s="3" t="s">
        <v>14</v>
      </c>
      <c r="R1094" s="3" t="s">
        <v>14</v>
      </c>
      <c r="S1094" s="3" t="s">
        <v>14</v>
      </c>
      <c r="T1094" s="3" t="s">
        <v>14</v>
      </c>
      <c r="U1094" s="3" t="s">
        <v>14</v>
      </c>
      <c r="V1094" s="3" t="s">
        <v>14</v>
      </c>
      <c r="W1094" s="3" t="s">
        <v>14</v>
      </c>
      <c r="X1094" s="3" t="s">
        <v>14</v>
      </c>
    </row>
    <row r="1095" spans="1:24" x14ac:dyDescent="0.2">
      <c r="A1095" s="6">
        <v>33158</v>
      </c>
      <c r="B1095" s="6">
        <v>33388</v>
      </c>
      <c r="C1095" s="3" t="s">
        <v>77</v>
      </c>
      <c r="D1095" s="3">
        <v>1991</v>
      </c>
      <c r="E1095" s="3">
        <v>1</v>
      </c>
      <c r="F1095" s="3">
        <v>2</v>
      </c>
      <c r="G1095" s="3">
        <v>27.95</v>
      </c>
      <c r="H1095" s="3">
        <v>2.4713580000000004</v>
      </c>
      <c r="M1095" s="3">
        <v>1878.31</v>
      </c>
      <c r="N1095" s="3">
        <v>40</v>
      </c>
      <c r="O1095" s="3" t="s">
        <v>14</v>
      </c>
      <c r="P1095" s="3" t="s">
        <v>14</v>
      </c>
      <c r="Q1095" s="3" t="s">
        <v>14</v>
      </c>
      <c r="R1095" s="3" t="s">
        <v>14</v>
      </c>
      <c r="S1095" s="3" t="s">
        <v>14</v>
      </c>
      <c r="T1095" s="3" t="s">
        <v>14</v>
      </c>
      <c r="U1095" s="3" t="s">
        <v>14</v>
      </c>
      <c r="V1095" s="3" t="s">
        <v>14</v>
      </c>
      <c r="W1095" s="3" t="s">
        <v>14</v>
      </c>
      <c r="X1095" s="3" t="s">
        <v>14</v>
      </c>
    </row>
    <row r="1096" spans="1:24" x14ac:dyDescent="0.2">
      <c r="A1096" s="6">
        <v>33158</v>
      </c>
      <c r="B1096" s="6">
        <v>33388</v>
      </c>
      <c r="C1096" s="3" t="s">
        <v>77</v>
      </c>
      <c r="D1096" s="3">
        <v>1991</v>
      </c>
      <c r="E1096" s="3">
        <v>1</v>
      </c>
      <c r="F1096" s="3">
        <v>3</v>
      </c>
      <c r="G1096" s="3">
        <v>27.71</v>
      </c>
      <c r="H1096" s="3">
        <v>2.594935</v>
      </c>
      <c r="M1096" s="3">
        <v>1862.04</v>
      </c>
      <c r="N1096" s="3">
        <v>80</v>
      </c>
      <c r="O1096" s="3" t="s">
        <v>14</v>
      </c>
      <c r="P1096" s="3" t="s">
        <v>14</v>
      </c>
      <c r="Q1096" s="3" t="s">
        <v>14</v>
      </c>
      <c r="R1096" s="3" t="s">
        <v>14</v>
      </c>
      <c r="S1096" s="3" t="s">
        <v>14</v>
      </c>
      <c r="T1096" s="3" t="s">
        <v>14</v>
      </c>
      <c r="U1096" s="3" t="s">
        <v>14</v>
      </c>
      <c r="V1096" s="3" t="s">
        <v>14</v>
      </c>
      <c r="W1096" s="3" t="s">
        <v>14</v>
      </c>
      <c r="X1096" s="3" t="s">
        <v>14</v>
      </c>
    </row>
    <row r="1097" spans="1:24" x14ac:dyDescent="0.2">
      <c r="A1097" s="6">
        <v>33158</v>
      </c>
      <c r="B1097" s="6">
        <v>33388</v>
      </c>
      <c r="C1097" s="3" t="s">
        <v>77</v>
      </c>
      <c r="D1097" s="3">
        <v>1991</v>
      </c>
      <c r="E1097" s="3">
        <v>1</v>
      </c>
      <c r="F1097" s="3">
        <v>4</v>
      </c>
      <c r="G1097" s="3">
        <v>24.8</v>
      </c>
      <c r="H1097" s="3">
        <v>2.8869039999999999</v>
      </c>
      <c r="M1097" s="3">
        <v>1666.9</v>
      </c>
      <c r="N1097" s="3">
        <v>120</v>
      </c>
      <c r="O1097" s="3" t="s">
        <v>14</v>
      </c>
      <c r="P1097" s="3" t="s">
        <v>14</v>
      </c>
      <c r="Q1097" s="3" t="s">
        <v>14</v>
      </c>
      <c r="R1097" s="3" t="s">
        <v>14</v>
      </c>
      <c r="S1097" s="3" t="s">
        <v>14</v>
      </c>
      <c r="T1097" s="3" t="s">
        <v>14</v>
      </c>
      <c r="U1097" s="3" t="s">
        <v>14</v>
      </c>
      <c r="V1097" s="3" t="s">
        <v>14</v>
      </c>
      <c r="W1097" s="3" t="s">
        <v>14</v>
      </c>
      <c r="X1097" s="3" t="s">
        <v>14</v>
      </c>
    </row>
    <row r="1098" spans="1:24" x14ac:dyDescent="0.2">
      <c r="A1098" s="6">
        <v>33158</v>
      </c>
      <c r="B1098" s="6">
        <v>33388</v>
      </c>
      <c r="C1098" s="3" t="s">
        <v>77</v>
      </c>
      <c r="D1098" s="3">
        <v>1991</v>
      </c>
      <c r="E1098" s="3">
        <v>1</v>
      </c>
      <c r="F1098" s="3">
        <v>5</v>
      </c>
      <c r="G1098" s="3">
        <v>33.15</v>
      </c>
      <c r="H1098" s="3">
        <v>2.5947810000000002</v>
      </c>
      <c r="M1098" s="3">
        <v>2227.9499999999998</v>
      </c>
      <c r="N1098" s="3">
        <v>80</v>
      </c>
      <c r="O1098" s="3" t="s">
        <v>14</v>
      </c>
      <c r="P1098" s="3" t="s">
        <v>14</v>
      </c>
      <c r="Q1098" s="3" t="s">
        <v>14</v>
      </c>
      <c r="R1098" s="3" t="s">
        <v>14</v>
      </c>
      <c r="S1098" s="3" t="s">
        <v>14</v>
      </c>
      <c r="T1098" s="3" t="s">
        <v>14</v>
      </c>
      <c r="U1098" s="3" t="s">
        <v>14</v>
      </c>
      <c r="V1098" s="3" t="s">
        <v>14</v>
      </c>
      <c r="W1098" s="3" t="s">
        <v>14</v>
      </c>
      <c r="X1098" s="3" t="s">
        <v>14</v>
      </c>
    </row>
    <row r="1099" spans="1:24" x14ac:dyDescent="0.2">
      <c r="A1099" s="6">
        <v>33158</v>
      </c>
      <c r="B1099" s="6">
        <v>33388</v>
      </c>
      <c r="C1099" s="3" t="s">
        <v>77</v>
      </c>
      <c r="D1099" s="3">
        <v>1991</v>
      </c>
      <c r="E1099" s="3">
        <v>1</v>
      </c>
      <c r="F1099" s="3">
        <v>6</v>
      </c>
      <c r="G1099" s="3">
        <v>31.58</v>
      </c>
      <c r="H1099" s="3">
        <v>2.5738889999999999</v>
      </c>
      <c r="M1099" s="3">
        <v>2122.2399999999998</v>
      </c>
      <c r="N1099" s="3">
        <v>80</v>
      </c>
      <c r="O1099" s="3" t="s">
        <v>14</v>
      </c>
      <c r="P1099" s="3" t="s">
        <v>14</v>
      </c>
      <c r="Q1099" s="3" t="s">
        <v>14</v>
      </c>
      <c r="R1099" s="3" t="s">
        <v>14</v>
      </c>
      <c r="S1099" s="3" t="s">
        <v>14</v>
      </c>
      <c r="T1099" s="3" t="s">
        <v>14</v>
      </c>
      <c r="U1099" s="3" t="s">
        <v>14</v>
      </c>
      <c r="V1099" s="3" t="s">
        <v>14</v>
      </c>
      <c r="W1099" s="3" t="s">
        <v>14</v>
      </c>
      <c r="X1099" s="3" t="s">
        <v>14</v>
      </c>
    </row>
    <row r="1100" spans="1:24" x14ac:dyDescent="0.2">
      <c r="A1100" s="6">
        <v>33158</v>
      </c>
      <c r="B1100" s="6">
        <v>33388</v>
      </c>
      <c r="C1100" s="3" t="s">
        <v>77</v>
      </c>
      <c r="D1100" s="3">
        <v>1991</v>
      </c>
      <c r="E1100" s="3">
        <v>1</v>
      </c>
      <c r="F1100" s="3">
        <v>7</v>
      </c>
      <c r="G1100" s="3">
        <v>29.16</v>
      </c>
      <c r="H1100" s="3">
        <v>2.7189030000000001</v>
      </c>
      <c r="M1100" s="3">
        <v>1959.62</v>
      </c>
      <c r="N1100" s="3">
        <v>80</v>
      </c>
      <c r="O1100" s="3" t="s">
        <v>14</v>
      </c>
      <c r="P1100" s="3" t="s">
        <v>14</v>
      </c>
      <c r="Q1100" s="3" t="s">
        <v>14</v>
      </c>
      <c r="R1100" s="3" t="s">
        <v>14</v>
      </c>
      <c r="S1100" s="3" t="s">
        <v>14</v>
      </c>
      <c r="T1100" s="3" t="s">
        <v>14</v>
      </c>
      <c r="U1100" s="3" t="s">
        <v>14</v>
      </c>
      <c r="V1100" s="3" t="s">
        <v>14</v>
      </c>
      <c r="W1100" s="3" t="s">
        <v>14</v>
      </c>
      <c r="X1100" s="3" t="s">
        <v>14</v>
      </c>
    </row>
    <row r="1101" spans="1:24" x14ac:dyDescent="0.2">
      <c r="A1101" s="6">
        <v>33158</v>
      </c>
      <c r="B1101" s="6">
        <v>33388</v>
      </c>
      <c r="C1101" s="3" t="s">
        <v>77</v>
      </c>
      <c r="D1101" s="3">
        <v>1991</v>
      </c>
      <c r="E1101" s="3">
        <v>1</v>
      </c>
      <c r="F1101" s="3">
        <v>8</v>
      </c>
      <c r="G1101" s="3">
        <v>24.68</v>
      </c>
      <c r="H1101" s="3" t="s">
        <v>14</v>
      </c>
      <c r="M1101" s="3">
        <v>1658.76</v>
      </c>
      <c r="N1101" s="3">
        <v>80</v>
      </c>
      <c r="O1101" s="3" t="s">
        <v>14</v>
      </c>
      <c r="P1101" s="3" t="s">
        <v>14</v>
      </c>
      <c r="Q1101" s="3" t="s">
        <v>14</v>
      </c>
      <c r="R1101" s="3" t="s">
        <v>14</v>
      </c>
      <c r="S1101" s="3" t="s">
        <v>14</v>
      </c>
      <c r="T1101" s="3" t="s">
        <v>14</v>
      </c>
      <c r="U1101" s="3" t="s">
        <v>14</v>
      </c>
      <c r="V1101" s="3" t="s">
        <v>14</v>
      </c>
      <c r="W1101" s="3" t="s">
        <v>14</v>
      </c>
      <c r="X1101" s="3" t="s">
        <v>14</v>
      </c>
    </row>
    <row r="1102" spans="1:24" x14ac:dyDescent="0.2">
      <c r="A1102" s="6">
        <v>33158</v>
      </c>
      <c r="B1102" s="6">
        <v>33388</v>
      </c>
      <c r="C1102" s="3" t="s">
        <v>77</v>
      </c>
      <c r="D1102" s="3">
        <v>1991</v>
      </c>
      <c r="E1102" s="3">
        <v>1</v>
      </c>
      <c r="F1102" s="3">
        <v>9</v>
      </c>
      <c r="G1102" s="3">
        <v>26.26</v>
      </c>
      <c r="H1102" s="3">
        <v>2.5129990000000002</v>
      </c>
      <c r="M1102" s="3">
        <v>1764.47</v>
      </c>
      <c r="N1102" s="3">
        <v>80</v>
      </c>
      <c r="O1102" s="3" t="s">
        <v>14</v>
      </c>
      <c r="P1102" s="3" t="s">
        <v>14</v>
      </c>
      <c r="Q1102" s="3" t="s">
        <v>14</v>
      </c>
      <c r="R1102" s="3" t="s">
        <v>14</v>
      </c>
      <c r="S1102" s="3" t="s">
        <v>14</v>
      </c>
      <c r="T1102" s="3" t="s">
        <v>14</v>
      </c>
      <c r="U1102" s="3" t="s">
        <v>14</v>
      </c>
      <c r="V1102" s="3" t="s">
        <v>14</v>
      </c>
      <c r="W1102" s="3" t="s">
        <v>14</v>
      </c>
      <c r="X1102" s="3" t="s">
        <v>14</v>
      </c>
    </row>
    <row r="1103" spans="1:24" x14ac:dyDescent="0.2">
      <c r="A1103" s="6">
        <v>33158</v>
      </c>
      <c r="B1103" s="6">
        <v>33388</v>
      </c>
      <c r="C1103" s="3" t="s">
        <v>77</v>
      </c>
      <c r="D1103" s="3">
        <v>1991</v>
      </c>
      <c r="E1103" s="3">
        <v>1</v>
      </c>
      <c r="F1103" s="3">
        <v>10</v>
      </c>
      <c r="G1103" s="3">
        <v>16.82</v>
      </c>
      <c r="H1103" s="3">
        <v>1.8499189999999999</v>
      </c>
      <c r="M1103" s="3">
        <v>1130.24</v>
      </c>
      <c r="N1103" s="3">
        <v>0</v>
      </c>
      <c r="O1103" s="3" t="s">
        <v>14</v>
      </c>
      <c r="P1103" s="3" t="s">
        <v>14</v>
      </c>
      <c r="Q1103" s="3" t="s">
        <v>14</v>
      </c>
      <c r="R1103" s="3" t="s">
        <v>14</v>
      </c>
      <c r="S1103" s="3" t="s">
        <v>14</v>
      </c>
      <c r="T1103" s="3" t="s">
        <v>14</v>
      </c>
      <c r="U1103" s="3" t="s">
        <v>14</v>
      </c>
      <c r="V1103" s="3" t="s">
        <v>14</v>
      </c>
      <c r="W1103" s="3" t="s">
        <v>14</v>
      </c>
      <c r="X1103" s="3" t="s">
        <v>14</v>
      </c>
    </row>
    <row r="1104" spans="1:24" x14ac:dyDescent="0.2">
      <c r="A1104" s="6">
        <v>33158</v>
      </c>
      <c r="B1104" s="6">
        <v>33388</v>
      </c>
      <c r="C1104" s="3" t="s">
        <v>77</v>
      </c>
      <c r="D1104" s="3">
        <v>1991</v>
      </c>
      <c r="E1104" s="3">
        <v>1</v>
      </c>
      <c r="F1104" s="3">
        <v>11</v>
      </c>
      <c r="G1104" s="3">
        <v>33.15</v>
      </c>
      <c r="H1104" s="3">
        <v>2.600727</v>
      </c>
      <c r="M1104" s="3">
        <v>2227.9499999999998</v>
      </c>
      <c r="N1104" s="3">
        <v>120</v>
      </c>
      <c r="O1104" s="3" t="s">
        <v>14</v>
      </c>
      <c r="P1104" s="3" t="s">
        <v>14</v>
      </c>
      <c r="Q1104" s="3" t="s">
        <v>14</v>
      </c>
      <c r="R1104" s="3" t="s">
        <v>14</v>
      </c>
      <c r="S1104" s="3" t="s">
        <v>14</v>
      </c>
      <c r="T1104" s="3" t="s">
        <v>14</v>
      </c>
      <c r="U1104" s="3" t="s">
        <v>14</v>
      </c>
      <c r="V1104" s="3" t="s">
        <v>14</v>
      </c>
      <c r="W1104" s="3" t="s">
        <v>14</v>
      </c>
      <c r="X1104" s="3" t="s">
        <v>14</v>
      </c>
    </row>
    <row r="1105" spans="1:24" x14ac:dyDescent="0.2">
      <c r="A1105" s="6">
        <v>33158</v>
      </c>
      <c r="B1105" s="6">
        <v>33388</v>
      </c>
      <c r="C1105" s="3" t="s">
        <v>77</v>
      </c>
      <c r="D1105" s="3">
        <v>1991</v>
      </c>
      <c r="E1105" s="3">
        <v>1</v>
      </c>
      <c r="F1105" s="3">
        <v>12</v>
      </c>
      <c r="G1105" s="3">
        <v>26.01</v>
      </c>
      <c r="H1105" s="3">
        <v>2.7861310000000001</v>
      </c>
      <c r="M1105" s="3">
        <v>1748.21</v>
      </c>
      <c r="N1105" s="3">
        <v>120</v>
      </c>
      <c r="O1105" s="3" t="s">
        <v>14</v>
      </c>
      <c r="P1105" s="3" t="s">
        <v>14</v>
      </c>
      <c r="Q1105" s="3" t="s">
        <v>14</v>
      </c>
      <c r="R1105" s="3" t="s">
        <v>14</v>
      </c>
      <c r="S1105" s="3" t="s">
        <v>14</v>
      </c>
      <c r="T1105" s="3" t="s">
        <v>14</v>
      </c>
      <c r="U1105" s="3" t="s">
        <v>14</v>
      </c>
      <c r="V1105" s="3" t="s">
        <v>14</v>
      </c>
      <c r="W1105" s="3" t="s">
        <v>14</v>
      </c>
      <c r="X1105" s="3" t="s">
        <v>14</v>
      </c>
    </row>
    <row r="1106" spans="1:24" x14ac:dyDescent="0.2">
      <c r="A1106" s="6">
        <v>33158</v>
      </c>
      <c r="B1106" s="6">
        <v>33388</v>
      </c>
      <c r="C1106" s="3" t="s">
        <v>77</v>
      </c>
      <c r="D1106" s="3">
        <v>1991</v>
      </c>
      <c r="E1106" s="3">
        <v>1</v>
      </c>
      <c r="F1106" s="3">
        <v>13</v>
      </c>
      <c r="G1106" s="3">
        <v>31.7</v>
      </c>
      <c r="H1106" s="3">
        <v>2.4831919999999998</v>
      </c>
      <c r="M1106" s="3">
        <v>2130.37</v>
      </c>
      <c r="N1106" s="3">
        <v>80</v>
      </c>
      <c r="O1106" s="3" t="s">
        <v>14</v>
      </c>
      <c r="P1106" s="3" t="s">
        <v>14</v>
      </c>
      <c r="Q1106" s="3" t="s">
        <v>14</v>
      </c>
      <c r="R1106" s="3" t="s">
        <v>14</v>
      </c>
      <c r="S1106" s="3" t="s">
        <v>14</v>
      </c>
      <c r="T1106" s="3" t="s">
        <v>14</v>
      </c>
      <c r="U1106" s="3" t="s">
        <v>14</v>
      </c>
      <c r="V1106" s="3" t="s">
        <v>14</v>
      </c>
      <c r="W1106" s="3" t="s">
        <v>14</v>
      </c>
      <c r="X1106" s="3" t="s">
        <v>14</v>
      </c>
    </row>
    <row r="1107" spans="1:24" x14ac:dyDescent="0.2">
      <c r="A1107" s="6">
        <v>33158</v>
      </c>
      <c r="B1107" s="6">
        <v>33388</v>
      </c>
      <c r="C1107" s="3" t="s">
        <v>77</v>
      </c>
      <c r="D1107" s="3">
        <v>1991</v>
      </c>
      <c r="E1107" s="3">
        <v>2</v>
      </c>
      <c r="F1107" s="3">
        <v>1</v>
      </c>
      <c r="G1107" s="3">
        <v>13.91</v>
      </c>
      <c r="H1107" s="3">
        <v>2.0622130000000003</v>
      </c>
      <c r="M1107" s="3">
        <v>935.09</v>
      </c>
      <c r="N1107" s="3">
        <v>0</v>
      </c>
      <c r="O1107" s="3" t="s">
        <v>14</v>
      </c>
      <c r="P1107" s="3" t="s">
        <v>14</v>
      </c>
      <c r="Q1107" s="3" t="s">
        <v>14</v>
      </c>
      <c r="R1107" s="3" t="s">
        <v>14</v>
      </c>
      <c r="S1107" s="3" t="s">
        <v>14</v>
      </c>
      <c r="T1107" s="3" t="s">
        <v>14</v>
      </c>
      <c r="U1107" s="3" t="s">
        <v>14</v>
      </c>
      <c r="V1107" s="3" t="s">
        <v>14</v>
      </c>
      <c r="W1107" s="3" t="s">
        <v>14</v>
      </c>
      <c r="X1107" s="3" t="s">
        <v>14</v>
      </c>
    </row>
    <row r="1108" spans="1:24" x14ac:dyDescent="0.2">
      <c r="A1108" s="6">
        <v>33158</v>
      </c>
      <c r="B1108" s="6">
        <v>33388</v>
      </c>
      <c r="C1108" s="3" t="s">
        <v>77</v>
      </c>
      <c r="D1108" s="3">
        <v>1991</v>
      </c>
      <c r="E1108" s="3">
        <v>2</v>
      </c>
      <c r="F1108" s="3">
        <v>2</v>
      </c>
      <c r="G1108" s="3">
        <v>26.14</v>
      </c>
      <c r="H1108" s="3">
        <v>2.2481330000000002</v>
      </c>
      <c r="M1108" s="3">
        <v>1756.34</v>
      </c>
      <c r="N1108" s="3">
        <v>40</v>
      </c>
      <c r="O1108" s="3" t="s">
        <v>14</v>
      </c>
      <c r="P1108" s="3" t="s">
        <v>14</v>
      </c>
      <c r="Q1108" s="3" t="s">
        <v>14</v>
      </c>
      <c r="R1108" s="3" t="s">
        <v>14</v>
      </c>
      <c r="S1108" s="3" t="s">
        <v>14</v>
      </c>
      <c r="T1108" s="3" t="s">
        <v>14</v>
      </c>
      <c r="U1108" s="3" t="s">
        <v>14</v>
      </c>
      <c r="V1108" s="3" t="s">
        <v>14</v>
      </c>
      <c r="W1108" s="3" t="s">
        <v>14</v>
      </c>
      <c r="X1108" s="3" t="s">
        <v>14</v>
      </c>
    </row>
    <row r="1109" spans="1:24" x14ac:dyDescent="0.2">
      <c r="A1109" s="6">
        <v>33158</v>
      </c>
      <c r="B1109" s="6">
        <v>33388</v>
      </c>
      <c r="C1109" s="3" t="s">
        <v>77</v>
      </c>
      <c r="D1109" s="3">
        <v>1991</v>
      </c>
      <c r="E1109" s="3">
        <v>2</v>
      </c>
      <c r="F1109" s="3">
        <v>3</v>
      </c>
      <c r="G1109" s="3">
        <v>28.56</v>
      </c>
      <c r="H1109" s="3">
        <v>2.4823630000000003</v>
      </c>
      <c r="M1109" s="3">
        <v>1918.96</v>
      </c>
      <c r="N1109" s="3">
        <v>80</v>
      </c>
      <c r="O1109" s="3" t="s">
        <v>14</v>
      </c>
      <c r="P1109" s="3" t="s">
        <v>14</v>
      </c>
      <c r="Q1109" s="3" t="s">
        <v>14</v>
      </c>
      <c r="R1109" s="3" t="s">
        <v>14</v>
      </c>
      <c r="S1109" s="3" t="s">
        <v>14</v>
      </c>
      <c r="T1109" s="3" t="s">
        <v>14</v>
      </c>
      <c r="U1109" s="3" t="s">
        <v>14</v>
      </c>
      <c r="V1109" s="3" t="s">
        <v>14</v>
      </c>
      <c r="W1109" s="3" t="s">
        <v>14</v>
      </c>
      <c r="X1109" s="3" t="s">
        <v>14</v>
      </c>
    </row>
    <row r="1110" spans="1:24" x14ac:dyDescent="0.2">
      <c r="A1110" s="6">
        <v>33158</v>
      </c>
      <c r="B1110" s="6">
        <v>33388</v>
      </c>
      <c r="C1110" s="3" t="s">
        <v>77</v>
      </c>
      <c r="D1110" s="3">
        <v>1991</v>
      </c>
      <c r="E1110" s="3">
        <v>2</v>
      </c>
      <c r="F1110" s="3">
        <v>4</v>
      </c>
      <c r="G1110" s="3">
        <v>30.73</v>
      </c>
      <c r="H1110" s="3">
        <v>2.6816259999999996</v>
      </c>
      <c r="M1110" s="3">
        <v>2065.3200000000002</v>
      </c>
      <c r="N1110" s="3">
        <v>120</v>
      </c>
      <c r="O1110" s="3" t="s">
        <v>14</v>
      </c>
      <c r="P1110" s="3" t="s">
        <v>14</v>
      </c>
      <c r="Q1110" s="3" t="s">
        <v>14</v>
      </c>
      <c r="R1110" s="3" t="s">
        <v>14</v>
      </c>
      <c r="S1110" s="3" t="s">
        <v>14</v>
      </c>
      <c r="T1110" s="3" t="s">
        <v>14</v>
      </c>
      <c r="U1110" s="3" t="s">
        <v>14</v>
      </c>
      <c r="V1110" s="3" t="s">
        <v>14</v>
      </c>
      <c r="W1110" s="3" t="s">
        <v>14</v>
      </c>
      <c r="X1110" s="3" t="s">
        <v>14</v>
      </c>
    </row>
    <row r="1111" spans="1:24" x14ac:dyDescent="0.2">
      <c r="A1111" s="6">
        <v>33158</v>
      </c>
      <c r="B1111" s="6">
        <v>33388</v>
      </c>
      <c r="C1111" s="3" t="s">
        <v>77</v>
      </c>
      <c r="D1111" s="3">
        <v>1991</v>
      </c>
      <c r="E1111" s="3">
        <v>2</v>
      </c>
      <c r="F1111" s="3">
        <v>5</v>
      </c>
      <c r="G1111" s="3">
        <v>29.04</v>
      </c>
      <c r="H1111" s="3">
        <v>2.5017209999999999</v>
      </c>
      <c r="M1111" s="3">
        <v>1951.49</v>
      </c>
      <c r="N1111" s="3">
        <v>80</v>
      </c>
      <c r="O1111" s="3" t="s">
        <v>14</v>
      </c>
      <c r="P1111" s="3" t="s">
        <v>14</v>
      </c>
      <c r="Q1111" s="3" t="s">
        <v>14</v>
      </c>
      <c r="R1111" s="3" t="s">
        <v>14</v>
      </c>
      <c r="S1111" s="3" t="s">
        <v>14</v>
      </c>
      <c r="T1111" s="3" t="s">
        <v>14</v>
      </c>
      <c r="U1111" s="3" t="s">
        <v>14</v>
      </c>
      <c r="V1111" s="3" t="s">
        <v>14</v>
      </c>
      <c r="W1111" s="3" t="s">
        <v>14</v>
      </c>
      <c r="X1111" s="3" t="s">
        <v>14</v>
      </c>
    </row>
    <row r="1112" spans="1:24" x14ac:dyDescent="0.2">
      <c r="A1112" s="6">
        <v>33158</v>
      </c>
      <c r="B1112" s="6">
        <v>33388</v>
      </c>
      <c r="C1112" s="3" t="s">
        <v>77</v>
      </c>
      <c r="D1112" s="3">
        <v>1991</v>
      </c>
      <c r="E1112" s="3">
        <v>2</v>
      </c>
      <c r="F1112" s="3">
        <v>6</v>
      </c>
      <c r="G1112" s="3">
        <v>34.5</v>
      </c>
      <c r="H1112" s="3">
        <v>2.599113</v>
      </c>
      <c r="M1112" s="3">
        <v>2318.4</v>
      </c>
      <c r="N1112" s="3">
        <v>80</v>
      </c>
      <c r="O1112" s="3" t="s">
        <v>14</v>
      </c>
      <c r="P1112" s="3" t="s">
        <v>14</v>
      </c>
      <c r="Q1112" s="3" t="s">
        <v>14</v>
      </c>
      <c r="R1112" s="3" t="s">
        <v>14</v>
      </c>
      <c r="S1112" s="3" t="s">
        <v>14</v>
      </c>
      <c r="T1112" s="3" t="s">
        <v>14</v>
      </c>
      <c r="U1112" s="3" t="s">
        <v>14</v>
      </c>
      <c r="V1112" s="3" t="s">
        <v>14</v>
      </c>
      <c r="W1112" s="3" t="s">
        <v>14</v>
      </c>
      <c r="X1112" s="3" t="s">
        <v>14</v>
      </c>
    </row>
    <row r="1113" spans="1:24" x14ac:dyDescent="0.2">
      <c r="A1113" s="6">
        <v>33158</v>
      </c>
      <c r="B1113" s="6">
        <v>33388</v>
      </c>
      <c r="C1113" s="3" t="s">
        <v>77</v>
      </c>
      <c r="D1113" s="3">
        <v>1991</v>
      </c>
      <c r="E1113" s="3">
        <v>2</v>
      </c>
      <c r="F1113" s="3">
        <v>7</v>
      </c>
      <c r="G1113" s="3">
        <v>27.59</v>
      </c>
      <c r="H1113" s="3">
        <v>2.5010919999999999</v>
      </c>
      <c r="M1113" s="3">
        <v>1853.91</v>
      </c>
      <c r="N1113" s="3">
        <v>80</v>
      </c>
      <c r="O1113" s="3" t="s">
        <v>14</v>
      </c>
      <c r="P1113" s="3" t="s">
        <v>14</v>
      </c>
      <c r="Q1113" s="3" t="s">
        <v>14</v>
      </c>
      <c r="R1113" s="3" t="s">
        <v>14</v>
      </c>
      <c r="S1113" s="3" t="s">
        <v>14</v>
      </c>
      <c r="T1113" s="3" t="s">
        <v>14</v>
      </c>
      <c r="U1113" s="3" t="s">
        <v>14</v>
      </c>
      <c r="V1113" s="3" t="s">
        <v>14</v>
      </c>
      <c r="W1113" s="3" t="s">
        <v>14</v>
      </c>
      <c r="X1113" s="3" t="s">
        <v>14</v>
      </c>
    </row>
    <row r="1114" spans="1:24" x14ac:dyDescent="0.2">
      <c r="A1114" s="6">
        <v>33158</v>
      </c>
      <c r="B1114" s="6">
        <v>33388</v>
      </c>
      <c r="C1114" s="3" t="s">
        <v>77</v>
      </c>
      <c r="D1114" s="3">
        <v>1991</v>
      </c>
      <c r="E1114" s="3">
        <v>2</v>
      </c>
      <c r="F1114" s="3">
        <v>8</v>
      </c>
      <c r="G1114" s="3">
        <v>32.43</v>
      </c>
      <c r="H1114" s="3">
        <v>2.5715810000000001</v>
      </c>
      <c r="M1114" s="3">
        <v>2179.16</v>
      </c>
      <c r="N1114" s="3">
        <v>80</v>
      </c>
      <c r="O1114" s="3" t="s">
        <v>14</v>
      </c>
      <c r="P1114" s="3" t="s">
        <v>14</v>
      </c>
      <c r="Q1114" s="3" t="s">
        <v>14</v>
      </c>
      <c r="R1114" s="3" t="s">
        <v>14</v>
      </c>
      <c r="S1114" s="3" t="s">
        <v>14</v>
      </c>
      <c r="T1114" s="3" t="s">
        <v>14</v>
      </c>
      <c r="U1114" s="3" t="s">
        <v>14</v>
      </c>
      <c r="V1114" s="3" t="s">
        <v>14</v>
      </c>
      <c r="W1114" s="3" t="s">
        <v>14</v>
      </c>
      <c r="X1114" s="3" t="s">
        <v>14</v>
      </c>
    </row>
    <row r="1115" spans="1:24" x14ac:dyDescent="0.2">
      <c r="A1115" s="6">
        <v>33158</v>
      </c>
      <c r="B1115" s="6">
        <v>33388</v>
      </c>
      <c r="C1115" s="3" t="s">
        <v>77</v>
      </c>
      <c r="D1115" s="3">
        <v>1991</v>
      </c>
      <c r="E1115" s="3">
        <v>2</v>
      </c>
      <c r="F1115" s="3">
        <v>9</v>
      </c>
      <c r="G1115" s="3">
        <v>34.36</v>
      </c>
      <c r="H1115" s="3">
        <v>2.5637050000000001</v>
      </c>
      <c r="M1115" s="3">
        <v>2309.2600000000002</v>
      </c>
      <c r="N1115" s="3">
        <v>80</v>
      </c>
      <c r="O1115" s="3" t="s">
        <v>14</v>
      </c>
      <c r="P1115" s="3" t="s">
        <v>14</v>
      </c>
      <c r="Q1115" s="3" t="s">
        <v>14</v>
      </c>
      <c r="R1115" s="3" t="s">
        <v>14</v>
      </c>
      <c r="S1115" s="3" t="s">
        <v>14</v>
      </c>
      <c r="T1115" s="3" t="s">
        <v>14</v>
      </c>
      <c r="U1115" s="3" t="s">
        <v>14</v>
      </c>
      <c r="V1115" s="3" t="s">
        <v>14</v>
      </c>
      <c r="W1115" s="3" t="s">
        <v>14</v>
      </c>
      <c r="X1115" s="3" t="s">
        <v>14</v>
      </c>
    </row>
    <row r="1116" spans="1:24" x14ac:dyDescent="0.2">
      <c r="A1116" s="6">
        <v>33158</v>
      </c>
      <c r="B1116" s="6">
        <v>33388</v>
      </c>
      <c r="C1116" s="3" t="s">
        <v>77</v>
      </c>
      <c r="D1116" s="3">
        <v>1991</v>
      </c>
      <c r="E1116" s="3">
        <v>2</v>
      </c>
      <c r="F1116" s="3">
        <v>10</v>
      </c>
      <c r="G1116" s="3">
        <v>20.81</v>
      </c>
      <c r="H1116" s="3">
        <v>2.086373</v>
      </c>
      <c r="M1116" s="3">
        <v>1398.57</v>
      </c>
      <c r="N1116" s="3">
        <v>0</v>
      </c>
      <c r="O1116" s="3" t="s">
        <v>14</v>
      </c>
      <c r="P1116" s="3" t="s">
        <v>14</v>
      </c>
      <c r="Q1116" s="3" t="s">
        <v>14</v>
      </c>
      <c r="R1116" s="3" t="s">
        <v>14</v>
      </c>
      <c r="S1116" s="3" t="s">
        <v>14</v>
      </c>
      <c r="T1116" s="3" t="s">
        <v>14</v>
      </c>
      <c r="U1116" s="3" t="s">
        <v>14</v>
      </c>
      <c r="V1116" s="3" t="s">
        <v>14</v>
      </c>
      <c r="W1116" s="3" t="s">
        <v>14</v>
      </c>
      <c r="X1116" s="3" t="s">
        <v>14</v>
      </c>
    </row>
    <row r="1117" spans="1:24" x14ac:dyDescent="0.2">
      <c r="A1117" s="6">
        <v>33158</v>
      </c>
      <c r="B1117" s="6">
        <v>33388</v>
      </c>
      <c r="C1117" s="3" t="s">
        <v>77</v>
      </c>
      <c r="D1117" s="3">
        <v>1991</v>
      </c>
      <c r="E1117" s="3">
        <v>2</v>
      </c>
      <c r="F1117" s="3">
        <v>11</v>
      </c>
      <c r="G1117" s="3">
        <v>32.79</v>
      </c>
      <c r="H1117" s="3">
        <v>2.7272609999999999</v>
      </c>
      <c r="M1117" s="3">
        <v>2203.56</v>
      </c>
      <c r="N1117" s="3">
        <v>120</v>
      </c>
      <c r="O1117" s="3" t="s">
        <v>14</v>
      </c>
      <c r="P1117" s="3" t="s">
        <v>14</v>
      </c>
      <c r="Q1117" s="3" t="s">
        <v>14</v>
      </c>
      <c r="R1117" s="3" t="s">
        <v>14</v>
      </c>
      <c r="S1117" s="3" t="s">
        <v>14</v>
      </c>
      <c r="T1117" s="3" t="s">
        <v>14</v>
      </c>
      <c r="U1117" s="3" t="s">
        <v>14</v>
      </c>
      <c r="V1117" s="3" t="s">
        <v>14</v>
      </c>
      <c r="W1117" s="3" t="s">
        <v>14</v>
      </c>
      <c r="X1117" s="3" t="s">
        <v>14</v>
      </c>
    </row>
    <row r="1118" spans="1:24" x14ac:dyDescent="0.2">
      <c r="A1118" s="6">
        <v>33158</v>
      </c>
      <c r="B1118" s="6">
        <v>33388</v>
      </c>
      <c r="C1118" s="3" t="s">
        <v>77</v>
      </c>
      <c r="D1118" s="3">
        <v>1991</v>
      </c>
      <c r="E1118" s="3">
        <v>2</v>
      </c>
      <c r="F1118" s="3">
        <v>12</v>
      </c>
      <c r="G1118" s="3">
        <v>32.549999999999997</v>
      </c>
      <c r="H1118" s="3">
        <v>2.6839499999999998</v>
      </c>
      <c r="M1118" s="3">
        <v>2187.29</v>
      </c>
      <c r="N1118" s="3">
        <v>120</v>
      </c>
      <c r="O1118" s="3" t="s">
        <v>14</v>
      </c>
      <c r="P1118" s="3" t="s">
        <v>14</v>
      </c>
      <c r="Q1118" s="3" t="s">
        <v>14</v>
      </c>
      <c r="R1118" s="3" t="s">
        <v>14</v>
      </c>
      <c r="S1118" s="3" t="s">
        <v>14</v>
      </c>
      <c r="T1118" s="3" t="s">
        <v>14</v>
      </c>
      <c r="U1118" s="3" t="s">
        <v>14</v>
      </c>
      <c r="V1118" s="3" t="s">
        <v>14</v>
      </c>
      <c r="W1118" s="3" t="s">
        <v>14</v>
      </c>
      <c r="X1118" s="3" t="s">
        <v>14</v>
      </c>
    </row>
    <row r="1119" spans="1:24" x14ac:dyDescent="0.2">
      <c r="A1119" s="6">
        <v>33158</v>
      </c>
      <c r="B1119" s="6">
        <v>33388</v>
      </c>
      <c r="C1119" s="3" t="s">
        <v>77</v>
      </c>
      <c r="D1119" s="3">
        <v>1991</v>
      </c>
      <c r="E1119" s="3">
        <v>2</v>
      </c>
      <c r="F1119" s="3">
        <v>13</v>
      </c>
      <c r="G1119" s="3">
        <v>29.4</v>
      </c>
      <c r="H1119" s="3">
        <v>2.614312</v>
      </c>
      <c r="M1119" s="3">
        <v>1975.88</v>
      </c>
      <c r="N1119" s="3">
        <v>80</v>
      </c>
      <c r="O1119" s="3" t="s">
        <v>14</v>
      </c>
      <c r="P1119" s="3" t="s">
        <v>14</v>
      </c>
      <c r="Q1119" s="3" t="s">
        <v>14</v>
      </c>
      <c r="R1119" s="3" t="s">
        <v>14</v>
      </c>
      <c r="S1119" s="3" t="s">
        <v>14</v>
      </c>
      <c r="T1119" s="3" t="s">
        <v>14</v>
      </c>
      <c r="U1119" s="3" t="s">
        <v>14</v>
      </c>
      <c r="V1119" s="3" t="s">
        <v>14</v>
      </c>
      <c r="W1119" s="3" t="s">
        <v>14</v>
      </c>
      <c r="X1119" s="3" t="s">
        <v>14</v>
      </c>
    </row>
    <row r="1120" spans="1:24" x14ac:dyDescent="0.2">
      <c r="A1120" s="6">
        <v>33158</v>
      </c>
      <c r="B1120" s="6">
        <v>33388</v>
      </c>
      <c r="C1120" s="3" t="s">
        <v>77</v>
      </c>
      <c r="D1120" s="3">
        <v>1991</v>
      </c>
      <c r="E1120" s="3">
        <v>3</v>
      </c>
      <c r="F1120" s="3">
        <v>1</v>
      </c>
      <c r="G1120" s="3">
        <v>18.63</v>
      </c>
      <c r="H1120" s="3">
        <v>1.9823830000000002</v>
      </c>
      <c r="M1120" s="3">
        <v>1252.2</v>
      </c>
      <c r="N1120" s="3">
        <v>0</v>
      </c>
      <c r="O1120" s="3" t="s">
        <v>14</v>
      </c>
      <c r="P1120" s="3" t="s">
        <v>14</v>
      </c>
      <c r="Q1120" s="3" t="s">
        <v>14</v>
      </c>
      <c r="R1120" s="3" t="s">
        <v>14</v>
      </c>
      <c r="S1120" s="3" t="s">
        <v>14</v>
      </c>
      <c r="T1120" s="3" t="s">
        <v>14</v>
      </c>
      <c r="U1120" s="3" t="s">
        <v>14</v>
      </c>
      <c r="V1120" s="3" t="s">
        <v>14</v>
      </c>
      <c r="W1120" s="3" t="s">
        <v>14</v>
      </c>
      <c r="X1120" s="3" t="s">
        <v>14</v>
      </c>
    </row>
    <row r="1121" spans="1:24" x14ac:dyDescent="0.2">
      <c r="A1121" s="6">
        <v>33158</v>
      </c>
      <c r="B1121" s="6">
        <v>33388</v>
      </c>
      <c r="C1121" s="3" t="s">
        <v>77</v>
      </c>
      <c r="D1121" s="3">
        <v>1991</v>
      </c>
      <c r="E1121" s="3">
        <v>3</v>
      </c>
      <c r="F1121" s="3">
        <v>2</v>
      </c>
      <c r="G1121" s="3">
        <v>24.93</v>
      </c>
      <c r="H1121" s="3">
        <v>2.3007689999999998</v>
      </c>
      <c r="M1121" s="3">
        <v>1675.03</v>
      </c>
      <c r="N1121" s="3">
        <v>40</v>
      </c>
      <c r="O1121" s="3" t="s">
        <v>14</v>
      </c>
      <c r="P1121" s="3" t="s">
        <v>14</v>
      </c>
      <c r="Q1121" s="3" t="s">
        <v>14</v>
      </c>
      <c r="R1121" s="3" t="s">
        <v>14</v>
      </c>
      <c r="S1121" s="3" t="s">
        <v>14</v>
      </c>
      <c r="T1121" s="3" t="s">
        <v>14</v>
      </c>
      <c r="U1121" s="3" t="s">
        <v>14</v>
      </c>
      <c r="V1121" s="3" t="s">
        <v>14</v>
      </c>
      <c r="W1121" s="3" t="s">
        <v>14</v>
      </c>
      <c r="X1121" s="3" t="s">
        <v>14</v>
      </c>
    </row>
    <row r="1122" spans="1:24" x14ac:dyDescent="0.2">
      <c r="A1122" s="6">
        <v>33158</v>
      </c>
      <c r="B1122" s="6">
        <v>33388</v>
      </c>
      <c r="C1122" s="3" t="s">
        <v>77</v>
      </c>
      <c r="D1122" s="3">
        <v>1991</v>
      </c>
      <c r="E1122" s="3">
        <v>3</v>
      </c>
      <c r="F1122" s="3">
        <v>3</v>
      </c>
      <c r="G1122" s="3">
        <v>30.85</v>
      </c>
      <c r="H1122" s="3">
        <v>2.5600879999999999</v>
      </c>
      <c r="M1122" s="3">
        <v>2073.46</v>
      </c>
      <c r="N1122" s="3">
        <v>80</v>
      </c>
      <c r="O1122" s="3" t="s">
        <v>14</v>
      </c>
      <c r="P1122" s="3" t="s">
        <v>14</v>
      </c>
      <c r="Q1122" s="3" t="s">
        <v>14</v>
      </c>
      <c r="R1122" s="3" t="s">
        <v>14</v>
      </c>
      <c r="S1122" s="3" t="s">
        <v>14</v>
      </c>
      <c r="T1122" s="3" t="s">
        <v>14</v>
      </c>
      <c r="U1122" s="3" t="s">
        <v>14</v>
      </c>
      <c r="V1122" s="3" t="s">
        <v>14</v>
      </c>
      <c r="W1122" s="3" t="s">
        <v>14</v>
      </c>
      <c r="X1122" s="3" t="s">
        <v>14</v>
      </c>
    </row>
    <row r="1123" spans="1:24" x14ac:dyDescent="0.2">
      <c r="A1123" s="6">
        <v>33158</v>
      </c>
      <c r="B1123" s="6">
        <v>33388</v>
      </c>
      <c r="C1123" s="3" t="s">
        <v>77</v>
      </c>
      <c r="D1123" s="3">
        <v>1991</v>
      </c>
      <c r="E1123" s="3">
        <v>3</v>
      </c>
      <c r="F1123" s="3">
        <v>4</v>
      </c>
      <c r="G1123" s="3">
        <v>32.43</v>
      </c>
      <c r="H1123" s="3">
        <v>2.72342</v>
      </c>
      <c r="M1123" s="3">
        <v>2179.16</v>
      </c>
      <c r="N1123" s="3">
        <v>120</v>
      </c>
      <c r="O1123" s="3" t="s">
        <v>14</v>
      </c>
      <c r="P1123" s="3" t="s">
        <v>14</v>
      </c>
      <c r="Q1123" s="3" t="s">
        <v>14</v>
      </c>
      <c r="R1123" s="3" t="s">
        <v>14</v>
      </c>
      <c r="S1123" s="3" t="s">
        <v>14</v>
      </c>
      <c r="T1123" s="3" t="s">
        <v>14</v>
      </c>
      <c r="U1123" s="3" t="s">
        <v>14</v>
      </c>
      <c r="V1123" s="3" t="s">
        <v>14</v>
      </c>
      <c r="W1123" s="3" t="s">
        <v>14</v>
      </c>
      <c r="X1123" s="3" t="s">
        <v>14</v>
      </c>
    </row>
    <row r="1124" spans="1:24" x14ac:dyDescent="0.2">
      <c r="A1124" s="6">
        <v>33158</v>
      </c>
      <c r="B1124" s="6">
        <v>33388</v>
      </c>
      <c r="C1124" s="3" t="s">
        <v>77</v>
      </c>
      <c r="D1124" s="3">
        <v>1991</v>
      </c>
      <c r="E1124" s="3">
        <v>3</v>
      </c>
      <c r="F1124" s="3">
        <v>5</v>
      </c>
      <c r="G1124" s="3">
        <v>28.31</v>
      </c>
      <c r="H1124" s="3">
        <v>2.4989870000000001</v>
      </c>
      <c r="M1124" s="3">
        <v>1902.7</v>
      </c>
      <c r="N1124" s="3">
        <v>80</v>
      </c>
      <c r="O1124" s="3" t="s">
        <v>14</v>
      </c>
      <c r="P1124" s="3" t="s">
        <v>14</v>
      </c>
      <c r="Q1124" s="3" t="s">
        <v>14</v>
      </c>
      <c r="R1124" s="3" t="s">
        <v>14</v>
      </c>
      <c r="S1124" s="3" t="s">
        <v>14</v>
      </c>
      <c r="T1124" s="3" t="s">
        <v>14</v>
      </c>
      <c r="U1124" s="3" t="s">
        <v>14</v>
      </c>
      <c r="V1124" s="3" t="s">
        <v>14</v>
      </c>
      <c r="W1124" s="3" t="s">
        <v>14</v>
      </c>
      <c r="X1124" s="3" t="s">
        <v>14</v>
      </c>
    </row>
    <row r="1125" spans="1:24" x14ac:dyDescent="0.2">
      <c r="A1125" s="6">
        <v>33158</v>
      </c>
      <c r="B1125" s="6">
        <v>33388</v>
      </c>
      <c r="C1125" s="3" t="s">
        <v>77</v>
      </c>
      <c r="D1125" s="3">
        <v>1991</v>
      </c>
      <c r="E1125" s="3">
        <v>3</v>
      </c>
      <c r="F1125" s="3">
        <v>6</v>
      </c>
      <c r="G1125" s="3">
        <v>30.25</v>
      </c>
      <c r="H1125" s="3">
        <v>2.6850459999999998</v>
      </c>
      <c r="M1125" s="3">
        <v>2032.8</v>
      </c>
      <c r="N1125" s="3">
        <v>80</v>
      </c>
      <c r="O1125" s="3" t="s">
        <v>14</v>
      </c>
      <c r="P1125" s="3" t="s">
        <v>14</v>
      </c>
      <c r="Q1125" s="3" t="s">
        <v>14</v>
      </c>
      <c r="R1125" s="3" t="s">
        <v>14</v>
      </c>
      <c r="S1125" s="3" t="s">
        <v>14</v>
      </c>
      <c r="T1125" s="3" t="s">
        <v>14</v>
      </c>
      <c r="U1125" s="3" t="s">
        <v>14</v>
      </c>
      <c r="V1125" s="3" t="s">
        <v>14</v>
      </c>
      <c r="W1125" s="3" t="s">
        <v>14</v>
      </c>
      <c r="X1125" s="3" t="s">
        <v>14</v>
      </c>
    </row>
    <row r="1126" spans="1:24" x14ac:dyDescent="0.2">
      <c r="A1126" s="6">
        <v>33158</v>
      </c>
      <c r="B1126" s="6">
        <v>33388</v>
      </c>
      <c r="C1126" s="3" t="s">
        <v>77</v>
      </c>
      <c r="D1126" s="3">
        <v>1991</v>
      </c>
      <c r="E1126" s="3">
        <v>3</v>
      </c>
      <c r="F1126" s="3">
        <v>7</v>
      </c>
      <c r="G1126" s="3">
        <v>23.23</v>
      </c>
      <c r="H1126" s="3">
        <v>2.7332879999999999</v>
      </c>
      <c r="M1126" s="3">
        <v>1561.19</v>
      </c>
      <c r="N1126" s="3">
        <v>80</v>
      </c>
      <c r="O1126" s="3" t="s">
        <v>14</v>
      </c>
      <c r="P1126" s="3" t="s">
        <v>14</v>
      </c>
      <c r="Q1126" s="3" t="s">
        <v>14</v>
      </c>
      <c r="R1126" s="3" t="s">
        <v>14</v>
      </c>
      <c r="S1126" s="3" t="s">
        <v>14</v>
      </c>
      <c r="T1126" s="3" t="s">
        <v>14</v>
      </c>
      <c r="U1126" s="3" t="s">
        <v>14</v>
      </c>
      <c r="V1126" s="3" t="s">
        <v>14</v>
      </c>
      <c r="W1126" s="3" t="s">
        <v>14</v>
      </c>
      <c r="X1126" s="3" t="s">
        <v>14</v>
      </c>
    </row>
    <row r="1127" spans="1:24" x14ac:dyDescent="0.2">
      <c r="A1127" s="6">
        <v>33158</v>
      </c>
      <c r="B1127" s="6">
        <v>33388</v>
      </c>
      <c r="C1127" s="3" t="s">
        <v>77</v>
      </c>
      <c r="D1127" s="3">
        <v>1991</v>
      </c>
      <c r="E1127" s="3">
        <v>3</v>
      </c>
      <c r="F1127" s="3">
        <v>8</v>
      </c>
      <c r="G1127" s="3">
        <v>27.47</v>
      </c>
      <c r="H1127" s="3">
        <v>2.6837900000000001</v>
      </c>
      <c r="M1127" s="3">
        <v>1845.78</v>
      </c>
      <c r="N1127" s="3">
        <v>80</v>
      </c>
      <c r="O1127" s="3" t="s">
        <v>14</v>
      </c>
      <c r="P1127" s="3" t="s">
        <v>14</v>
      </c>
      <c r="Q1127" s="3" t="s">
        <v>14</v>
      </c>
      <c r="R1127" s="3" t="s">
        <v>14</v>
      </c>
      <c r="S1127" s="3" t="s">
        <v>14</v>
      </c>
      <c r="T1127" s="3" t="s">
        <v>14</v>
      </c>
      <c r="U1127" s="3" t="s">
        <v>14</v>
      </c>
      <c r="V1127" s="3" t="s">
        <v>14</v>
      </c>
      <c r="W1127" s="3" t="s">
        <v>14</v>
      </c>
      <c r="X1127" s="3" t="s">
        <v>14</v>
      </c>
    </row>
    <row r="1128" spans="1:24" x14ac:dyDescent="0.2">
      <c r="A1128" s="6">
        <v>33158</v>
      </c>
      <c r="B1128" s="6">
        <v>33388</v>
      </c>
      <c r="C1128" s="3" t="s">
        <v>77</v>
      </c>
      <c r="D1128" s="3">
        <v>1991</v>
      </c>
      <c r="E1128" s="3">
        <v>3</v>
      </c>
      <c r="F1128" s="3">
        <v>9</v>
      </c>
      <c r="G1128" s="3">
        <v>31.1</v>
      </c>
      <c r="H1128" s="3">
        <v>2.5929679999999999</v>
      </c>
      <c r="M1128" s="3">
        <v>2089.7199999999998</v>
      </c>
      <c r="N1128" s="3">
        <v>80</v>
      </c>
      <c r="O1128" s="3" t="s">
        <v>14</v>
      </c>
      <c r="P1128" s="3" t="s">
        <v>14</v>
      </c>
      <c r="Q1128" s="3" t="s">
        <v>14</v>
      </c>
      <c r="R1128" s="3" t="s">
        <v>14</v>
      </c>
      <c r="S1128" s="3" t="s">
        <v>14</v>
      </c>
      <c r="T1128" s="3" t="s">
        <v>14</v>
      </c>
      <c r="U1128" s="3" t="s">
        <v>14</v>
      </c>
      <c r="V1128" s="3" t="s">
        <v>14</v>
      </c>
      <c r="W1128" s="3" t="s">
        <v>14</v>
      </c>
      <c r="X1128" s="3" t="s">
        <v>14</v>
      </c>
    </row>
    <row r="1129" spans="1:24" x14ac:dyDescent="0.2">
      <c r="A1129" s="6">
        <v>33158</v>
      </c>
      <c r="B1129" s="6">
        <v>33388</v>
      </c>
      <c r="C1129" s="3" t="s">
        <v>77</v>
      </c>
      <c r="D1129" s="3">
        <v>1991</v>
      </c>
      <c r="E1129" s="3">
        <v>3</v>
      </c>
      <c r="F1129" s="3">
        <v>10</v>
      </c>
      <c r="G1129" s="3">
        <v>19.12</v>
      </c>
      <c r="H1129" s="3">
        <v>2.0669369999999998</v>
      </c>
      <c r="M1129" s="3">
        <v>1284.73</v>
      </c>
      <c r="N1129" s="3">
        <v>0</v>
      </c>
      <c r="O1129" s="3" t="s">
        <v>14</v>
      </c>
      <c r="P1129" s="3" t="s">
        <v>14</v>
      </c>
      <c r="Q1129" s="3" t="s">
        <v>14</v>
      </c>
      <c r="R1129" s="3" t="s">
        <v>14</v>
      </c>
      <c r="S1129" s="3" t="s">
        <v>14</v>
      </c>
      <c r="T1129" s="3" t="s">
        <v>14</v>
      </c>
      <c r="U1129" s="3" t="s">
        <v>14</v>
      </c>
      <c r="V1129" s="3" t="s">
        <v>14</v>
      </c>
      <c r="W1129" s="3" t="s">
        <v>14</v>
      </c>
      <c r="X1129" s="3" t="s">
        <v>14</v>
      </c>
    </row>
    <row r="1130" spans="1:24" x14ac:dyDescent="0.2">
      <c r="A1130" s="6">
        <v>33158</v>
      </c>
      <c r="B1130" s="6">
        <v>33388</v>
      </c>
      <c r="C1130" s="3" t="s">
        <v>77</v>
      </c>
      <c r="D1130" s="3">
        <v>1991</v>
      </c>
      <c r="E1130" s="3">
        <v>3</v>
      </c>
      <c r="F1130" s="3">
        <v>11</v>
      </c>
      <c r="G1130" s="3">
        <v>30.37</v>
      </c>
      <c r="H1130" s="3">
        <v>2.8954490000000002</v>
      </c>
      <c r="M1130" s="3">
        <v>2040.93</v>
      </c>
      <c r="N1130" s="3">
        <v>120</v>
      </c>
      <c r="O1130" s="3" t="s">
        <v>14</v>
      </c>
      <c r="P1130" s="3" t="s">
        <v>14</v>
      </c>
      <c r="Q1130" s="3" t="s">
        <v>14</v>
      </c>
      <c r="R1130" s="3" t="s">
        <v>14</v>
      </c>
      <c r="S1130" s="3" t="s">
        <v>14</v>
      </c>
      <c r="T1130" s="3" t="s">
        <v>14</v>
      </c>
      <c r="U1130" s="3" t="s">
        <v>14</v>
      </c>
      <c r="V1130" s="3" t="s">
        <v>14</v>
      </c>
      <c r="W1130" s="3" t="s">
        <v>14</v>
      </c>
      <c r="X1130" s="3" t="s">
        <v>14</v>
      </c>
    </row>
    <row r="1131" spans="1:24" x14ac:dyDescent="0.2">
      <c r="A1131" s="6">
        <v>33158</v>
      </c>
      <c r="B1131" s="6">
        <v>33388</v>
      </c>
      <c r="C1131" s="3" t="s">
        <v>77</v>
      </c>
      <c r="D1131" s="3">
        <v>1991</v>
      </c>
      <c r="E1131" s="3">
        <v>3</v>
      </c>
      <c r="F1131" s="3">
        <v>12</v>
      </c>
      <c r="G1131" s="3">
        <v>26.62</v>
      </c>
      <c r="H1131" s="3">
        <v>2.7708180000000002</v>
      </c>
      <c r="M1131" s="3">
        <v>1788.86</v>
      </c>
      <c r="N1131" s="3">
        <v>120</v>
      </c>
      <c r="O1131" s="3" t="s">
        <v>14</v>
      </c>
      <c r="P1131" s="3" t="s">
        <v>14</v>
      </c>
      <c r="Q1131" s="3" t="s">
        <v>14</v>
      </c>
      <c r="R1131" s="3" t="s">
        <v>14</v>
      </c>
      <c r="S1131" s="3" t="s">
        <v>14</v>
      </c>
      <c r="T1131" s="3" t="s">
        <v>14</v>
      </c>
      <c r="U1131" s="3" t="s">
        <v>14</v>
      </c>
      <c r="V1131" s="3" t="s">
        <v>14</v>
      </c>
      <c r="W1131" s="3" t="s">
        <v>14</v>
      </c>
      <c r="X1131" s="3" t="s">
        <v>14</v>
      </c>
    </row>
    <row r="1132" spans="1:24" x14ac:dyDescent="0.2">
      <c r="A1132" s="6">
        <v>33158</v>
      </c>
      <c r="B1132" s="6">
        <v>33388</v>
      </c>
      <c r="C1132" s="3" t="s">
        <v>77</v>
      </c>
      <c r="D1132" s="3">
        <v>1991</v>
      </c>
      <c r="E1132" s="3">
        <v>3</v>
      </c>
      <c r="F1132" s="3">
        <v>13</v>
      </c>
      <c r="G1132" s="3">
        <v>31.82</v>
      </c>
      <c r="H1132" s="3">
        <v>2.454307</v>
      </c>
      <c r="M1132" s="3">
        <v>2138.5100000000002</v>
      </c>
      <c r="N1132" s="3">
        <v>80</v>
      </c>
      <c r="O1132" s="3" t="s">
        <v>14</v>
      </c>
      <c r="P1132" s="3" t="s">
        <v>14</v>
      </c>
      <c r="Q1132" s="3" t="s">
        <v>14</v>
      </c>
      <c r="R1132" s="3" t="s">
        <v>14</v>
      </c>
      <c r="S1132" s="3" t="s">
        <v>14</v>
      </c>
      <c r="T1132" s="3" t="s">
        <v>14</v>
      </c>
      <c r="U1132" s="3" t="s">
        <v>14</v>
      </c>
      <c r="V1132" s="3" t="s">
        <v>14</v>
      </c>
      <c r="W1132" s="3" t="s">
        <v>14</v>
      </c>
      <c r="X1132" s="3" t="s">
        <v>14</v>
      </c>
    </row>
    <row r="1133" spans="1:24" x14ac:dyDescent="0.2">
      <c r="A1133" s="6">
        <v>33158</v>
      </c>
      <c r="B1133" s="6">
        <v>33388</v>
      </c>
      <c r="C1133" s="3" t="s">
        <v>77</v>
      </c>
      <c r="D1133" s="3">
        <v>1991</v>
      </c>
      <c r="E1133" s="3">
        <v>4</v>
      </c>
      <c r="F1133" s="3">
        <v>1</v>
      </c>
      <c r="G1133" s="3">
        <v>16.82</v>
      </c>
      <c r="H1133" s="3">
        <v>2.0631930000000001</v>
      </c>
      <c r="M1133" s="3">
        <v>1130.24</v>
      </c>
      <c r="N1133" s="3">
        <v>0</v>
      </c>
      <c r="O1133" s="3" t="s">
        <v>14</v>
      </c>
      <c r="P1133" s="3" t="s">
        <v>14</v>
      </c>
      <c r="Q1133" s="3" t="s">
        <v>14</v>
      </c>
      <c r="R1133" s="3" t="s">
        <v>14</v>
      </c>
      <c r="S1133" s="3" t="s">
        <v>14</v>
      </c>
      <c r="T1133" s="3" t="s">
        <v>14</v>
      </c>
      <c r="U1133" s="3" t="s">
        <v>14</v>
      </c>
      <c r="V1133" s="3" t="s">
        <v>14</v>
      </c>
      <c r="W1133" s="3" t="s">
        <v>14</v>
      </c>
      <c r="X1133" s="3" t="s">
        <v>14</v>
      </c>
    </row>
    <row r="1134" spans="1:24" x14ac:dyDescent="0.2">
      <c r="A1134" s="6">
        <v>33158</v>
      </c>
      <c r="B1134" s="6">
        <v>33388</v>
      </c>
      <c r="C1134" s="3" t="s">
        <v>77</v>
      </c>
      <c r="D1134" s="3">
        <v>1991</v>
      </c>
      <c r="E1134" s="3">
        <v>4</v>
      </c>
      <c r="F1134" s="3">
        <v>2</v>
      </c>
      <c r="G1134" s="3">
        <v>28.92</v>
      </c>
      <c r="H1134" s="3">
        <v>2.3542909999999999</v>
      </c>
      <c r="M1134" s="3">
        <v>1943.36</v>
      </c>
      <c r="N1134" s="3">
        <v>40</v>
      </c>
      <c r="O1134" s="3" t="s">
        <v>14</v>
      </c>
      <c r="P1134" s="3" t="s">
        <v>14</v>
      </c>
      <c r="Q1134" s="3" t="s">
        <v>14</v>
      </c>
      <c r="R1134" s="3" t="s">
        <v>14</v>
      </c>
      <c r="S1134" s="3" t="s">
        <v>14</v>
      </c>
      <c r="T1134" s="3" t="s">
        <v>14</v>
      </c>
      <c r="U1134" s="3" t="s">
        <v>14</v>
      </c>
      <c r="V1134" s="3" t="s">
        <v>14</v>
      </c>
      <c r="W1134" s="3" t="s">
        <v>14</v>
      </c>
      <c r="X1134" s="3" t="s">
        <v>14</v>
      </c>
    </row>
    <row r="1135" spans="1:24" x14ac:dyDescent="0.2">
      <c r="A1135" s="6">
        <v>33158</v>
      </c>
      <c r="B1135" s="6">
        <v>33388</v>
      </c>
      <c r="C1135" s="3" t="s">
        <v>77</v>
      </c>
      <c r="D1135" s="3">
        <v>1991</v>
      </c>
      <c r="E1135" s="3">
        <v>4</v>
      </c>
      <c r="F1135" s="3">
        <v>3</v>
      </c>
      <c r="G1135" s="3">
        <v>25.89</v>
      </c>
      <c r="H1135" s="3">
        <v>2.6076709999999999</v>
      </c>
      <c r="M1135" s="3">
        <v>1740.08</v>
      </c>
      <c r="N1135" s="3">
        <v>80</v>
      </c>
      <c r="O1135" s="3" t="s">
        <v>14</v>
      </c>
      <c r="P1135" s="3" t="s">
        <v>14</v>
      </c>
      <c r="Q1135" s="3" t="s">
        <v>14</v>
      </c>
      <c r="R1135" s="3" t="s">
        <v>14</v>
      </c>
      <c r="S1135" s="3" t="s">
        <v>14</v>
      </c>
      <c r="T1135" s="3" t="s">
        <v>14</v>
      </c>
      <c r="U1135" s="3" t="s">
        <v>14</v>
      </c>
      <c r="V1135" s="3" t="s">
        <v>14</v>
      </c>
      <c r="W1135" s="3" t="s">
        <v>14</v>
      </c>
      <c r="X1135" s="3" t="s">
        <v>14</v>
      </c>
    </row>
    <row r="1136" spans="1:24" x14ac:dyDescent="0.2">
      <c r="A1136" s="6">
        <v>33158</v>
      </c>
      <c r="B1136" s="6">
        <v>33388</v>
      </c>
      <c r="C1136" s="3" t="s">
        <v>77</v>
      </c>
      <c r="D1136" s="3">
        <v>1991</v>
      </c>
      <c r="E1136" s="3">
        <v>4</v>
      </c>
      <c r="F1136" s="3">
        <v>4</v>
      </c>
      <c r="G1136" s="3">
        <v>31.1</v>
      </c>
      <c r="H1136" s="3">
        <v>2.8000389999999999</v>
      </c>
      <c r="M1136" s="3">
        <v>2089.7199999999998</v>
      </c>
      <c r="N1136" s="3">
        <v>120</v>
      </c>
      <c r="O1136" s="3" t="s">
        <v>14</v>
      </c>
      <c r="P1136" s="3" t="s">
        <v>14</v>
      </c>
      <c r="Q1136" s="3" t="s">
        <v>14</v>
      </c>
      <c r="R1136" s="3" t="s">
        <v>14</v>
      </c>
      <c r="S1136" s="3" t="s">
        <v>14</v>
      </c>
      <c r="T1136" s="3" t="s">
        <v>14</v>
      </c>
      <c r="U1136" s="3" t="s">
        <v>14</v>
      </c>
      <c r="V1136" s="3" t="s">
        <v>14</v>
      </c>
      <c r="W1136" s="3" t="s">
        <v>14</v>
      </c>
      <c r="X1136" s="3" t="s">
        <v>14</v>
      </c>
    </row>
    <row r="1137" spans="1:24" x14ac:dyDescent="0.2">
      <c r="A1137" s="6">
        <v>33158</v>
      </c>
      <c r="B1137" s="6">
        <v>33388</v>
      </c>
      <c r="C1137" s="3" t="s">
        <v>77</v>
      </c>
      <c r="D1137" s="3">
        <v>1991</v>
      </c>
      <c r="E1137" s="3">
        <v>4</v>
      </c>
      <c r="F1137" s="3">
        <v>5</v>
      </c>
      <c r="G1137" s="3">
        <v>26.62</v>
      </c>
      <c r="H1137" s="3">
        <v>2.4712730000000001</v>
      </c>
      <c r="M1137" s="3">
        <v>1788.86</v>
      </c>
      <c r="N1137" s="3">
        <v>80</v>
      </c>
      <c r="O1137" s="3" t="s">
        <v>14</v>
      </c>
      <c r="P1137" s="3" t="s">
        <v>14</v>
      </c>
      <c r="Q1137" s="3" t="s">
        <v>14</v>
      </c>
      <c r="R1137" s="3" t="s">
        <v>14</v>
      </c>
      <c r="S1137" s="3" t="s">
        <v>14</v>
      </c>
      <c r="T1137" s="3" t="s">
        <v>14</v>
      </c>
      <c r="U1137" s="3" t="s">
        <v>14</v>
      </c>
      <c r="V1137" s="3" t="s">
        <v>14</v>
      </c>
      <c r="W1137" s="3" t="s">
        <v>14</v>
      </c>
      <c r="X1137" s="3" t="s">
        <v>14</v>
      </c>
    </row>
    <row r="1138" spans="1:24" x14ac:dyDescent="0.2">
      <c r="A1138" s="6">
        <v>33158</v>
      </c>
      <c r="B1138" s="6">
        <v>33388</v>
      </c>
      <c r="C1138" s="3" t="s">
        <v>77</v>
      </c>
      <c r="D1138" s="3">
        <v>1991</v>
      </c>
      <c r="E1138" s="3">
        <v>4</v>
      </c>
      <c r="F1138" s="3">
        <v>6</v>
      </c>
      <c r="G1138" s="3">
        <v>33.520000000000003</v>
      </c>
      <c r="H1138" s="3">
        <v>2.6232330000000004</v>
      </c>
      <c r="M1138" s="3">
        <v>2252.34</v>
      </c>
      <c r="N1138" s="3">
        <v>80</v>
      </c>
      <c r="O1138" s="3" t="s">
        <v>14</v>
      </c>
      <c r="P1138" s="3" t="s">
        <v>14</v>
      </c>
      <c r="Q1138" s="3" t="s">
        <v>14</v>
      </c>
      <c r="R1138" s="3" t="s">
        <v>14</v>
      </c>
      <c r="S1138" s="3" t="s">
        <v>14</v>
      </c>
      <c r="T1138" s="3" t="s">
        <v>14</v>
      </c>
      <c r="U1138" s="3" t="s">
        <v>14</v>
      </c>
      <c r="V1138" s="3" t="s">
        <v>14</v>
      </c>
      <c r="W1138" s="3" t="s">
        <v>14</v>
      </c>
      <c r="X1138" s="3" t="s">
        <v>14</v>
      </c>
    </row>
    <row r="1139" spans="1:24" x14ac:dyDescent="0.2">
      <c r="A1139" s="6">
        <v>33158</v>
      </c>
      <c r="B1139" s="6">
        <v>33388</v>
      </c>
      <c r="C1139" s="3" t="s">
        <v>77</v>
      </c>
      <c r="D1139" s="3">
        <v>1991</v>
      </c>
      <c r="E1139" s="3">
        <v>4</v>
      </c>
      <c r="F1139" s="3">
        <v>7</v>
      </c>
      <c r="G1139" s="3">
        <v>28.8</v>
      </c>
      <c r="H1139" s="3">
        <v>2.5252729999999999</v>
      </c>
      <c r="M1139" s="3">
        <v>1935.23</v>
      </c>
      <c r="N1139" s="3">
        <v>80</v>
      </c>
      <c r="O1139" s="3" t="s">
        <v>14</v>
      </c>
      <c r="P1139" s="3" t="s">
        <v>14</v>
      </c>
      <c r="Q1139" s="3" t="s">
        <v>14</v>
      </c>
      <c r="R1139" s="3" t="s">
        <v>14</v>
      </c>
      <c r="S1139" s="3" t="s">
        <v>14</v>
      </c>
      <c r="T1139" s="3" t="s">
        <v>14</v>
      </c>
      <c r="U1139" s="3" t="s">
        <v>14</v>
      </c>
      <c r="V1139" s="3" t="s">
        <v>14</v>
      </c>
      <c r="W1139" s="3" t="s">
        <v>14</v>
      </c>
      <c r="X1139" s="3" t="s">
        <v>14</v>
      </c>
    </row>
    <row r="1140" spans="1:24" x14ac:dyDescent="0.2">
      <c r="A1140" s="6">
        <v>33158</v>
      </c>
      <c r="B1140" s="6">
        <v>33388</v>
      </c>
      <c r="C1140" s="3" t="s">
        <v>77</v>
      </c>
      <c r="D1140" s="3">
        <v>1991</v>
      </c>
      <c r="E1140" s="3">
        <v>4</v>
      </c>
      <c r="F1140" s="3">
        <v>8</v>
      </c>
      <c r="G1140" s="3">
        <v>32.19</v>
      </c>
      <c r="H1140" s="3">
        <v>2.4388509999999997</v>
      </c>
      <c r="M1140" s="3">
        <v>2162.9</v>
      </c>
      <c r="N1140" s="3">
        <v>80</v>
      </c>
      <c r="O1140" s="3" t="s">
        <v>14</v>
      </c>
      <c r="P1140" s="3" t="s">
        <v>14</v>
      </c>
      <c r="Q1140" s="3" t="s">
        <v>14</v>
      </c>
      <c r="R1140" s="3" t="s">
        <v>14</v>
      </c>
      <c r="S1140" s="3" t="s">
        <v>14</v>
      </c>
      <c r="T1140" s="3" t="s">
        <v>14</v>
      </c>
      <c r="U1140" s="3" t="s">
        <v>14</v>
      </c>
      <c r="V1140" s="3" t="s">
        <v>14</v>
      </c>
      <c r="W1140" s="3" t="s">
        <v>14</v>
      </c>
      <c r="X1140" s="3" t="s">
        <v>14</v>
      </c>
    </row>
    <row r="1141" spans="1:24" x14ac:dyDescent="0.2">
      <c r="A1141" s="6">
        <v>33158</v>
      </c>
      <c r="B1141" s="6">
        <v>33388</v>
      </c>
      <c r="C1141" s="3" t="s">
        <v>77</v>
      </c>
      <c r="D1141" s="3">
        <v>1991</v>
      </c>
      <c r="E1141" s="3">
        <v>4</v>
      </c>
      <c r="F1141" s="3">
        <v>9</v>
      </c>
      <c r="G1141" s="3">
        <v>29.52</v>
      </c>
      <c r="H1141" s="3">
        <v>2.5789470000000003</v>
      </c>
      <c r="M1141" s="3">
        <v>1984.01</v>
      </c>
      <c r="N1141" s="3">
        <v>80</v>
      </c>
      <c r="O1141" s="3" t="s">
        <v>14</v>
      </c>
      <c r="P1141" s="3" t="s">
        <v>14</v>
      </c>
      <c r="Q1141" s="3" t="s">
        <v>14</v>
      </c>
      <c r="R1141" s="3" t="s">
        <v>14</v>
      </c>
      <c r="S1141" s="3" t="s">
        <v>14</v>
      </c>
      <c r="T1141" s="3" t="s">
        <v>14</v>
      </c>
      <c r="U1141" s="3" t="s">
        <v>14</v>
      </c>
      <c r="V1141" s="3" t="s">
        <v>14</v>
      </c>
      <c r="W1141" s="3" t="s">
        <v>14</v>
      </c>
      <c r="X1141" s="3" t="s">
        <v>14</v>
      </c>
    </row>
    <row r="1142" spans="1:24" x14ac:dyDescent="0.2">
      <c r="A1142" s="6">
        <v>33158</v>
      </c>
      <c r="B1142" s="6">
        <v>33388</v>
      </c>
      <c r="C1142" s="3" t="s">
        <v>77</v>
      </c>
      <c r="D1142" s="3">
        <v>1991</v>
      </c>
      <c r="E1142" s="3">
        <v>4</v>
      </c>
      <c r="F1142" s="3">
        <v>10</v>
      </c>
      <c r="G1142" s="3">
        <v>17.18</v>
      </c>
      <c r="H1142" s="3">
        <v>1.9993720000000001</v>
      </c>
      <c r="M1142" s="3">
        <v>1154.6300000000001</v>
      </c>
      <c r="N1142" s="3">
        <v>0</v>
      </c>
      <c r="O1142" s="3" t="s">
        <v>14</v>
      </c>
      <c r="P1142" s="3" t="s">
        <v>14</v>
      </c>
      <c r="Q1142" s="3" t="s">
        <v>14</v>
      </c>
      <c r="R1142" s="3" t="s">
        <v>14</v>
      </c>
      <c r="S1142" s="3" t="s">
        <v>14</v>
      </c>
      <c r="T1142" s="3" t="s">
        <v>14</v>
      </c>
      <c r="U1142" s="3" t="s">
        <v>14</v>
      </c>
      <c r="V1142" s="3" t="s">
        <v>14</v>
      </c>
      <c r="W1142" s="3" t="s">
        <v>14</v>
      </c>
      <c r="X1142" s="3" t="s">
        <v>14</v>
      </c>
    </row>
    <row r="1143" spans="1:24" x14ac:dyDescent="0.2">
      <c r="A1143" s="6">
        <v>33158</v>
      </c>
      <c r="B1143" s="6">
        <v>33388</v>
      </c>
      <c r="C1143" s="3" t="s">
        <v>77</v>
      </c>
      <c r="D1143" s="3">
        <v>1991</v>
      </c>
      <c r="E1143" s="3">
        <v>4</v>
      </c>
      <c r="F1143" s="3">
        <v>11</v>
      </c>
      <c r="G1143" s="3">
        <v>28.68</v>
      </c>
      <c r="H1143" s="3">
        <v>2.813463</v>
      </c>
      <c r="M1143" s="3">
        <v>1927.09</v>
      </c>
      <c r="N1143" s="3">
        <v>120</v>
      </c>
      <c r="O1143" s="3" t="s">
        <v>14</v>
      </c>
      <c r="P1143" s="3" t="s">
        <v>14</v>
      </c>
      <c r="Q1143" s="3" t="s">
        <v>14</v>
      </c>
      <c r="R1143" s="3" t="s">
        <v>14</v>
      </c>
      <c r="S1143" s="3" t="s">
        <v>14</v>
      </c>
      <c r="T1143" s="3" t="s">
        <v>14</v>
      </c>
      <c r="U1143" s="3" t="s">
        <v>14</v>
      </c>
      <c r="V1143" s="3" t="s">
        <v>14</v>
      </c>
      <c r="W1143" s="3" t="s">
        <v>14</v>
      </c>
      <c r="X1143" s="3" t="s">
        <v>14</v>
      </c>
    </row>
    <row r="1144" spans="1:24" x14ac:dyDescent="0.2">
      <c r="A1144" s="6">
        <v>33158</v>
      </c>
      <c r="B1144" s="6">
        <v>33388</v>
      </c>
      <c r="C1144" s="3" t="s">
        <v>77</v>
      </c>
      <c r="D1144" s="3">
        <v>1991</v>
      </c>
      <c r="E1144" s="3">
        <v>4</v>
      </c>
      <c r="F1144" s="3">
        <v>12</v>
      </c>
      <c r="G1144" s="3">
        <v>28.19</v>
      </c>
      <c r="H1144" s="3">
        <v>2.5643590000000001</v>
      </c>
      <c r="M1144" s="3">
        <v>1894.57</v>
      </c>
      <c r="N1144" s="3">
        <v>120</v>
      </c>
      <c r="O1144" s="3" t="s">
        <v>14</v>
      </c>
      <c r="P1144" s="3" t="s">
        <v>14</v>
      </c>
      <c r="Q1144" s="3" t="s">
        <v>14</v>
      </c>
      <c r="R1144" s="3" t="s">
        <v>14</v>
      </c>
      <c r="S1144" s="3" t="s">
        <v>14</v>
      </c>
      <c r="T1144" s="3" t="s">
        <v>14</v>
      </c>
      <c r="U1144" s="3" t="s">
        <v>14</v>
      </c>
      <c r="V1144" s="3" t="s">
        <v>14</v>
      </c>
      <c r="W1144" s="3" t="s">
        <v>14</v>
      </c>
      <c r="X1144" s="3" t="s">
        <v>14</v>
      </c>
    </row>
    <row r="1145" spans="1:24" x14ac:dyDescent="0.2">
      <c r="A1145" s="6">
        <v>33158</v>
      </c>
      <c r="B1145" s="6">
        <v>33388</v>
      </c>
      <c r="C1145" s="3" t="s">
        <v>77</v>
      </c>
      <c r="D1145" s="3">
        <v>1991</v>
      </c>
      <c r="E1145" s="3">
        <v>4</v>
      </c>
      <c r="F1145" s="3">
        <v>13</v>
      </c>
      <c r="G1145" s="3">
        <v>30.98</v>
      </c>
      <c r="H1145" s="3">
        <v>2.6277360000000001</v>
      </c>
      <c r="M1145" s="3">
        <v>2081.59</v>
      </c>
      <c r="N1145" s="3">
        <v>80</v>
      </c>
      <c r="O1145" s="3" t="s">
        <v>14</v>
      </c>
      <c r="P1145" s="3" t="s">
        <v>14</v>
      </c>
      <c r="Q1145" s="3" t="s">
        <v>14</v>
      </c>
      <c r="R1145" s="3" t="s">
        <v>14</v>
      </c>
      <c r="S1145" s="3" t="s">
        <v>14</v>
      </c>
      <c r="T1145" s="3" t="s">
        <v>14</v>
      </c>
      <c r="U1145" s="3" t="s">
        <v>14</v>
      </c>
      <c r="V1145" s="3" t="s">
        <v>14</v>
      </c>
      <c r="W1145" s="3" t="s">
        <v>14</v>
      </c>
      <c r="X1145" s="3" t="s">
        <v>14</v>
      </c>
    </row>
    <row r="1146" spans="1:24" x14ac:dyDescent="0.2">
      <c r="A1146" s="6">
        <v>33511</v>
      </c>
      <c r="B1146" s="6">
        <v>33772</v>
      </c>
      <c r="C1146" s="3" t="s">
        <v>77</v>
      </c>
      <c r="D1146" s="3">
        <v>1992</v>
      </c>
      <c r="E1146" s="3">
        <v>1</v>
      </c>
      <c r="F1146" s="3">
        <v>1</v>
      </c>
      <c r="G1146" s="3">
        <v>14.1952</v>
      </c>
      <c r="H1146" s="3" t="s">
        <v>14</v>
      </c>
      <c r="M1146" s="3">
        <v>953.92</v>
      </c>
      <c r="N1146" s="3">
        <v>0</v>
      </c>
      <c r="O1146" s="3" t="s">
        <v>14</v>
      </c>
      <c r="P1146" s="3" t="s">
        <v>14</v>
      </c>
      <c r="Q1146" s="3" t="s">
        <v>14</v>
      </c>
      <c r="R1146" s="3" t="s">
        <v>14</v>
      </c>
      <c r="S1146" s="3" t="s">
        <v>14</v>
      </c>
      <c r="T1146" s="3" t="s">
        <v>14</v>
      </c>
      <c r="U1146" s="3" t="s">
        <v>14</v>
      </c>
      <c r="V1146" s="3">
        <v>13.5</v>
      </c>
      <c r="W1146" s="3" t="s">
        <v>14</v>
      </c>
      <c r="X1146" s="3" t="s">
        <v>14</v>
      </c>
    </row>
    <row r="1147" spans="1:24" x14ac:dyDescent="0.2">
      <c r="A1147" s="6">
        <v>33511</v>
      </c>
      <c r="B1147" s="6">
        <v>33772</v>
      </c>
      <c r="C1147" s="3" t="s">
        <v>77</v>
      </c>
      <c r="D1147" s="3">
        <v>1992</v>
      </c>
      <c r="E1147" s="3">
        <v>1</v>
      </c>
      <c r="F1147" s="3">
        <v>2</v>
      </c>
      <c r="G1147" s="3">
        <v>30.1005</v>
      </c>
      <c r="H1147" s="3" t="s">
        <v>14</v>
      </c>
      <c r="M1147" s="3">
        <v>2022.76</v>
      </c>
      <c r="N1147" s="3">
        <v>40</v>
      </c>
      <c r="O1147" s="3" t="s">
        <v>14</v>
      </c>
      <c r="P1147" s="3" t="s">
        <v>14</v>
      </c>
      <c r="Q1147" s="3" t="s">
        <v>14</v>
      </c>
      <c r="R1147" s="3" t="s">
        <v>14</v>
      </c>
      <c r="S1147" s="3" t="s">
        <v>14</v>
      </c>
      <c r="T1147" s="3" t="s">
        <v>14</v>
      </c>
      <c r="U1147" s="3" t="s">
        <v>14</v>
      </c>
      <c r="V1147" s="3">
        <v>14</v>
      </c>
      <c r="W1147" s="3" t="s">
        <v>14</v>
      </c>
      <c r="X1147" s="3" t="s">
        <v>14</v>
      </c>
    </row>
    <row r="1148" spans="1:24" x14ac:dyDescent="0.2">
      <c r="A1148" s="6">
        <v>33511</v>
      </c>
      <c r="B1148" s="6">
        <v>33772</v>
      </c>
      <c r="C1148" s="3" t="s">
        <v>77</v>
      </c>
      <c r="D1148" s="3">
        <v>1992</v>
      </c>
      <c r="E1148" s="3">
        <v>1</v>
      </c>
      <c r="F1148" s="3">
        <v>3</v>
      </c>
      <c r="G1148" s="3">
        <v>27.778700000000001</v>
      </c>
      <c r="H1148" s="3" t="s">
        <v>14</v>
      </c>
      <c r="M1148" s="3">
        <v>1866.73</v>
      </c>
      <c r="N1148" s="3">
        <v>80</v>
      </c>
      <c r="O1148" s="3" t="s">
        <v>14</v>
      </c>
      <c r="P1148" s="3" t="s">
        <v>14</v>
      </c>
      <c r="Q1148" s="3" t="s">
        <v>14</v>
      </c>
      <c r="R1148" s="3" t="s">
        <v>14</v>
      </c>
      <c r="S1148" s="3" t="s">
        <v>14</v>
      </c>
      <c r="T1148" s="3" t="s">
        <v>14</v>
      </c>
      <c r="U1148" s="3" t="s">
        <v>14</v>
      </c>
      <c r="V1148" s="3">
        <v>13.2</v>
      </c>
      <c r="W1148" s="3" t="s">
        <v>14</v>
      </c>
      <c r="X1148" s="3" t="s">
        <v>14</v>
      </c>
    </row>
    <row r="1149" spans="1:24" x14ac:dyDescent="0.2">
      <c r="A1149" s="6">
        <v>33511</v>
      </c>
      <c r="B1149" s="6">
        <v>33772</v>
      </c>
      <c r="C1149" s="3" t="s">
        <v>77</v>
      </c>
      <c r="D1149" s="3">
        <v>1992</v>
      </c>
      <c r="E1149" s="3">
        <v>1</v>
      </c>
      <c r="F1149" s="3">
        <v>4</v>
      </c>
      <c r="G1149" s="3">
        <v>26.6417</v>
      </c>
      <c r="H1149" s="3" t="s">
        <v>14</v>
      </c>
      <c r="M1149" s="3">
        <v>1790.32</v>
      </c>
      <c r="N1149" s="3">
        <v>120</v>
      </c>
      <c r="O1149" s="3" t="s">
        <v>14</v>
      </c>
      <c r="P1149" s="3" t="s">
        <v>14</v>
      </c>
      <c r="Q1149" s="3" t="s">
        <v>14</v>
      </c>
      <c r="R1149" s="3" t="s">
        <v>14</v>
      </c>
      <c r="S1149" s="3" t="s">
        <v>14</v>
      </c>
      <c r="T1149" s="3" t="s">
        <v>14</v>
      </c>
      <c r="U1149" s="3" t="s">
        <v>14</v>
      </c>
      <c r="V1149" s="3">
        <v>14</v>
      </c>
      <c r="W1149" s="3" t="s">
        <v>14</v>
      </c>
      <c r="X1149" s="3" t="s">
        <v>14</v>
      </c>
    </row>
    <row r="1150" spans="1:24" x14ac:dyDescent="0.2">
      <c r="A1150" s="6">
        <v>33511</v>
      </c>
      <c r="B1150" s="6">
        <v>33772</v>
      </c>
      <c r="C1150" s="3" t="s">
        <v>77</v>
      </c>
      <c r="D1150" s="3">
        <v>1992</v>
      </c>
      <c r="E1150" s="3">
        <v>1</v>
      </c>
      <c r="F1150" s="3">
        <v>5</v>
      </c>
      <c r="G1150" s="3">
        <v>34.437399999999997</v>
      </c>
      <c r="H1150" s="3" t="s">
        <v>14</v>
      </c>
      <c r="M1150" s="3">
        <v>2314.1999999999998</v>
      </c>
      <c r="N1150" s="3">
        <v>80</v>
      </c>
      <c r="O1150" s="3" t="s">
        <v>14</v>
      </c>
      <c r="P1150" s="3" t="s">
        <v>14</v>
      </c>
      <c r="Q1150" s="3" t="s">
        <v>14</v>
      </c>
      <c r="R1150" s="3" t="s">
        <v>14</v>
      </c>
      <c r="S1150" s="3" t="s">
        <v>14</v>
      </c>
      <c r="T1150" s="3" t="s">
        <v>14</v>
      </c>
      <c r="U1150" s="3" t="s">
        <v>14</v>
      </c>
      <c r="V1150" s="3">
        <v>13.8</v>
      </c>
      <c r="W1150" s="3" t="s">
        <v>14</v>
      </c>
      <c r="X1150" s="3" t="s">
        <v>14</v>
      </c>
    </row>
    <row r="1151" spans="1:24" x14ac:dyDescent="0.2">
      <c r="A1151" s="6">
        <v>33511</v>
      </c>
      <c r="B1151" s="6">
        <v>33772</v>
      </c>
      <c r="C1151" s="3" t="s">
        <v>77</v>
      </c>
      <c r="D1151" s="3">
        <v>1992</v>
      </c>
      <c r="E1151" s="3">
        <v>1</v>
      </c>
      <c r="F1151" s="3">
        <v>6</v>
      </c>
      <c r="G1151" s="3">
        <v>35.637900000000002</v>
      </c>
      <c r="H1151" s="3" t="s">
        <v>14</v>
      </c>
      <c r="M1151" s="3">
        <v>2394.87</v>
      </c>
      <c r="N1151" s="3">
        <v>80</v>
      </c>
      <c r="O1151" s="3" t="s">
        <v>14</v>
      </c>
      <c r="P1151" s="3" t="s">
        <v>14</v>
      </c>
      <c r="Q1151" s="3" t="s">
        <v>14</v>
      </c>
      <c r="R1151" s="3" t="s">
        <v>14</v>
      </c>
      <c r="S1151" s="3" t="s">
        <v>14</v>
      </c>
      <c r="T1151" s="3" t="s">
        <v>14</v>
      </c>
      <c r="U1151" s="3" t="s">
        <v>14</v>
      </c>
      <c r="V1151" s="3">
        <v>13.2</v>
      </c>
      <c r="W1151" s="3" t="s">
        <v>14</v>
      </c>
      <c r="X1151" s="3" t="s">
        <v>14</v>
      </c>
    </row>
    <row r="1152" spans="1:24" x14ac:dyDescent="0.2">
      <c r="A1152" s="6">
        <v>33511</v>
      </c>
      <c r="B1152" s="6">
        <v>33772</v>
      </c>
      <c r="C1152" s="3" t="s">
        <v>77</v>
      </c>
      <c r="D1152" s="3">
        <v>1992</v>
      </c>
      <c r="E1152" s="3">
        <v>1</v>
      </c>
      <c r="F1152" s="3">
        <v>7</v>
      </c>
      <c r="G1152" s="3">
        <v>30.626300000000001</v>
      </c>
      <c r="H1152" s="3" t="s">
        <v>14</v>
      </c>
      <c r="M1152" s="3">
        <v>2058.09</v>
      </c>
      <c r="N1152" s="3">
        <v>80</v>
      </c>
      <c r="O1152" s="3" t="s">
        <v>14</v>
      </c>
      <c r="P1152" s="3" t="s">
        <v>14</v>
      </c>
      <c r="Q1152" s="3" t="s">
        <v>14</v>
      </c>
      <c r="R1152" s="3" t="s">
        <v>14</v>
      </c>
      <c r="S1152" s="3" t="s">
        <v>14</v>
      </c>
      <c r="T1152" s="3" t="s">
        <v>14</v>
      </c>
      <c r="U1152" s="3" t="s">
        <v>14</v>
      </c>
      <c r="V1152" s="3">
        <v>14.2</v>
      </c>
      <c r="W1152" s="3" t="s">
        <v>14</v>
      </c>
      <c r="X1152" s="3" t="s">
        <v>14</v>
      </c>
    </row>
    <row r="1153" spans="1:24" x14ac:dyDescent="0.2">
      <c r="A1153" s="6">
        <v>33511</v>
      </c>
      <c r="B1153" s="6">
        <v>33772</v>
      </c>
      <c r="C1153" s="3" t="s">
        <v>77</v>
      </c>
      <c r="D1153" s="3">
        <v>1992</v>
      </c>
      <c r="E1153" s="3">
        <v>1</v>
      </c>
      <c r="F1153" s="3">
        <v>8</v>
      </c>
      <c r="G1153" s="3">
        <v>27.2879</v>
      </c>
      <c r="H1153" s="3" t="s">
        <v>14</v>
      </c>
      <c r="M1153" s="3">
        <v>1833.75</v>
      </c>
      <c r="N1153" s="3">
        <v>80</v>
      </c>
      <c r="O1153" s="3" t="s">
        <v>14</v>
      </c>
      <c r="P1153" s="3" t="s">
        <v>14</v>
      </c>
      <c r="Q1153" s="3" t="s">
        <v>14</v>
      </c>
      <c r="R1153" s="3" t="s">
        <v>14</v>
      </c>
      <c r="S1153" s="3" t="s">
        <v>14</v>
      </c>
      <c r="T1153" s="3" t="s">
        <v>14</v>
      </c>
      <c r="U1153" s="3" t="s">
        <v>14</v>
      </c>
      <c r="V1153" s="3">
        <v>12.9</v>
      </c>
      <c r="W1153" s="3" t="s">
        <v>14</v>
      </c>
      <c r="X1153" s="3" t="s">
        <v>14</v>
      </c>
    </row>
    <row r="1154" spans="1:24" x14ac:dyDescent="0.2">
      <c r="A1154" s="6">
        <v>33511</v>
      </c>
      <c r="B1154" s="6">
        <v>33772</v>
      </c>
      <c r="C1154" s="3" t="s">
        <v>77</v>
      </c>
      <c r="D1154" s="3">
        <v>1992</v>
      </c>
      <c r="E1154" s="3">
        <v>1</v>
      </c>
      <c r="F1154" s="3">
        <v>9</v>
      </c>
      <c r="G1154" s="3">
        <v>30.112400000000001</v>
      </c>
      <c r="H1154" s="3" t="s">
        <v>14</v>
      </c>
      <c r="M1154" s="3">
        <v>2023.55</v>
      </c>
      <c r="N1154" s="3">
        <v>80</v>
      </c>
      <c r="O1154" s="3" t="s">
        <v>14</v>
      </c>
      <c r="P1154" s="3" t="s">
        <v>14</v>
      </c>
      <c r="Q1154" s="3" t="s">
        <v>14</v>
      </c>
      <c r="R1154" s="3" t="s">
        <v>14</v>
      </c>
      <c r="S1154" s="3" t="s">
        <v>14</v>
      </c>
      <c r="T1154" s="3" t="s">
        <v>14</v>
      </c>
      <c r="U1154" s="3" t="s">
        <v>14</v>
      </c>
      <c r="V1154" s="3">
        <v>14</v>
      </c>
      <c r="W1154" s="3" t="s">
        <v>14</v>
      </c>
      <c r="X1154" s="3" t="s">
        <v>14</v>
      </c>
    </row>
    <row r="1155" spans="1:24" x14ac:dyDescent="0.2">
      <c r="A1155" s="6">
        <v>33511</v>
      </c>
      <c r="B1155" s="6">
        <v>33772</v>
      </c>
      <c r="C1155" s="3" t="s">
        <v>77</v>
      </c>
      <c r="D1155" s="3">
        <v>1992</v>
      </c>
      <c r="E1155" s="3">
        <v>1</v>
      </c>
      <c r="F1155" s="3">
        <v>10</v>
      </c>
      <c r="G1155" s="3">
        <v>11.0128</v>
      </c>
      <c r="H1155" s="3" t="s">
        <v>14</v>
      </c>
      <c r="M1155" s="3">
        <v>740.06</v>
      </c>
      <c r="N1155" s="3">
        <v>0</v>
      </c>
      <c r="O1155" s="3" t="s">
        <v>14</v>
      </c>
      <c r="P1155" s="3" t="s">
        <v>14</v>
      </c>
      <c r="Q1155" s="3" t="s">
        <v>14</v>
      </c>
      <c r="R1155" s="3" t="s">
        <v>14</v>
      </c>
      <c r="S1155" s="3" t="s">
        <v>14</v>
      </c>
      <c r="T1155" s="3" t="s">
        <v>14</v>
      </c>
      <c r="U1155" s="3" t="s">
        <v>14</v>
      </c>
      <c r="V1155" s="3">
        <v>13.6</v>
      </c>
      <c r="W1155" s="3" t="s">
        <v>14</v>
      </c>
      <c r="X1155" s="3" t="s">
        <v>14</v>
      </c>
    </row>
    <row r="1156" spans="1:24" x14ac:dyDescent="0.2">
      <c r="A1156" s="6">
        <v>33511</v>
      </c>
      <c r="B1156" s="6">
        <v>33772</v>
      </c>
      <c r="C1156" s="3" t="s">
        <v>77</v>
      </c>
      <c r="D1156" s="3">
        <v>1992</v>
      </c>
      <c r="E1156" s="3">
        <v>1</v>
      </c>
      <c r="F1156" s="3">
        <v>11</v>
      </c>
      <c r="G1156" s="3">
        <v>32.188699999999997</v>
      </c>
      <c r="H1156" s="3" t="s">
        <v>14</v>
      </c>
      <c r="M1156" s="3">
        <v>2163.08</v>
      </c>
      <c r="N1156" s="3">
        <v>120</v>
      </c>
      <c r="O1156" s="3" t="s">
        <v>14</v>
      </c>
      <c r="P1156" s="3" t="s">
        <v>14</v>
      </c>
      <c r="Q1156" s="3" t="s">
        <v>14</v>
      </c>
      <c r="R1156" s="3" t="s">
        <v>14</v>
      </c>
      <c r="S1156" s="3" t="s">
        <v>14</v>
      </c>
      <c r="T1156" s="3" t="s">
        <v>14</v>
      </c>
      <c r="U1156" s="3" t="s">
        <v>14</v>
      </c>
      <c r="V1156" s="3">
        <v>13.2</v>
      </c>
      <c r="W1156" s="3" t="s">
        <v>14</v>
      </c>
      <c r="X1156" s="3" t="s">
        <v>14</v>
      </c>
    </row>
    <row r="1157" spans="1:24" x14ac:dyDescent="0.2">
      <c r="A1157" s="6">
        <v>33511</v>
      </c>
      <c r="B1157" s="6">
        <v>33772</v>
      </c>
      <c r="C1157" s="3" t="s">
        <v>77</v>
      </c>
      <c r="D1157" s="3">
        <v>1992</v>
      </c>
      <c r="E1157" s="3">
        <v>1</v>
      </c>
      <c r="F1157" s="3">
        <v>12</v>
      </c>
      <c r="G1157" s="3">
        <v>25.143000000000001</v>
      </c>
      <c r="H1157" s="3" t="s">
        <v>14</v>
      </c>
      <c r="M1157" s="3">
        <v>1689.61</v>
      </c>
      <c r="N1157" s="3">
        <v>120</v>
      </c>
      <c r="O1157" s="3" t="s">
        <v>14</v>
      </c>
      <c r="P1157" s="3" t="s">
        <v>14</v>
      </c>
      <c r="Q1157" s="3" t="s">
        <v>14</v>
      </c>
      <c r="R1157" s="3" t="s">
        <v>14</v>
      </c>
      <c r="S1157" s="3" t="s">
        <v>14</v>
      </c>
      <c r="T1157" s="3" t="s">
        <v>14</v>
      </c>
      <c r="U1157" s="3" t="s">
        <v>14</v>
      </c>
      <c r="V1157" s="3">
        <v>12.8</v>
      </c>
      <c r="W1157" s="3" t="s">
        <v>14</v>
      </c>
      <c r="X1157" s="3" t="s">
        <v>14</v>
      </c>
    </row>
    <row r="1158" spans="1:24" x14ac:dyDescent="0.2">
      <c r="A1158" s="6">
        <v>33511</v>
      </c>
      <c r="B1158" s="6">
        <v>33772</v>
      </c>
      <c r="C1158" s="3" t="s">
        <v>77</v>
      </c>
      <c r="D1158" s="3">
        <v>1992</v>
      </c>
      <c r="E1158" s="3">
        <v>1</v>
      </c>
      <c r="F1158" s="3">
        <v>13</v>
      </c>
      <c r="G1158" s="3">
        <v>32.991799999999998</v>
      </c>
      <c r="H1158" s="3" t="s">
        <v>14</v>
      </c>
      <c r="M1158" s="3">
        <v>2217.0500000000002</v>
      </c>
      <c r="N1158" s="3">
        <v>80</v>
      </c>
      <c r="O1158" s="3" t="s">
        <v>14</v>
      </c>
      <c r="P1158" s="3" t="s">
        <v>14</v>
      </c>
      <c r="Q1158" s="3" t="s">
        <v>14</v>
      </c>
      <c r="R1158" s="3" t="s">
        <v>14</v>
      </c>
      <c r="S1158" s="3" t="s">
        <v>14</v>
      </c>
      <c r="T1158" s="3" t="s">
        <v>14</v>
      </c>
      <c r="U1158" s="3" t="s">
        <v>14</v>
      </c>
      <c r="V1158" s="3">
        <v>14</v>
      </c>
      <c r="W1158" s="3" t="s">
        <v>14</v>
      </c>
      <c r="X1158" s="3" t="s">
        <v>14</v>
      </c>
    </row>
    <row r="1159" spans="1:24" x14ac:dyDescent="0.2">
      <c r="A1159" s="6">
        <v>33511</v>
      </c>
      <c r="B1159" s="6">
        <v>33772</v>
      </c>
      <c r="C1159" s="3" t="s">
        <v>77</v>
      </c>
      <c r="D1159" s="3">
        <v>1992</v>
      </c>
      <c r="E1159" s="3">
        <v>2</v>
      </c>
      <c r="F1159" s="3">
        <v>1</v>
      </c>
      <c r="G1159" s="3">
        <v>11.3728</v>
      </c>
      <c r="H1159" s="3" t="s">
        <v>14</v>
      </c>
      <c r="M1159" s="3">
        <v>764.25</v>
      </c>
      <c r="N1159" s="3">
        <v>0</v>
      </c>
      <c r="O1159" s="3" t="s">
        <v>14</v>
      </c>
      <c r="P1159" s="3" t="s">
        <v>14</v>
      </c>
      <c r="Q1159" s="3" t="s">
        <v>14</v>
      </c>
      <c r="R1159" s="3" t="s">
        <v>14</v>
      </c>
      <c r="S1159" s="3" t="s">
        <v>14</v>
      </c>
      <c r="T1159" s="3" t="s">
        <v>14</v>
      </c>
      <c r="U1159" s="3" t="s">
        <v>14</v>
      </c>
      <c r="V1159" s="3">
        <v>14.2</v>
      </c>
      <c r="W1159" s="3" t="s">
        <v>14</v>
      </c>
      <c r="X1159" s="3" t="s">
        <v>14</v>
      </c>
    </row>
    <row r="1160" spans="1:24" x14ac:dyDescent="0.2">
      <c r="A1160" s="6">
        <v>33511</v>
      </c>
      <c r="B1160" s="6">
        <v>33772</v>
      </c>
      <c r="C1160" s="3" t="s">
        <v>77</v>
      </c>
      <c r="D1160" s="3">
        <v>1992</v>
      </c>
      <c r="E1160" s="3">
        <v>2</v>
      </c>
      <c r="F1160" s="3">
        <v>2</v>
      </c>
      <c r="G1160" s="3">
        <v>24.4726</v>
      </c>
      <c r="H1160" s="3" t="s">
        <v>14</v>
      </c>
      <c r="M1160" s="3">
        <v>1644.56</v>
      </c>
      <c r="N1160" s="3">
        <v>40</v>
      </c>
      <c r="O1160" s="3" t="s">
        <v>14</v>
      </c>
      <c r="P1160" s="3" t="s">
        <v>14</v>
      </c>
      <c r="Q1160" s="3" t="s">
        <v>14</v>
      </c>
      <c r="R1160" s="3" t="s">
        <v>14</v>
      </c>
      <c r="S1160" s="3" t="s">
        <v>14</v>
      </c>
      <c r="T1160" s="3" t="s">
        <v>14</v>
      </c>
      <c r="U1160" s="3" t="s">
        <v>14</v>
      </c>
      <c r="V1160" s="3">
        <v>14.8</v>
      </c>
      <c r="W1160" s="3" t="s">
        <v>14</v>
      </c>
      <c r="X1160" s="3" t="s">
        <v>14</v>
      </c>
    </row>
    <row r="1161" spans="1:24" x14ac:dyDescent="0.2">
      <c r="A1161" s="6">
        <v>33511</v>
      </c>
      <c r="B1161" s="6">
        <v>33772</v>
      </c>
      <c r="C1161" s="3" t="s">
        <v>77</v>
      </c>
      <c r="D1161" s="3">
        <v>1992</v>
      </c>
      <c r="E1161" s="3">
        <v>2</v>
      </c>
      <c r="F1161" s="3">
        <v>3</v>
      </c>
      <c r="G1161" s="3">
        <v>33.074399999999997</v>
      </c>
      <c r="H1161" s="3" t="s">
        <v>14</v>
      </c>
      <c r="M1161" s="3">
        <v>2222.6</v>
      </c>
      <c r="N1161" s="3">
        <v>80</v>
      </c>
      <c r="O1161" s="3" t="s">
        <v>14</v>
      </c>
      <c r="P1161" s="3" t="s">
        <v>14</v>
      </c>
      <c r="Q1161" s="3" t="s">
        <v>14</v>
      </c>
      <c r="R1161" s="3" t="s">
        <v>14</v>
      </c>
      <c r="S1161" s="3" t="s">
        <v>14</v>
      </c>
      <c r="T1161" s="3" t="s">
        <v>14</v>
      </c>
      <c r="U1161" s="3" t="s">
        <v>14</v>
      </c>
      <c r="V1161" s="3">
        <v>13.8</v>
      </c>
      <c r="W1161" s="3" t="s">
        <v>14</v>
      </c>
      <c r="X1161" s="3" t="s">
        <v>14</v>
      </c>
    </row>
    <row r="1162" spans="1:24" x14ac:dyDescent="0.2">
      <c r="A1162" s="6">
        <v>33511</v>
      </c>
      <c r="B1162" s="6">
        <v>33772</v>
      </c>
      <c r="C1162" s="3" t="s">
        <v>77</v>
      </c>
      <c r="D1162" s="3">
        <v>1992</v>
      </c>
      <c r="E1162" s="3">
        <v>2</v>
      </c>
      <c r="F1162" s="3">
        <v>4</v>
      </c>
      <c r="G1162" s="3">
        <v>27.3552</v>
      </c>
      <c r="H1162" s="3" t="s">
        <v>14</v>
      </c>
      <c r="M1162" s="3">
        <v>1838.27</v>
      </c>
      <c r="N1162" s="3">
        <v>120</v>
      </c>
      <c r="O1162" s="3" t="s">
        <v>14</v>
      </c>
      <c r="P1162" s="3" t="s">
        <v>14</v>
      </c>
      <c r="Q1162" s="3" t="s">
        <v>14</v>
      </c>
      <c r="R1162" s="3" t="s">
        <v>14</v>
      </c>
      <c r="S1162" s="3" t="s">
        <v>14</v>
      </c>
      <c r="T1162" s="3" t="s">
        <v>14</v>
      </c>
      <c r="U1162" s="3" t="s">
        <v>14</v>
      </c>
      <c r="V1162" s="3">
        <v>12.8</v>
      </c>
      <c r="W1162" s="3" t="s">
        <v>14</v>
      </c>
      <c r="X1162" s="3" t="s">
        <v>14</v>
      </c>
    </row>
    <row r="1163" spans="1:24" x14ac:dyDescent="0.2">
      <c r="A1163" s="6">
        <v>33511</v>
      </c>
      <c r="B1163" s="6">
        <v>33772</v>
      </c>
      <c r="C1163" s="3" t="s">
        <v>77</v>
      </c>
      <c r="D1163" s="3">
        <v>1992</v>
      </c>
      <c r="E1163" s="3">
        <v>2</v>
      </c>
      <c r="F1163" s="3">
        <v>5</v>
      </c>
      <c r="G1163" s="3">
        <v>40.004600000000003</v>
      </c>
      <c r="H1163" s="3" t="s">
        <v>14</v>
      </c>
      <c r="M1163" s="3">
        <v>2688.31</v>
      </c>
      <c r="N1163" s="3">
        <v>80</v>
      </c>
      <c r="O1163" s="3" t="s">
        <v>14</v>
      </c>
      <c r="P1163" s="3" t="s">
        <v>14</v>
      </c>
      <c r="Q1163" s="3" t="s">
        <v>14</v>
      </c>
      <c r="R1163" s="3" t="s">
        <v>14</v>
      </c>
      <c r="S1163" s="3" t="s">
        <v>14</v>
      </c>
      <c r="T1163" s="3" t="s">
        <v>14</v>
      </c>
      <c r="U1163" s="3" t="s">
        <v>14</v>
      </c>
      <c r="V1163" s="3">
        <v>12.8</v>
      </c>
      <c r="W1163" s="3" t="s">
        <v>14</v>
      </c>
      <c r="X1163" s="3" t="s">
        <v>14</v>
      </c>
    </row>
    <row r="1164" spans="1:24" x14ac:dyDescent="0.2">
      <c r="A1164" s="6">
        <v>33511</v>
      </c>
      <c r="B1164" s="6">
        <v>33772</v>
      </c>
      <c r="C1164" s="3" t="s">
        <v>77</v>
      </c>
      <c r="D1164" s="3">
        <v>1992</v>
      </c>
      <c r="E1164" s="3">
        <v>2</v>
      </c>
      <c r="F1164" s="3">
        <v>6</v>
      </c>
      <c r="G1164" s="3">
        <v>37.746400000000001</v>
      </c>
      <c r="H1164" s="3" t="s">
        <v>14</v>
      </c>
      <c r="M1164" s="3">
        <v>2536.56</v>
      </c>
      <c r="N1164" s="3">
        <v>80</v>
      </c>
      <c r="O1164" s="3" t="s">
        <v>14</v>
      </c>
      <c r="P1164" s="3" t="s">
        <v>14</v>
      </c>
      <c r="Q1164" s="3" t="s">
        <v>14</v>
      </c>
      <c r="R1164" s="3" t="s">
        <v>14</v>
      </c>
      <c r="S1164" s="3" t="s">
        <v>14</v>
      </c>
      <c r="T1164" s="3" t="s">
        <v>14</v>
      </c>
      <c r="U1164" s="3" t="s">
        <v>14</v>
      </c>
      <c r="V1164" s="3">
        <v>14.4</v>
      </c>
      <c r="W1164" s="3" t="s">
        <v>14</v>
      </c>
      <c r="X1164" s="3" t="s">
        <v>14</v>
      </c>
    </row>
    <row r="1165" spans="1:24" x14ac:dyDescent="0.2">
      <c r="A1165" s="6">
        <v>33511</v>
      </c>
      <c r="B1165" s="6">
        <v>33772</v>
      </c>
      <c r="C1165" s="3" t="s">
        <v>77</v>
      </c>
      <c r="D1165" s="3">
        <v>1992</v>
      </c>
      <c r="E1165" s="3">
        <v>2</v>
      </c>
      <c r="F1165" s="3">
        <v>7</v>
      </c>
      <c r="G1165" s="3">
        <v>29.948</v>
      </c>
      <c r="H1165" s="3" t="s">
        <v>14</v>
      </c>
      <c r="M1165" s="3">
        <v>2012.5</v>
      </c>
      <c r="N1165" s="3">
        <v>80</v>
      </c>
      <c r="O1165" s="3" t="s">
        <v>14</v>
      </c>
      <c r="P1165" s="3" t="s">
        <v>14</v>
      </c>
      <c r="Q1165" s="3" t="s">
        <v>14</v>
      </c>
      <c r="R1165" s="3" t="s">
        <v>14</v>
      </c>
      <c r="S1165" s="3" t="s">
        <v>14</v>
      </c>
      <c r="T1165" s="3" t="s">
        <v>14</v>
      </c>
      <c r="U1165" s="3" t="s">
        <v>14</v>
      </c>
      <c r="V1165" s="3">
        <v>14.2</v>
      </c>
      <c r="W1165" s="3" t="s">
        <v>14</v>
      </c>
      <c r="X1165" s="3" t="s">
        <v>14</v>
      </c>
    </row>
    <row r="1166" spans="1:24" x14ac:dyDescent="0.2">
      <c r="A1166" s="6">
        <v>33511</v>
      </c>
      <c r="B1166" s="6">
        <v>33772</v>
      </c>
      <c r="C1166" s="3" t="s">
        <v>77</v>
      </c>
      <c r="D1166" s="3">
        <v>1992</v>
      </c>
      <c r="E1166" s="3">
        <v>2</v>
      </c>
      <c r="F1166" s="3">
        <v>8</v>
      </c>
      <c r="G1166" s="3">
        <v>33.540399999999998</v>
      </c>
      <c r="H1166" s="3" t="s">
        <v>14</v>
      </c>
      <c r="M1166" s="3">
        <v>2253.91</v>
      </c>
      <c r="N1166" s="3">
        <v>80</v>
      </c>
      <c r="O1166" s="3" t="s">
        <v>14</v>
      </c>
      <c r="P1166" s="3" t="s">
        <v>14</v>
      </c>
      <c r="Q1166" s="3" t="s">
        <v>14</v>
      </c>
      <c r="R1166" s="3" t="s">
        <v>14</v>
      </c>
      <c r="S1166" s="3" t="s">
        <v>14</v>
      </c>
      <c r="T1166" s="3" t="s">
        <v>14</v>
      </c>
      <c r="U1166" s="3" t="s">
        <v>14</v>
      </c>
      <c r="V1166" s="3">
        <v>13.5</v>
      </c>
      <c r="W1166" s="3" t="s">
        <v>14</v>
      </c>
      <c r="X1166" s="3" t="s">
        <v>14</v>
      </c>
    </row>
    <row r="1167" spans="1:24" x14ac:dyDescent="0.2">
      <c r="A1167" s="6">
        <v>33511</v>
      </c>
      <c r="B1167" s="6">
        <v>33772</v>
      </c>
      <c r="C1167" s="3" t="s">
        <v>77</v>
      </c>
      <c r="D1167" s="3">
        <v>1992</v>
      </c>
      <c r="E1167" s="3">
        <v>2</v>
      </c>
      <c r="F1167" s="3">
        <v>9</v>
      </c>
      <c r="G1167" s="3">
        <v>34.881100000000004</v>
      </c>
      <c r="H1167" s="3" t="s">
        <v>14</v>
      </c>
      <c r="M1167" s="3">
        <v>2344.0100000000002</v>
      </c>
      <c r="N1167" s="3">
        <v>80</v>
      </c>
      <c r="O1167" s="3" t="s">
        <v>14</v>
      </c>
      <c r="P1167" s="3" t="s">
        <v>14</v>
      </c>
      <c r="Q1167" s="3" t="s">
        <v>14</v>
      </c>
      <c r="R1167" s="3" t="s">
        <v>14</v>
      </c>
      <c r="S1167" s="3" t="s">
        <v>14</v>
      </c>
      <c r="T1167" s="3" t="s">
        <v>14</v>
      </c>
      <c r="U1167" s="3" t="s">
        <v>14</v>
      </c>
      <c r="V1167" s="3">
        <v>14.6</v>
      </c>
      <c r="W1167" s="3" t="s">
        <v>14</v>
      </c>
      <c r="X1167" s="3" t="s">
        <v>14</v>
      </c>
    </row>
    <row r="1168" spans="1:24" x14ac:dyDescent="0.2">
      <c r="A1168" s="6">
        <v>33511</v>
      </c>
      <c r="B1168" s="6">
        <v>33772</v>
      </c>
      <c r="C1168" s="3" t="s">
        <v>77</v>
      </c>
      <c r="D1168" s="3">
        <v>1992</v>
      </c>
      <c r="E1168" s="3">
        <v>2</v>
      </c>
      <c r="F1168" s="3">
        <v>10</v>
      </c>
      <c r="G1168" s="3">
        <v>16.940799999999999</v>
      </c>
      <c r="H1168" s="3" t="s">
        <v>14</v>
      </c>
      <c r="M1168" s="3">
        <v>1138.42</v>
      </c>
      <c r="N1168" s="3">
        <v>0</v>
      </c>
      <c r="O1168" s="3" t="s">
        <v>14</v>
      </c>
      <c r="P1168" s="3" t="s">
        <v>14</v>
      </c>
      <c r="Q1168" s="3" t="s">
        <v>14</v>
      </c>
      <c r="R1168" s="3" t="s">
        <v>14</v>
      </c>
      <c r="S1168" s="3" t="s">
        <v>14</v>
      </c>
      <c r="T1168" s="3" t="s">
        <v>14</v>
      </c>
      <c r="U1168" s="3" t="s">
        <v>14</v>
      </c>
      <c r="V1168" s="3">
        <v>14.5</v>
      </c>
      <c r="W1168" s="3" t="s">
        <v>14</v>
      </c>
      <c r="X1168" s="3" t="s">
        <v>14</v>
      </c>
    </row>
    <row r="1169" spans="1:24" x14ac:dyDescent="0.2">
      <c r="A1169" s="6">
        <v>33511</v>
      </c>
      <c r="B1169" s="6">
        <v>33772</v>
      </c>
      <c r="C1169" s="3" t="s">
        <v>77</v>
      </c>
      <c r="D1169" s="3">
        <v>1992</v>
      </c>
      <c r="E1169" s="3">
        <v>2</v>
      </c>
      <c r="F1169" s="3">
        <v>11</v>
      </c>
      <c r="G1169" s="3">
        <v>32.959099999999999</v>
      </c>
      <c r="H1169" s="3" t="s">
        <v>14</v>
      </c>
      <c r="M1169" s="3">
        <v>2214.85</v>
      </c>
      <c r="N1169" s="3">
        <v>120</v>
      </c>
      <c r="O1169" s="3" t="s">
        <v>14</v>
      </c>
      <c r="P1169" s="3" t="s">
        <v>14</v>
      </c>
      <c r="Q1169" s="3" t="s">
        <v>14</v>
      </c>
      <c r="R1169" s="3" t="s">
        <v>14</v>
      </c>
      <c r="S1169" s="3" t="s">
        <v>14</v>
      </c>
      <c r="T1169" s="3" t="s">
        <v>14</v>
      </c>
      <c r="U1169" s="3" t="s">
        <v>14</v>
      </c>
      <c r="V1169" s="3">
        <v>13.9</v>
      </c>
      <c r="W1169" s="3" t="s">
        <v>14</v>
      </c>
      <c r="X1169" s="3" t="s">
        <v>14</v>
      </c>
    </row>
    <row r="1170" spans="1:24" x14ac:dyDescent="0.2">
      <c r="A1170" s="6">
        <v>33511</v>
      </c>
      <c r="B1170" s="6">
        <v>33772</v>
      </c>
      <c r="C1170" s="3" t="s">
        <v>77</v>
      </c>
      <c r="D1170" s="3">
        <v>1992</v>
      </c>
      <c r="E1170" s="3">
        <v>2</v>
      </c>
      <c r="F1170" s="3">
        <v>12</v>
      </c>
      <c r="G1170" s="3">
        <v>30.9862</v>
      </c>
      <c r="H1170" s="3" t="s">
        <v>14</v>
      </c>
      <c r="M1170" s="3">
        <v>2082.27</v>
      </c>
      <c r="N1170" s="3">
        <v>120</v>
      </c>
      <c r="O1170" s="3" t="s">
        <v>14</v>
      </c>
      <c r="P1170" s="3" t="s">
        <v>14</v>
      </c>
      <c r="Q1170" s="3" t="s">
        <v>14</v>
      </c>
      <c r="R1170" s="3" t="s">
        <v>14</v>
      </c>
      <c r="S1170" s="3" t="s">
        <v>14</v>
      </c>
      <c r="T1170" s="3" t="s">
        <v>14</v>
      </c>
      <c r="U1170" s="3" t="s">
        <v>14</v>
      </c>
      <c r="V1170" s="3">
        <v>14.8</v>
      </c>
      <c r="W1170" s="3" t="s">
        <v>14</v>
      </c>
      <c r="X1170" s="3" t="s">
        <v>14</v>
      </c>
    </row>
    <row r="1171" spans="1:24" x14ac:dyDescent="0.2">
      <c r="A1171" s="6">
        <v>33511</v>
      </c>
      <c r="B1171" s="6">
        <v>33772</v>
      </c>
      <c r="C1171" s="3" t="s">
        <v>77</v>
      </c>
      <c r="D1171" s="3">
        <v>1992</v>
      </c>
      <c r="E1171" s="3">
        <v>2</v>
      </c>
      <c r="F1171" s="3">
        <v>13</v>
      </c>
      <c r="G1171" s="3">
        <v>30.154699999999998</v>
      </c>
      <c r="H1171" s="3" t="s">
        <v>14</v>
      </c>
      <c r="M1171" s="3">
        <v>2026.4</v>
      </c>
      <c r="N1171" s="3">
        <v>80</v>
      </c>
      <c r="O1171" s="3" t="s">
        <v>14</v>
      </c>
      <c r="P1171" s="3" t="s">
        <v>14</v>
      </c>
      <c r="Q1171" s="3" t="s">
        <v>14</v>
      </c>
      <c r="R1171" s="3" t="s">
        <v>14</v>
      </c>
      <c r="S1171" s="3" t="s">
        <v>14</v>
      </c>
      <c r="T1171" s="3" t="s">
        <v>14</v>
      </c>
      <c r="U1171" s="3" t="s">
        <v>14</v>
      </c>
      <c r="V1171" s="3">
        <v>14.4</v>
      </c>
      <c r="W1171" s="3" t="s">
        <v>14</v>
      </c>
      <c r="X1171" s="3" t="s">
        <v>14</v>
      </c>
    </row>
    <row r="1172" spans="1:24" x14ac:dyDescent="0.2">
      <c r="A1172" s="6">
        <v>33511</v>
      </c>
      <c r="B1172" s="6">
        <v>33772</v>
      </c>
      <c r="C1172" s="3" t="s">
        <v>77</v>
      </c>
      <c r="D1172" s="3">
        <v>1992</v>
      </c>
      <c r="E1172" s="3">
        <v>3</v>
      </c>
      <c r="F1172" s="3">
        <v>1</v>
      </c>
      <c r="G1172" s="3">
        <v>13.4041</v>
      </c>
      <c r="H1172" s="3" t="s">
        <v>14</v>
      </c>
      <c r="M1172" s="3">
        <v>900.75</v>
      </c>
      <c r="N1172" s="3">
        <v>0</v>
      </c>
      <c r="O1172" s="3" t="s">
        <v>14</v>
      </c>
      <c r="P1172" s="3" t="s">
        <v>14</v>
      </c>
      <c r="Q1172" s="3" t="s">
        <v>14</v>
      </c>
      <c r="R1172" s="3" t="s">
        <v>14</v>
      </c>
      <c r="S1172" s="3" t="s">
        <v>14</v>
      </c>
      <c r="T1172" s="3" t="s">
        <v>14</v>
      </c>
      <c r="U1172" s="3" t="s">
        <v>14</v>
      </c>
      <c r="V1172" s="3">
        <v>14.6</v>
      </c>
      <c r="W1172" s="3" t="s">
        <v>14</v>
      </c>
      <c r="X1172" s="3" t="s">
        <v>14</v>
      </c>
    </row>
    <row r="1173" spans="1:24" x14ac:dyDescent="0.2">
      <c r="A1173" s="6">
        <v>33511</v>
      </c>
      <c r="B1173" s="6">
        <v>33772</v>
      </c>
      <c r="C1173" s="3" t="s">
        <v>77</v>
      </c>
      <c r="D1173" s="3">
        <v>1992</v>
      </c>
      <c r="E1173" s="3">
        <v>3</v>
      </c>
      <c r="F1173" s="3">
        <v>2</v>
      </c>
      <c r="G1173" s="3">
        <v>21.808599999999998</v>
      </c>
      <c r="H1173" s="3" t="s">
        <v>14</v>
      </c>
      <c r="M1173" s="3">
        <v>1465.54</v>
      </c>
      <c r="N1173" s="3">
        <v>40</v>
      </c>
      <c r="O1173" s="3" t="s">
        <v>14</v>
      </c>
      <c r="P1173" s="3" t="s">
        <v>14</v>
      </c>
      <c r="Q1173" s="3" t="s">
        <v>14</v>
      </c>
      <c r="R1173" s="3" t="s">
        <v>14</v>
      </c>
      <c r="S1173" s="3" t="s">
        <v>14</v>
      </c>
      <c r="T1173" s="3" t="s">
        <v>14</v>
      </c>
      <c r="U1173" s="3" t="s">
        <v>14</v>
      </c>
      <c r="V1173" s="3">
        <v>13.8</v>
      </c>
      <c r="W1173" s="3" t="s">
        <v>14</v>
      </c>
      <c r="X1173" s="3" t="s">
        <v>14</v>
      </c>
    </row>
    <row r="1174" spans="1:24" x14ac:dyDescent="0.2">
      <c r="A1174" s="6">
        <v>33511</v>
      </c>
      <c r="B1174" s="6">
        <v>33772</v>
      </c>
      <c r="C1174" s="3" t="s">
        <v>77</v>
      </c>
      <c r="D1174" s="3">
        <v>1992</v>
      </c>
      <c r="E1174" s="3">
        <v>3</v>
      </c>
      <c r="F1174" s="3">
        <v>3</v>
      </c>
      <c r="G1174" s="3">
        <v>30.9709</v>
      </c>
      <c r="H1174" s="3" t="s">
        <v>14</v>
      </c>
      <c r="M1174" s="3">
        <v>2081.25</v>
      </c>
      <c r="N1174" s="3">
        <v>80</v>
      </c>
      <c r="O1174" s="3" t="s">
        <v>14</v>
      </c>
      <c r="P1174" s="3" t="s">
        <v>14</v>
      </c>
      <c r="Q1174" s="3" t="s">
        <v>14</v>
      </c>
      <c r="R1174" s="3" t="s">
        <v>14</v>
      </c>
      <c r="S1174" s="3" t="s">
        <v>14</v>
      </c>
      <c r="T1174" s="3" t="s">
        <v>14</v>
      </c>
      <c r="U1174" s="3" t="s">
        <v>14</v>
      </c>
      <c r="V1174" s="3">
        <v>13</v>
      </c>
      <c r="W1174" s="3" t="s">
        <v>14</v>
      </c>
      <c r="X1174" s="3" t="s">
        <v>14</v>
      </c>
    </row>
    <row r="1175" spans="1:24" x14ac:dyDescent="0.2">
      <c r="A1175" s="6">
        <v>33511</v>
      </c>
      <c r="B1175" s="6">
        <v>33772</v>
      </c>
      <c r="C1175" s="3" t="s">
        <v>77</v>
      </c>
      <c r="D1175" s="3">
        <v>1992</v>
      </c>
      <c r="E1175" s="3">
        <v>3</v>
      </c>
      <c r="F1175" s="3">
        <v>4</v>
      </c>
      <c r="G1175" s="3">
        <v>35.078899999999997</v>
      </c>
      <c r="H1175" s="3" t="s">
        <v>14</v>
      </c>
      <c r="M1175" s="3">
        <v>2357.3000000000002</v>
      </c>
      <c r="N1175" s="3">
        <v>120</v>
      </c>
      <c r="O1175" s="3" t="s">
        <v>14</v>
      </c>
      <c r="P1175" s="3" t="s">
        <v>14</v>
      </c>
      <c r="Q1175" s="3" t="s">
        <v>14</v>
      </c>
      <c r="R1175" s="3" t="s">
        <v>14</v>
      </c>
      <c r="S1175" s="3" t="s">
        <v>14</v>
      </c>
      <c r="T1175" s="3" t="s">
        <v>14</v>
      </c>
      <c r="U1175" s="3" t="s">
        <v>14</v>
      </c>
      <c r="V1175" s="3">
        <v>14</v>
      </c>
      <c r="W1175" s="3" t="s">
        <v>14</v>
      </c>
      <c r="X1175" s="3" t="s">
        <v>14</v>
      </c>
    </row>
    <row r="1176" spans="1:24" x14ac:dyDescent="0.2">
      <c r="A1176" s="6">
        <v>33511</v>
      </c>
      <c r="B1176" s="6">
        <v>33772</v>
      </c>
      <c r="C1176" s="3" t="s">
        <v>77</v>
      </c>
      <c r="D1176" s="3">
        <v>1992</v>
      </c>
      <c r="E1176" s="3">
        <v>3</v>
      </c>
      <c r="F1176" s="3">
        <v>5</v>
      </c>
      <c r="G1176" s="3">
        <v>33.880400000000002</v>
      </c>
      <c r="H1176" s="3" t="s">
        <v>14</v>
      </c>
      <c r="M1176" s="3">
        <v>2276.7600000000002</v>
      </c>
      <c r="N1176" s="3">
        <v>80</v>
      </c>
      <c r="O1176" s="3" t="s">
        <v>14</v>
      </c>
      <c r="P1176" s="3" t="s">
        <v>14</v>
      </c>
      <c r="Q1176" s="3" t="s">
        <v>14</v>
      </c>
      <c r="R1176" s="3" t="s">
        <v>14</v>
      </c>
      <c r="S1176" s="3" t="s">
        <v>14</v>
      </c>
      <c r="T1176" s="3" t="s">
        <v>14</v>
      </c>
      <c r="U1176" s="3" t="s">
        <v>14</v>
      </c>
      <c r="V1176" s="3">
        <v>13.8</v>
      </c>
      <c r="W1176" s="3" t="s">
        <v>14</v>
      </c>
      <c r="X1176" s="3" t="s">
        <v>14</v>
      </c>
    </row>
    <row r="1177" spans="1:24" x14ac:dyDescent="0.2">
      <c r="A1177" s="6">
        <v>33511</v>
      </c>
      <c r="B1177" s="6">
        <v>33772</v>
      </c>
      <c r="C1177" s="3" t="s">
        <v>77</v>
      </c>
      <c r="D1177" s="3">
        <v>1992</v>
      </c>
      <c r="E1177" s="3">
        <v>3</v>
      </c>
      <c r="F1177" s="3">
        <v>6</v>
      </c>
      <c r="G1177" s="3">
        <v>30.342400000000001</v>
      </c>
      <c r="H1177" s="3" t="s">
        <v>14</v>
      </c>
      <c r="M1177" s="3">
        <v>2039.01</v>
      </c>
      <c r="N1177" s="3">
        <v>80</v>
      </c>
      <c r="O1177" s="3" t="s">
        <v>14</v>
      </c>
      <c r="P1177" s="3" t="s">
        <v>14</v>
      </c>
      <c r="Q1177" s="3" t="s">
        <v>14</v>
      </c>
      <c r="R1177" s="3" t="s">
        <v>14</v>
      </c>
      <c r="S1177" s="3" t="s">
        <v>14</v>
      </c>
      <c r="T1177" s="3" t="s">
        <v>14</v>
      </c>
      <c r="U1177" s="3" t="s">
        <v>14</v>
      </c>
      <c r="V1177" s="3">
        <v>13.8</v>
      </c>
      <c r="W1177" s="3" t="s">
        <v>14</v>
      </c>
      <c r="X1177" s="3" t="s">
        <v>14</v>
      </c>
    </row>
    <row r="1178" spans="1:24" x14ac:dyDescent="0.2">
      <c r="A1178" s="6">
        <v>33511</v>
      </c>
      <c r="B1178" s="6">
        <v>33772</v>
      </c>
      <c r="C1178" s="3" t="s">
        <v>77</v>
      </c>
      <c r="D1178" s="3">
        <v>1992</v>
      </c>
      <c r="E1178" s="3">
        <v>3</v>
      </c>
      <c r="F1178" s="3">
        <v>7</v>
      </c>
      <c r="G1178" s="3">
        <v>28.309100000000001</v>
      </c>
      <c r="H1178" s="3" t="s">
        <v>14</v>
      </c>
      <c r="M1178" s="3">
        <v>1902.37</v>
      </c>
      <c r="N1178" s="3">
        <v>80</v>
      </c>
      <c r="O1178" s="3" t="s">
        <v>14</v>
      </c>
      <c r="P1178" s="3" t="s">
        <v>14</v>
      </c>
      <c r="Q1178" s="3" t="s">
        <v>14</v>
      </c>
      <c r="R1178" s="3" t="s">
        <v>14</v>
      </c>
      <c r="S1178" s="3" t="s">
        <v>14</v>
      </c>
      <c r="T1178" s="3" t="s">
        <v>14</v>
      </c>
      <c r="U1178" s="3" t="s">
        <v>14</v>
      </c>
      <c r="V1178" s="3">
        <v>14</v>
      </c>
      <c r="W1178" s="3" t="s">
        <v>14</v>
      </c>
      <c r="X1178" s="3" t="s">
        <v>14</v>
      </c>
    </row>
    <row r="1179" spans="1:24" x14ac:dyDescent="0.2">
      <c r="A1179" s="6">
        <v>33511</v>
      </c>
      <c r="B1179" s="6">
        <v>33772</v>
      </c>
      <c r="C1179" s="3" t="s">
        <v>77</v>
      </c>
      <c r="D1179" s="3">
        <v>1992</v>
      </c>
      <c r="E1179" s="3">
        <v>3</v>
      </c>
      <c r="F1179" s="3">
        <v>8</v>
      </c>
      <c r="G1179" s="3">
        <v>29.299399999999999</v>
      </c>
      <c r="H1179" s="3" t="s">
        <v>14</v>
      </c>
      <c r="M1179" s="3">
        <v>1968.92</v>
      </c>
      <c r="N1179" s="3">
        <v>80</v>
      </c>
      <c r="O1179" s="3" t="s">
        <v>14</v>
      </c>
      <c r="P1179" s="3" t="s">
        <v>14</v>
      </c>
      <c r="Q1179" s="3" t="s">
        <v>14</v>
      </c>
      <c r="R1179" s="3" t="s">
        <v>14</v>
      </c>
      <c r="S1179" s="3" t="s">
        <v>14</v>
      </c>
      <c r="T1179" s="3" t="s">
        <v>14</v>
      </c>
      <c r="U1179" s="3" t="s">
        <v>14</v>
      </c>
      <c r="V1179" s="3">
        <v>13.8</v>
      </c>
      <c r="W1179" s="3" t="s">
        <v>14</v>
      </c>
      <c r="X1179" s="3" t="s">
        <v>14</v>
      </c>
    </row>
    <row r="1180" spans="1:24" x14ac:dyDescent="0.2">
      <c r="A1180" s="6">
        <v>33511</v>
      </c>
      <c r="B1180" s="6">
        <v>33772</v>
      </c>
      <c r="C1180" s="3" t="s">
        <v>77</v>
      </c>
      <c r="D1180" s="3">
        <v>1992</v>
      </c>
      <c r="E1180" s="3">
        <v>3</v>
      </c>
      <c r="F1180" s="3">
        <v>9</v>
      </c>
      <c r="G1180" s="3">
        <v>27.542000000000002</v>
      </c>
      <c r="H1180" s="3" t="s">
        <v>14</v>
      </c>
      <c r="M1180" s="3">
        <v>1850.83</v>
      </c>
      <c r="N1180" s="3">
        <v>80</v>
      </c>
      <c r="O1180" s="3" t="s">
        <v>14</v>
      </c>
      <c r="P1180" s="3" t="s">
        <v>14</v>
      </c>
      <c r="Q1180" s="3" t="s">
        <v>14</v>
      </c>
      <c r="R1180" s="3" t="s">
        <v>14</v>
      </c>
      <c r="S1180" s="3" t="s">
        <v>14</v>
      </c>
      <c r="T1180" s="3" t="s">
        <v>14</v>
      </c>
      <c r="U1180" s="3" t="s">
        <v>14</v>
      </c>
      <c r="V1180" s="3">
        <v>13.4</v>
      </c>
      <c r="W1180" s="3" t="s">
        <v>14</v>
      </c>
      <c r="X1180" s="3" t="s">
        <v>14</v>
      </c>
    </row>
    <row r="1181" spans="1:24" x14ac:dyDescent="0.2">
      <c r="A1181" s="6">
        <v>33511</v>
      </c>
      <c r="B1181" s="6">
        <v>33772</v>
      </c>
      <c r="C1181" s="3" t="s">
        <v>77</v>
      </c>
      <c r="D1181" s="3">
        <v>1992</v>
      </c>
      <c r="E1181" s="3">
        <v>3</v>
      </c>
      <c r="F1181" s="3">
        <v>10</v>
      </c>
      <c r="G1181" s="3">
        <v>14.450200000000001</v>
      </c>
      <c r="H1181" s="3" t="s">
        <v>14</v>
      </c>
      <c r="M1181" s="3">
        <v>971.05</v>
      </c>
      <c r="N1181" s="3">
        <v>0</v>
      </c>
      <c r="O1181" s="3" t="s">
        <v>14</v>
      </c>
      <c r="P1181" s="3" t="s">
        <v>14</v>
      </c>
      <c r="Q1181" s="3" t="s">
        <v>14</v>
      </c>
      <c r="R1181" s="3" t="s">
        <v>14</v>
      </c>
      <c r="S1181" s="3" t="s">
        <v>14</v>
      </c>
      <c r="T1181" s="3" t="s">
        <v>14</v>
      </c>
      <c r="U1181" s="3" t="s">
        <v>14</v>
      </c>
      <c r="V1181" s="3">
        <v>14</v>
      </c>
      <c r="W1181" s="3" t="s">
        <v>14</v>
      </c>
      <c r="X1181" s="3" t="s">
        <v>14</v>
      </c>
    </row>
    <row r="1182" spans="1:24" x14ac:dyDescent="0.2">
      <c r="A1182" s="6">
        <v>33511</v>
      </c>
      <c r="B1182" s="6">
        <v>33772</v>
      </c>
      <c r="C1182" s="3" t="s">
        <v>77</v>
      </c>
      <c r="D1182" s="3">
        <v>1992</v>
      </c>
      <c r="E1182" s="3">
        <v>3</v>
      </c>
      <c r="F1182" s="3">
        <v>11</v>
      </c>
      <c r="G1182" s="3">
        <v>28.835999999999999</v>
      </c>
      <c r="H1182" s="3" t="s">
        <v>14</v>
      </c>
      <c r="M1182" s="3">
        <v>1937.78</v>
      </c>
      <c r="N1182" s="3">
        <v>120</v>
      </c>
      <c r="O1182" s="3" t="s">
        <v>14</v>
      </c>
      <c r="P1182" s="3" t="s">
        <v>14</v>
      </c>
      <c r="Q1182" s="3" t="s">
        <v>14</v>
      </c>
      <c r="R1182" s="3" t="s">
        <v>14</v>
      </c>
      <c r="S1182" s="3" t="s">
        <v>14</v>
      </c>
      <c r="T1182" s="3" t="s">
        <v>14</v>
      </c>
      <c r="U1182" s="3" t="s">
        <v>14</v>
      </c>
      <c r="V1182" s="3">
        <v>12.8</v>
      </c>
      <c r="W1182" s="3" t="s">
        <v>14</v>
      </c>
      <c r="X1182" s="3" t="s">
        <v>14</v>
      </c>
    </row>
    <row r="1183" spans="1:24" x14ac:dyDescent="0.2">
      <c r="A1183" s="6">
        <v>33511</v>
      </c>
      <c r="B1183" s="6">
        <v>33772</v>
      </c>
      <c r="C1183" s="3" t="s">
        <v>77</v>
      </c>
      <c r="D1183" s="3">
        <v>1992</v>
      </c>
      <c r="E1183" s="3">
        <v>3</v>
      </c>
      <c r="F1183" s="3">
        <v>12</v>
      </c>
      <c r="G1183" s="3">
        <v>27.4391</v>
      </c>
      <c r="H1183" s="3" t="s">
        <v>14</v>
      </c>
      <c r="M1183" s="3">
        <v>1843.91</v>
      </c>
      <c r="N1183" s="3">
        <v>120</v>
      </c>
      <c r="O1183" s="3" t="s">
        <v>14</v>
      </c>
      <c r="P1183" s="3" t="s">
        <v>14</v>
      </c>
      <c r="Q1183" s="3" t="s">
        <v>14</v>
      </c>
      <c r="R1183" s="3" t="s">
        <v>14</v>
      </c>
      <c r="S1183" s="3" t="s">
        <v>14</v>
      </c>
      <c r="T1183" s="3" t="s">
        <v>14</v>
      </c>
      <c r="U1183" s="3" t="s">
        <v>14</v>
      </c>
      <c r="V1183" s="3">
        <v>12.8</v>
      </c>
      <c r="W1183" s="3" t="s">
        <v>14</v>
      </c>
      <c r="X1183" s="3" t="s">
        <v>14</v>
      </c>
    </row>
    <row r="1184" spans="1:24" x14ac:dyDescent="0.2">
      <c r="A1184" s="6">
        <v>33511</v>
      </c>
      <c r="B1184" s="6">
        <v>33772</v>
      </c>
      <c r="C1184" s="3" t="s">
        <v>77</v>
      </c>
      <c r="D1184" s="3">
        <v>1992</v>
      </c>
      <c r="E1184" s="3">
        <v>3</v>
      </c>
      <c r="F1184" s="3">
        <v>13</v>
      </c>
      <c r="G1184" s="3">
        <v>28.323699999999999</v>
      </c>
      <c r="H1184" s="3" t="s">
        <v>14</v>
      </c>
      <c r="M1184" s="3">
        <v>1903.35</v>
      </c>
      <c r="N1184" s="3">
        <v>80</v>
      </c>
      <c r="O1184" s="3" t="s">
        <v>14</v>
      </c>
      <c r="P1184" s="3" t="s">
        <v>14</v>
      </c>
      <c r="Q1184" s="3" t="s">
        <v>14</v>
      </c>
      <c r="R1184" s="3" t="s">
        <v>14</v>
      </c>
      <c r="S1184" s="3" t="s">
        <v>14</v>
      </c>
      <c r="T1184" s="3" t="s">
        <v>14</v>
      </c>
      <c r="U1184" s="3" t="s">
        <v>14</v>
      </c>
      <c r="V1184" s="3">
        <v>10.4</v>
      </c>
      <c r="W1184" s="3" t="s">
        <v>14</v>
      </c>
      <c r="X1184" s="3" t="s">
        <v>14</v>
      </c>
    </row>
    <row r="1185" spans="1:24" x14ac:dyDescent="0.2">
      <c r="A1185" s="6">
        <v>33511</v>
      </c>
      <c r="B1185" s="6">
        <v>33772</v>
      </c>
      <c r="C1185" s="3" t="s">
        <v>77</v>
      </c>
      <c r="D1185" s="3">
        <v>1992</v>
      </c>
      <c r="E1185" s="3">
        <v>4</v>
      </c>
      <c r="F1185" s="3">
        <v>1</v>
      </c>
      <c r="G1185" s="3">
        <v>13.8207</v>
      </c>
      <c r="H1185" s="3" t="s">
        <v>14</v>
      </c>
      <c r="M1185" s="3">
        <v>928.75</v>
      </c>
      <c r="N1185" s="3">
        <v>0</v>
      </c>
      <c r="O1185" s="3" t="s">
        <v>14</v>
      </c>
      <c r="P1185" s="3" t="s">
        <v>14</v>
      </c>
      <c r="Q1185" s="3" t="s">
        <v>14</v>
      </c>
      <c r="R1185" s="3" t="s">
        <v>14</v>
      </c>
      <c r="S1185" s="3" t="s">
        <v>14</v>
      </c>
      <c r="T1185" s="3" t="s">
        <v>14</v>
      </c>
      <c r="U1185" s="3" t="s">
        <v>14</v>
      </c>
      <c r="V1185" s="3">
        <v>13.2</v>
      </c>
      <c r="W1185" s="3" t="s">
        <v>14</v>
      </c>
      <c r="X1185" s="3" t="s">
        <v>14</v>
      </c>
    </row>
    <row r="1186" spans="1:24" x14ac:dyDescent="0.2">
      <c r="A1186" s="6">
        <v>33511</v>
      </c>
      <c r="B1186" s="6">
        <v>33772</v>
      </c>
      <c r="C1186" s="3" t="s">
        <v>77</v>
      </c>
      <c r="D1186" s="3">
        <v>1992</v>
      </c>
      <c r="E1186" s="3">
        <v>4</v>
      </c>
      <c r="F1186" s="3">
        <v>2</v>
      </c>
      <c r="G1186" s="3">
        <v>21.707899999999999</v>
      </c>
      <c r="H1186" s="3" t="s">
        <v>14</v>
      </c>
      <c r="M1186" s="3">
        <v>1458.77</v>
      </c>
      <c r="N1186" s="3">
        <v>40</v>
      </c>
      <c r="O1186" s="3" t="s">
        <v>14</v>
      </c>
      <c r="P1186" s="3" t="s">
        <v>14</v>
      </c>
      <c r="Q1186" s="3" t="s">
        <v>14</v>
      </c>
      <c r="R1186" s="3" t="s">
        <v>14</v>
      </c>
      <c r="S1186" s="3" t="s">
        <v>14</v>
      </c>
      <c r="T1186" s="3" t="s">
        <v>14</v>
      </c>
      <c r="U1186" s="3" t="s">
        <v>14</v>
      </c>
      <c r="V1186" s="3">
        <v>14.8</v>
      </c>
      <c r="W1186" s="3" t="s">
        <v>14</v>
      </c>
      <c r="X1186" s="3" t="s">
        <v>14</v>
      </c>
    </row>
    <row r="1187" spans="1:24" x14ac:dyDescent="0.2">
      <c r="A1187" s="6">
        <v>33511</v>
      </c>
      <c r="B1187" s="6">
        <v>33772</v>
      </c>
      <c r="C1187" s="3" t="s">
        <v>77</v>
      </c>
      <c r="D1187" s="3">
        <v>1992</v>
      </c>
      <c r="E1187" s="3">
        <v>4</v>
      </c>
      <c r="F1187" s="3">
        <v>3</v>
      </c>
      <c r="G1187" s="3">
        <v>29.444299999999998</v>
      </c>
      <c r="H1187" s="3" t="s">
        <v>14</v>
      </c>
      <c r="M1187" s="3">
        <v>1978.65</v>
      </c>
      <c r="N1187" s="3">
        <v>80</v>
      </c>
      <c r="O1187" s="3" t="s">
        <v>14</v>
      </c>
      <c r="P1187" s="3" t="s">
        <v>14</v>
      </c>
      <c r="Q1187" s="3" t="s">
        <v>14</v>
      </c>
      <c r="R1187" s="3" t="s">
        <v>14</v>
      </c>
      <c r="S1187" s="3" t="s">
        <v>14</v>
      </c>
      <c r="T1187" s="3" t="s">
        <v>14</v>
      </c>
      <c r="U1187" s="3" t="s">
        <v>14</v>
      </c>
      <c r="V1187" s="3">
        <v>14</v>
      </c>
      <c r="W1187" s="3" t="s">
        <v>14</v>
      </c>
      <c r="X1187" s="3" t="s">
        <v>14</v>
      </c>
    </row>
    <row r="1188" spans="1:24" x14ac:dyDescent="0.2">
      <c r="A1188" s="6">
        <v>33511</v>
      </c>
      <c r="B1188" s="6">
        <v>33772</v>
      </c>
      <c r="C1188" s="3" t="s">
        <v>77</v>
      </c>
      <c r="D1188" s="3">
        <v>1992</v>
      </c>
      <c r="E1188" s="3">
        <v>4</v>
      </c>
      <c r="F1188" s="3">
        <v>4</v>
      </c>
      <c r="G1188" s="3">
        <v>25.803599999999999</v>
      </c>
      <c r="H1188" s="3" t="s">
        <v>14</v>
      </c>
      <c r="M1188" s="3">
        <v>1734</v>
      </c>
      <c r="N1188" s="3">
        <v>120</v>
      </c>
      <c r="O1188" s="3" t="s">
        <v>14</v>
      </c>
      <c r="P1188" s="3" t="s">
        <v>14</v>
      </c>
      <c r="Q1188" s="3" t="s">
        <v>14</v>
      </c>
      <c r="R1188" s="3" t="s">
        <v>14</v>
      </c>
      <c r="S1188" s="3" t="s">
        <v>14</v>
      </c>
      <c r="T1188" s="3" t="s">
        <v>14</v>
      </c>
      <c r="U1188" s="3" t="s">
        <v>14</v>
      </c>
      <c r="V1188" s="3">
        <v>13.4</v>
      </c>
      <c r="W1188" s="3" t="s">
        <v>14</v>
      </c>
      <c r="X1188" s="3" t="s">
        <v>14</v>
      </c>
    </row>
    <row r="1189" spans="1:24" x14ac:dyDescent="0.2">
      <c r="A1189" s="6">
        <v>33511</v>
      </c>
      <c r="B1189" s="6">
        <v>33772</v>
      </c>
      <c r="C1189" s="3" t="s">
        <v>77</v>
      </c>
      <c r="D1189" s="3">
        <v>1992</v>
      </c>
      <c r="E1189" s="3">
        <v>4</v>
      </c>
      <c r="F1189" s="3">
        <v>5</v>
      </c>
      <c r="G1189" s="3">
        <v>33.215800000000002</v>
      </c>
      <c r="H1189" s="3" t="s">
        <v>14</v>
      </c>
      <c r="M1189" s="3">
        <v>2232.1</v>
      </c>
      <c r="N1189" s="3">
        <v>80</v>
      </c>
      <c r="O1189" s="3" t="s">
        <v>14</v>
      </c>
      <c r="P1189" s="3" t="s">
        <v>14</v>
      </c>
      <c r="Q1189" s="3" t="s">
        <v>14</v>
      </c>
      <c r="R1189" s="3" t="s">
        <v>14</v>
      </c>
      <c r="S1189" s="3" t="s">
        <v>14</v>
      </c>
      <c r="T1189" s="3" t="s">
        <v>14</v>
      </c>
      <c r="U1189" s="3" t="s">
        <v>14</v>
      </c>
      <c r="V1189" s="3">
        <v>14.7</v>
      </c>
      <c r="W1189" s="3" t="s">
        <v>14</v>
      </c>
      <c r="X1189" s="3" t="s">
        <v>14</v>
      </c>
    </row>
    <row r="1190" spans="1:24" x14ac:dyDescent="0.2">
      <c r="A1190" s="6">
        <v>33511</v>
      </c>
      <c r="B1190" s="6">
        <v>33772</v>
      </c>
      <c r="C1190" s="3" t="s">
        <v>77</v>
      </c>
      <c r="D1190" s="3">
        <v>1992</v>
      </c>
      <c r="E1190" s="3">
        <v>4</v>
      </c>
      <c r="F1190" s="3">
        <v>6</v>
      </c>
      <c r="G1190" s="3">
        <v>32.690899999999999</v>
      </c>
      <c r="H1190" s="3" t="s">
        <v>14</v>
      </c>
      <c r="M1190" s="3">
        <v>2196.83</v>
      </c>
      <c r="N1190" s="3">
        <v>80</v>
      </c>
      <c r="O1190" s="3" t="s">
        <v>14</v>
      </c>
      <c r="P1190" s="3" t="s">
        <v>14</v>
      </c>
      <c r="Q1190" s="3" t="s">
        <v>14</v>
      </c>
      <c r="R1190" s="3" t="s">
        <v>14</v>
      </c>
      <c r="S1190" s="3" t="s">
        <v>14</v>
      </c>
      <c r="T1190" s="3" t="s">
        <v>14</v>
      </c>
      <c r="U1190" s="3" t="s">
        <v>14</v>
      </c>
      <c r="V1190" s="3">
        <v>14.2</v>
      </c>
      <c r="W1190" s="3" t="s">
        <v>14</v>
      </c>
      <c r="X1190" s="3" t="s">
        <v>14</v>
      </c>
    </row>
    <row r="1191" spans="1:24" x14ac:dyDescent="0.2">
      <c r="A1191" s="6">
        <v>33511</v>
      </c>
      <c r="B1191" s="6">
        <v>33772</v>
      </c>
      <c r="C1191" s="3" t="s">
        <v>77</v>
      </c>
      <c r="D1191" s="3">
        <v>1992</v>
      </c>
      <c r="E1191" s="3">
        <v>4</v>
      </c>
      <c r="F1191" s="3">
        <v>7</v>
      </c>
      <c r="G1191" s="3">
        <v>29.487100000000002</v>
      </c>
      <c r="H1191" s="3" t="s">
        <v>14</v>
      </c>
      <c r="M1191" s="3">
        <v>1981.53</v>
      </c>
      <c r="N1191" s="3">
        <v>80</v>
      </c>
      <c r="O1191" s="3" t="s">
        <v>14</v>
      </c>
      <c r="P1191" s="3" t="s">
        <v>14</v>
      </c>
      <c r="Q1191" s="3" t="s">
        <v>14</v>
      </c>
      <c r="R1191" s="3" t="s">
        <v>14</v>
      </c>
      <c r="S1191" s="3" t="s">
        <v>14</v>
      </c>
      <c r="T1191" s="3" t="s">
        <v>14</v>
      </c>
      <c r="U1191" s="3" t="s">
        <v>14</v>
      </c>
      <c r="V1191" s="3">
        <v>12.2</v>
      </c>
      <c r="W1191" s="3" t="s">
        <v>14</v>
      </c>
      <c r="X1191" s="3" t="s">
        <v>14</v>
      </c>
    </row>
    <row r="1192" spans="1:24" x14ac:dyDescent="0.2">
      <c r="A1192" s="6">
        <v>33511</v>
      </c>
      <c r="B1192" s="6">
        <v>33772</v>
      </c>
      <c r="C1192" s="3" t="s">
        <v>77</v>
      </c>
      <c r="D1192" s="3">
        <v>1992</v>
      </c>
      <c r="E1192" s="3">
        <v>4</v>
      </c>
      <c r="F1192" s="3">
        <v>8</v>
      </c>
      <c r="G1192" s="3">
        <v>28.3963</v>
      </c>
      <c r="H1192" s="3" t="s">
        <v>14</v>
      </c>
      <c r="M1192" s="3">
        <v>1908.23</v>
      </c>
      <c r="N1192" s="3">
        <v>80</v>
      </c>
      <c r="O1192" s="3" t="s">
        <v>14</v>
      </c>
      <c r="P1192" s="3" t="s">
        <v>14</v>
      </c>
      <c r="Q1192" s="3" t="s">
        <v>14</v>
      </c>
      <c r="R1192" s="3" t="s">
        <v>14</v>
      </c>
      <c r="S1192" s="3" t="s">
        <v>14</v>
      </c>
      <c r="T1192" s="3" t="s">
        <v>14</v>
      </c>
      <c r="U1192" s="3" t="s">
        <v>14</v>
      </c>
      <c r="V1192" s="3">
        <v>13.5</v>
      </c>
      <c r="W1192" s="3" t="s">
        <v>14</v>
      </c>
      <c r="X1192" s="3" t="s">
        <v>14</v>
      </c>
    </row>
    <row r="1193" spans="1:24" x14ac:dyDescent="0.2">
      <c r="A1193" s="6">
        <v>33511</v>
      </c>
      <c r="B1193" s="6">
        <v>33772</v>
      </c>
      <c r="C1193" s="3" t="s">
        <v>77</v>
      </c>
      <c r="D1193" s="3">
        <v>1992</v>
      </c>
      <c r="E1193" s="3">
        <v>4</v>
      </c>
      <c r="F1193" s="3">
        <v>9</v>
      </c>
      <c r="G1193" s="3">
        <v>30.3367</v>
      </c>
      <c r="H1193" s="3" t="s">
        <v>14</v>
      </c>
      <c r="M1193" s="3">
        <v>2038.63</v>
      </c>
      <c r="N1193" s="3">
        <v>80</v>
      </c>
      <c r="O1193" s="3" t="s">
        <v>14</v>
      </c>
      <c r="P1193" s="3" t="s">
        <v>14</v>
      </c>
      <c r="Q1193" s="3" t="s">
        <v>14</v>
      </c>
      <c r="R1193" s="3" t="s">
        <v>14</v>
      </c>
      <c r="S1193" s="3" t="s">
        <v>14</v>
      </c>
      <c r="T1193" s="3" t="s">
        <v>14</v>
      </c>
      <c r="U1193" s="3" t="s">
        <v>14</v>
      </c>
      <c r="V1193" s="3">
        <v>14.6</v>
      </c>
      <c r="W1193" s="3" t="s">
        <v>14</v>
      </c>
      <c r="X1193" s="3" t="s">
        <v>14</v>
      </c>
    </row>
    <row r="1194" spans="1:24" x14ac:dyDescent="0.2">
      <c r="A1194" s="6">
        <v>33511</v>
      </c>
      <c r="B1194" s="6">
        <v>33772</v>
      </c>
      <c r="C1194" s="3" t="s">
        <v>77</v>
      </c>
      <c r="D1194" s="3">
        <v>1992</v>
      </c>
      <c r="E1194" s="3">
        <v>4</v>
      </c>
      <c r="F1194" s="3">
        <v>10</v>
      </c>
      <c r="G1194" s="3">
        <v>11.3581</v>
      </c>
      <c r="H1194" s="3" t="s">
        <v>14</v>
      </c>
      <c r="M1194" s="3">
        <v>763.26</v>
      </c>
      <c r="N1194" s="3">
        <v>0</v>
      </c>
      <c r="O1194" s="3" t="s">
        <v>14</v>
      </c>
      <c r="P1194" s="3" t="s">
        <v>14</v>
      </c>
      <c r="Q1194" s="3" t="s">
        <v>14</v>
      </c>
      <c r="R1194" s="3" t="s">
        <v>14</v>
      </c>
      <c r="S1194" s="3" t="s">
        <v>14</v>
      </c>
      <c r="T1194" s="3" t="s">
        <v>14</v>
      </c>
      <c r="U1194" s="3" t="s">
        <v>14</v>
      </c>
      <c r="V1194" s="3">
        <v>14.4</v>
      </c>
      <c r="W1194" s="3" t="s">
        <v>14</v>
      </c>
      <c r="X1194" s="3" t="s">
        <v>14</v>
      </c>
    </row>
    <row r="1195" spans="1:24" x14ac:dyDescent="0.2">
      <c r="A1195" s="6">
        <v>33511</v>
      </c>
      <c r="B1195" s="6">
        <v>33772</v>
      </c>
      <c r="C1195" s="3" t="s">
        <v>77</v>
      </c>
      <c r="D1195" s="3">
        <v>1992</v>
      </c>
      <c r="E1195" s="3">
        <v>4</v>
      </c>
      <c r="F1195" s="3">
        <v>11</v>
      </c>
      <c r="G1195" s="3">
        <v>32.4313</v>
      </c>
      <c r="H1195" s="3" t="s">
        <v>14</v>
      </c>
      <c r="M1195" s="3">
        <v>2179.39</v>
      </c>
      <c r="N1195" s="3">
        <v>120</v>
      </c>
      <c r="O1195" s="3" t="s">
        <v>14</v>
      </c>
      <c r="P1195" s="3" t="s">
        <v>14</v>
      </c>
      <c r="Q1195" s="3" t="s">
        <v>14</v>
      </c>
      <c r="R1195" s="3" t="s">
        <v>14</v>
      </c>
      <c r="S1195" s="3" t="s">
        <v>14</v>
      </c>
      <c r="T1195" s="3" t="s">
        <v>14</v>
      </c>
      <c r="U1195" s="3" t="s">
        <v>14</v>
      </c>
      <c r="V1195" s="3">
        <v>14.2</v>
      </c>
      <c r="W1195" s="3" t="s">
        <v>14</v>
      </c>
      <c r="X1195" s="3" t="s">
        <v>14</v>
      </c>
    </row>
    <row r="1196" spans="1:24" x14ac:dyDescent="0.2">
      <c r="A1196" s="6">
        <v>33511</v>
      </c>
      <c r="B1196" s="6">
        <v>33772</v>
      </c>
      <c r="C1196" s="3" t="s">
        <v>77</v>
      </c>
      <c r="D1196" s="3">
        <v>1992</v>
      </c>
      <c r="E1196" s="3">
        <v>4</v>
      </c>
      <c r="F1196" s="3">
        <v>12</v>
      </c>
      <c r="G1196" s="3">
        <v>34.162399999999998</v>
      </c>
      <c r="H1196" s="3" t="s">
        <v>14</v>
      </c>
      <c r="M1196" s="3">
        <v>2295.71</v>
      </c>
      <c r="N1196" s="3">
        <v>120</v>
      </c>
      <c r="O1196" s="3" t="s">
        <v>14</v>
      </c>
      <c r="P1196" s="3" t="s">
        <v>14</v>
      </c>
      <c r="Q1196" s="3" t="s">
        <v>14</v>
      </c>
      <c r="R1196" s="3" t="s">
        <v>14</v>
      </c>
      <c r="S1196" s="3" t="s">
        <v>14</v>
      </c>
      <c r="T1196" s="3" t="s">
        <v>14</v>
      </c>
      <c r="U1196" s="3" t="s">
        <v>14</v>
      </c>
      <c r="V1196" s="3">
        <v>14.4</v>
      </c>
      <c r="W1196" s="3" t="s">
        <v>14</v>
      </c>
      <c r="X1196" s="3" t="s">
        <v>14</v>
      </c>
    </row>
    <row r="1197" spans="1:24" x14ac:dyDescent="0.2">
      <c r="A1197" s="6">
        <v>33511</v>
      </c>
      <c r="B1197" s="6">
        <v>33772</v>
      </c>
      <c r="C1197" s="3" t="s">
        <v>77</v>
      </c>
      <c r="D1197" s="3">
        <v>1992</v>
      </c>
      <c r="E1197" s="3">
        <v>4</v>
      </c>
      <c r="F1197" s="3">
        <v>13</v>
      </c>
      <c r="G1197" s="3">
        <v>30.870100000000001</v>
      </c>
      <c r="H1197" s="3" t="s">
        <v>14</v>
      </c>
      <c r="M1197" s="3">
        <v>2074.4699999999998</v>
      </c>
      <c r="N1197" s="3">
        <v>80</v>
      </c>
      <c r="O1197" s="3" t="s">
        <v>14</v>
      </c>
      <c r="P1197" s="3" t="s">
        <v>14</v>
      </c>
      <c r="Q1197" s="3" t="s">
        <v>14</v>
      </c>
      <c r="R1197" s="3" t="s">
        <v>14</v>
      </c>
      <c r="S1197" s="3" t="s">
        <v>14</v>
      </c>
      <c r="T1197" s="3" t="s">
        <v>14</v>
      </c>
      <c r="U1197" s="3" t="s">
        <v>14</v>
      </c>
      <c r="V1197" s="3">
        <v>14.7</v>
      </c>
      <c r="W1197" s="3" t="s">
        <v>14</v>
      </c>
      <c r="X1197" s="3" t="s">
        <v>14</v>
      </c>
    </row>
    <row r="1198" spans="1:24" x14ac:dyDescent="0.2">
      <c r="A1198" s="6">
        <v>33889</v>
      </c>
      <c r="B1198" s="6">
        <v>34137</v>
      </c>
      <c r="C1198" s="3" t="s">
        <v>52</v>
      </c>
      <c r="D1198" s="3">
        <v>1993</v>
      </c>
      <c r="E1198" s="3">
        <v>1</v>
      </c>
      <c r="F1198" s="3">
        <v>1</v>
      </c>
      <c r="G1198" s="3">
        <v>14.382999999999999</v>
      </c>
      <c r="H1198" s="3">
        <v>2.1245769999999999</v>
      </c>
      <c r="M1198" s="3">
        <v>966.54</v>
      </c>
      <c r="N1198" s="3">
        <v>0</v>
      </c>
      <c r="O1198" s="3" t="s">
        <v>14</v>
      </c>
      <c r="P1198" s="3" t="s">
        <v>14</v>
      </c>
      <c r="Q1198" s="19">
        <v>6.2650000000000006</v>
      </c>
      <c r="R1198" s="3" t="s">
        <v>14</v>
      </c>
      <c r="S1198" s="3" t="s">
        <v>14</v>
      </c>
      <c r="T1198" s="19">
        <v>57.838160000000009</v>
      </c>
      <c r="U1198" s="3" t="s">
        <v>14</v>
      </c>
      <c r="V1198" s="3">
        <v>10.9</v>
      </c>
      <c r="W1198" s="19">
        <v>0.84166666666666667</v>
      </c>
      <c r="X1198" s="19">
        <v>8.2876666666666654E-2</v>
      </c>
    </row>
    <row r="1199" spans="1:24" x14ac:dyDescent="0.2">
      <c r="A1199" s="6">
        <v>33889</v>
      </c>
      <c r="B1199" s="6">
        <v>34137</v>
      </c>
      <c r="C1199" s="3" t="s">
        <v>52</v>
      </c>
      <c r="D1199" s="3">
        <v>1993</v>
      </c>
      <c r="E1199" s="3">
        <v>1</v>
      </c>
      <c r="F1199" s="3">
        <v>2</v>
      </c>
      <c r="G1199" s="3">
        <v>27.917300000000001</v>
      </c>
      <c r="H1199" s="3">
        <v>2.1051330000000004</v>
      </c>
      <c r="M1199" s="3">
        <v>1876.04</v>
      </c>
      <c r="N1199" s="3">
        <v>40</v>
      </c>
      <c r="O1199" s="3" t="s">
        <v>14</v>
      </c>
      <c r="P1199" s="3" t="s">
        <v>14</v>
      </c>
      <c r="Q1199" s="19">
        <v>5.8250000000000002</v>
      </c>
      <c r="R1199" s="3" t="s">
        <v>14</v>
      </c>
      <c r="S1199" s="3" t="s">
        <v>14</v>
      </c>
      <c r="T1199" s="19">
        <v>44.791619999999995</v>
      </c>
      <c r="U1199" s="3" t="s">
        <v>14</v>
      </c>
      <c r="V1199" s="3">
        <v>9.4</v>
      </c>
      <c r="W1199" s="19">
        <v>0.91533333333333333</v>
      </c>
      <c r="X1199" s="19">
        <v>8.8586666666666661E-2</v>
      </c>
    </row>
    <row r="1200" spans="1:24" x14ac:dyDescent="0.2">
      <c r="A1200" s="6">
        <v>33889</v>
      </c>
      <c r="B1200" s="6">
        <v>34137</v>
      </c>
      <c r="C1200" s="3" t="s">
        <v>52</v>
      </c>
      <c r="D1200" s="3">
        <v>1993</v>
      </c>
      <c r="E1200" s="3">
        <v>1</v>
      </c>
      <c r="F1200" s="3">
        <v>3</v>
      </c>
      <c r="G1200" s="3">
        <v>26.923400000000001</v>
      </c>
      <c r="H1200" s="3">
        <v>2.2328049999999999</v>
      </c>
      <c r="M1200" s="3">
        <v>1809.25</v>
      </c>
      <c r="N1200" s="3">
        <v>80</v>
      </c>
      <c r="O1200" s="3" t="s">
        <v>14</v>
      </c>
      <c r="P1200" s="3" t="s">
        <v>14</v>
      </c>
      <c r="Q1200" s="19">
        <v>6.6750000000000007</v>
      </c>
      <c r="R1200" s="3" t="s">
        <v>14</v>
      </c>
      <c r="S1200" s="3" t="s">
        <v>14</v>
      </c>
      <c r="T1200" s="19">
        <v>40.935759999999995</v>
      </c>
      <c r="U1200" s="3" t="s">
        <v>14</v>
      </c>
      <c r="V1200" s="3">
        <v>9.6</v>
      </c>
      <c r="W1200" s="19">
        <v>0.78233333333333333</v>
      </c>
      <c r="X1200" s="19">
        <v>8.1883333333333336E-2</v>
      </c>
    </row>
    <row r="1201" spans="1:24" x14ac:dyDescent="0.2">
      <c r="A1201" s="6">
        <v>33889</v>
      </c>
      <c r="B1201" s="6">
        <v>34137</v>
      </c>
      <c r="C1201" s="3" t="s">
        <v>52</v>
      </c>
      <c r="D1201" s="3">
        <v>1993</v>
      </c>
      <c r="E1201" s="3">
        <v>1</v>
      </c>
      <c r="F1201" s="3">
        <v>4</v>
      </c>
      <c r="G1201" s="3">
        <v>14.9574</v>
      </c>
      <c r="H1201" s="3">
        <v>2.456982</v>
      </c>
      <c r="M1201" s="3">
        <v>1005.14</v>
      </c>
      <c r="N1201" s="3">
        <v>120</v>
      </c>
      <c r="O1201" s="3" t="s">
        <v>14</v>
      </c>
      <c r="P1201" s="3" t="s">
        <v>14</v>
      </c>
      <c r="Q1201" s="19">
        <v>6.0299999999999994</v>
      </c>
      <c r="R1201" s="3" t="s">
        <v>14</v>
      </c>
      <c r="S1201" s="3" t="s">
        <v>14</v>
      </c>
      <c r="T1201" s="19">
        <v>38.347580000000001</v>
      </c>
      <c r="U1201" s="3" t="s">
        <v>14</v>
      </c>
      <c r="V1201" s="3">
        <v>9.5</v>
      </c>
      <c r="W1201" s="19">
        <v>0.96200000000000008</v>
      </c>
      <c r="X1201" s="19">
        <v>8.8106666666666666E-2</v>
      </c>
    </row>
    <row r="1202" spans="1:24" x14ac:dyDescent="0.2">
      <c r="A1202" s="6">
        <v>33889</v>
      </c>
      <c r="B1202" s="6">
        <v>34137</v>
      </c>
      <c r="C1202" s="3" t="s">
        <v>52</v>
      </c>
      <c r="D1202" s="3">
        <v>1993</v>
      </c>
      <c r="E1202" s="3">
        <v>1</v>
      </c>
      <c r="F1202" s="3">
        <v>5</v>
      </c>
      <c r="G1202" s="3">
        <v>30.634399999999999</v>
      </c>
      <c r="H1202" s="3" t="s">
        <v>14</v>
      </c>
      <c r="M1202" s="3">
        <v>2058.63</v>
      </c>
      <c r="N1202" s="3">
        <v>80</v>
      </c>
      <c r="O1202" s="3" t="s">
        <v>14</v>
      </c>
      <c r="P1202" s="3" t="s">
        <v>14</v>
      </c>
      <c r="Q1202" s="3" t="s">
        <v>14</v>
      </c>
      <c r="R1202" s="3" t="s">
        <v>14</v>
      </c>
      <c r="S1202" s="3" t="s">
        <v>14</v>
      </c>
      <c r="T1202" s="3" t="s">
        <v>14</v>
      </c>
      <c r="U1202" s="3" t="s">
        <v>14</v>
      </c>
      <c r="V1202" s="3">
        <v>9.1</v>
      </c>
      <c r="W1202" s="3" t="s">
        <v>14</v>
      </c>
      <c r="X1202" s="3" t="s">
        <v>14</v>
      </c>
    </row>
    <row r="1203" spans="1:24" x14ac:dyDescent="0.2">
      <c r="A1203" s="6">
        <v>33889</v>
      </c>
      <c r="B1203" s="6">
        <v>34137</v>
      </c>
      <c r="C1203" s="3" t="s">
        <v>52</v>
      </c>
      <c r="D1203" s="3">
        <v>1993</v>
      </c>
      <c r="E1203" s="3">
        <v>1</v>
      </c>
      <c r="F1203" s="3">
        <v>6</v>
      </c>
      <c r="G1203" s="3">
        <v>32.719700000000003</v>
      </c>
      <c r="H1203" s="3" t="s">
        <v>14</v>
      </c>
      <c r="M1203" s="3">
        <v>2198.7600000000002</v>
      </c>
      <c r="N1203" s="3">
        <v>80</v>
      </c>
      <c r="O1203" s="3" t="s">
        <v>14</v>
      </c>
      <c r="P1203" s="3" t="s">
        <v>14</v>
      </c>
      <c r="Q1203" s="3" t="s">
        <v>14</v>
      </c>
      <c r="R1203" s="3" t="s">
        <v>14</v>
      </c>
      <c r="S1203" s="3" t="s">
        <v>14</v>
      </c>
      <c r="T1203" s="3" t="s">
        <v>14</v>
      </c>
      <c r="U1203" s="3" t="s">
        <v>14</v>
      </c>
      <c r="V1203" s="3">
        <v>8.3000000000000007</v>
      </c>
      <c r="W1203" s="3" t="s">
        <v>14</v>
      </c>
      <c r="X1203" s="3" t="s">
        <v>14</v>
      </c>
    </row>
    <row r="1204" spans="1:24" x14ac:dyDescent="0.2">
      <c r="A1204" s="6">
        <v>33889</v>
      </c>
      <c r="B1204" s="6">
        <v>34137</v>
      </c>
      <c r="C1204" s="3" t="s">
        <v>52</v>
      </c>
      <c r="D1204" s="3">
        <v>1993</v>
      </c>
      <c r="E1204" s="3">
        <v>1</v>
      </c>
      <c r="F1204" s="3">
        <v>7</v>
      </c>
      <c r="G1204" s="3">
        <v>24.442900000000002</v>
      </c>
      <c r="H1204" s="3" t="s">
        <v>14</v>
      </c>
      <c r="M1204" s="3">
        <v>1642.56</v>
      </c>
      <c r="N1204" s="3">
        <v>80</v>
      </c>
      <c r="O1204" s="3" t="s">
        <v>14</v>
      </c>
      <c r="P1204" s="3" t="s">
        <v>14</v>
      </c>
      <c r="Q1204" s="3" t="s">
        <v>14</v>
      </c>
      <c r="R1204" s="3" t="s">
        <v>14</v>
      </c>
      <c r="S1204" s="3" t="s">
        <v>14</v>
      </c>
      <c r="T1204" s="3" t="s">
        <v>14</v>
      </c>
      <c r="U1204" s="3" t="s">
        <v>14</v>
      </c>
      <c r="V1204" s="3">
        <v>10.4</v>
      </c>
      <c r="W1204" s="3" t="s">
        <v>14</v>
      </c>
      <c r="X1204" s="3" t="s">
        <v>14</v>
      </c>
    </row>
    <row r="1205" spans="1:24" x14ac:dyDescent="0.2">
      <c r="A1205" s="6">
        <v>33889</v>
      </c>
      <c r="B1205" s="6">
        <v>34137</v>
      </c>
      <c r="C1205" s="3" t="s">
        <v>52</v>
      </c>
      <c r="D1205" s="3">
        <v>1993</v>
      </c>
      <c r="E1205" s="3">
        <v>1</v>
      </c>
      <c r="F1205" s="3">
        <v>8</v>
      </c>
      <c r="G1205" s="3">
        <v>24.6951</v>
      </c>
      <c r="H1205" s="3" t="s">
        <v>14</v>
      </c>
      <c r="M1205" s="3">
        <v>1659.51</v>
      </c>
      <c r="N1205" s="3">
        <v>80</v>
      </c>
      <c r="O1205" s="3" t="s">
        <v>14</v>
      </c>
      <c r="P1205" s="3" t="s">
        <v>14</v>
      </c>
      <c r="Q1205" s="3" t="s">
        <v>14</v>
      </c>
      <c r="R1205" s="3" t="s">
        <v>14</v>
      </c>
      <c r="S1205" s="3" t="s">
        <v>14</v>
      </c>
      <c r="T1205" s="3" t="s">
        <v>14</v>
      </c>
      <c r="U1205" s="3" t="s">
        <v>14</v>
      </c>
      <c r="V1205" s="3">
        <v>8.6</v>
      </c>
      <c r="W1205" s="3" t="s">
        <v>14</v>
      </c>
      <c r="X1205" s="3" t="s">
        <v>14</v>
      </c>
    </row>
    <row r="1206" spans="1:24" x14ac:dyDescent="0.2">
      <c r="A1206" s="6">
        <v>33889</v>
      </c>
      <c r="B1206" s="6">
        <v>34137</v>
      </c>
      <c r="C1206" s="3" t="s">
        <v>52</v>
      </c>
      <c r="D1206" s="3">
        <v>1993</v>
      </c>
      <c r="E1206" s="3">
        <v>1</v>
      </c>
      <c r="F1206" s="3">
        <v>9</v>
      </c>
      <c r="G1206" s="3">
        <v>25.6663</v>
      </c>
      <c r="H1206" s="3" t="s">
        <v>14</v>
      </c>
      <c r="M1206" s="3">
        <v>1724.77</v>
      </c>
      <c r="N1206" s="3">
        <v>80</v>
      </c>
      <c r="O1206" s="3" t="s">
        <v>14</v>
      </c>
      <c r="P1206" s="3" t="s">
        <v>14</v>
      </c>
      <c r="Q1206" s="3" t="s">
        <v>14</v>
      </c>
      <c r="R1206" s="3" t="s">
        <v>14</v>
      </c>
      <c r="S1206" s="3" t="s">
        <v>14</v>
      </c>
      <c r="T1206" s="3" t="s">
        <v>14</v>
      </c>
      <c r="U1206" s="3" t="s">
        <v>14</v>
      </c>
      <c r="V1206" s="3">
        <v>8.9</v>
      </c>
      <c r="W1206" s="3" t="s">
        <v>14</v>
      </c>
      <c r="X1206" s="3" t="s">
        <v>14</v>
      </c>
    </row>
    <row r="1207" spans="1:24" x14ac:dyDescent="0.2">
      <c r="A1207" s="6">
        <v>33889</v>
      </c>
      <c r="B1207" s="6">
        <v>34137</v>
      </c>
      <c r="C1207" s="3" t="s">
        <v>52</v>
      </c>
      <c r="D1207" s="3">
        <v>1993</v>
      </c>
      <c r="E1207" s="3">
        <v>1</v>
      </c>
      <c r="F1207" s="3">
        <v>10</v>
      </c>
      <c r="G1207" s="3">
        <v>14.027100000000001</v>
      </c>
      <c r="H1207" s="3" t="s">
        <v>14</v>
      </c>
      <c r="M1207" s="3">
        <v>942.62</v>
      </c>
      <c r="N1207" s="3">
        <v>0</v>
      </c>
      <c r="O1207" s="3" t="s">
        <v>14</v>
      </c>
      <c r="P1207" s="3" t="s">
        <v>14</v>
      </c>
      <c r="Q1207" s="3" t="s">
        <v>14</v>
      </c>
      <c r="R1207" s="3" t="s">
        <v>14</v>
      </c>
      <c r="S1207" s="3" t="s">
        <v>14</v>
      </c>
      <c r="T1207" s="3" t="s">
        <v>14</v>
      </c>
      <c r="U1207" s="3" t="s">
        <v>14</v>
      </c>
      <c r="V1207" s="3">
        <v>9.4</v>
      </c>
      <c r="W1207" s="3" t="s">
        <v>14</v>
      </c>
      <c r="X1207" s="3" t="s">
        <v>14</v>
      </c>
    </row>
    <row r="1208" spans="1:24" x14ac:dyDescent="0.2">
      <c r="A1208" s="6">
        <v>33889</v>
      </c>
      <c r="B1208" s="6">
        <v>34137</v>
      </c>
      <c r="C1208" s="3" t="s">
        <v>52</v>
      </c>
      <c r="D1208" s="3">
        <v>1993</v>
      </c>
      <c r="E1208" s="3">
        <v>1</v>
      </c>
      <c r="F1208" s="3">
        <v>11</v>
      </c>
      <c r="G1208" s="3">
        <v>36.093899999999998</v>
      </c>
      <c r="H1208" s="3" t="s">
        <v>14</v>
      </c>
      <c r="M1208" s="3">
        <v>2425.5100000000002</v>
      </c>
      <c r="N1208" s="3">
        <v>120</v>
      </c>
      <c r="O1208" s="3" t="s">
        <v>14</v>
      </c>
      <c r="P1208" s="3" t="s">
        <v>14</v>
      </c>
      <c r="Q1208" s="3" t="s">
        <v>14</v>
      </c>
      <c r="R1208" s="3" t="s">
        <v>14</v>
      </c>
      <c r="S1208" s="3" t="s">
        <v>14</v>
      </c>
      <c r="T1208" s="3" t="s">
        <v>14</v>
      </c>
      <c r="U1208" s="3" t="s">
        <v>14</v>
      </c>
      <c r="V1208" s="3">
        <v>8.6</v>
      </c>
      <c r="W1208" s="3" t="s">
        <v>14</v>
      </c>
      <c r="X1208" s="3" t="s">
        <v>14</v>
      </c>
    </row>
    <row r="1209" spans="1:24" x14ac:dyDescent="0.2">
      <c r="A1209" s="6">
        <v>33889</v>
      </c>
      <c r="B1209" s="6">
        <v>34137</v>
      </c>
      <c r="C1209" s="3" t="s">
        <v>52</v>
      </c>
      <c r="D1209" s="3">
        <v>1993</v>
      </c>
      <c r="E1209" s="3">
        <v>1</v>
      </c>
      <c r="F1209" s="3">
        <v>12</v>
      </c>
      <c r="G1209" s="3">
        <v>28.034700000000001</v>
      </c>
      <c r="H1209" s="3" t="s">
        <v>14</v>
      </c>
      <c r="M1209" s="3">
        <v>1883.93</v>
      </c>
      <c r="N1209" s="3">
        <v>120</v>
      </c>
      <c r="O1209" s="3" t="s">
        <v>14</v>
      </c>
      <c r="P1209" s="3" t="s">
        <v>14</v>
      </c>
      <c r="Q1209" s="3" t="s">
        <v>14</v>
      </c>
      <c r="R1209" s="3" t="s">
        <v>14</v>
      </c>
      <c r="S1209" s="3" t="s">
        <v>14</v>
      </c>
      <c r="T1209" s="3" t="s">
        <v>14</v>
      </c>
      <c r="U1209" s="3" t="s">
        <v>14</v>
      </c>
      <c r="V1209" s="3">
        <v>9.1</v>
      </c>
      <c r="W1209" s="3" t="s">
        <v>14</v>
      </c>
      <c r="X1209" s="3" t="s">
        <v>14</v>
      </c>
    </row>
    <row r="1210" spans="1:24" x14ac:dyDescent="0.2">
      <c r="A1210" s="6">
        <v>33889</v>
      </c>
      <c r="B1210" s="6">
        <v>34137</v>
      </c>
      <c r="C1210" s="3" t="s">
        <v>52</v>
      </c>
      <c r="D1210" s="3">
        <v>1993</v>
      </c>
      <c r="E1210" s="3">
        <v>1</v>
      </c>
      <c r="F1210" s="3">
        <v>13</v>
      </c>
      <c r="G1210" s="3">
        <v>23.829699999999999</v>
      </c>
      <c r="H1210" s="3" t="s">
        <v>14</v>
      </c>
      <c r="M1210" s="3">
        <v>1601.36</v>
      </c>
      <c r="N1210" s="3">
        <v>80</v>
      </c>
      <c r="O1210" s="3" t="s">
        <v>14</v>
      </c>
      <c r="P1210" s="3" t="s">
        <v>14</v>
      </c>
      <c r="Q1210" s="3" t="s">
        <v>14</v>
      </c>
      <c r="R1210" s="3" t="s">
        <v>14</v>
      </c>
      <c r="S1210" s="3" t="s">
        <v>14</v>
      </c>
      <c r="T1210" s="3" t="s">
        <v>14</v>
      </c>
      <c r="U1210" s="3" t="s">
        <v>14</v>
      </c>
      <c r="V1210" s="3">
        <v>8.4</v>
      </c>
      <c r="W1210" s="3" t="s">
        <v>14</v>
      </c>
      <c r="X1210" s="3" t="s">
        <v>14</v>
      </c>
    </row>
    <row r="1211" spans="1:24" x14ac:dyDescent="0.2">
      <c r="A1211" s="6">
        <v>33889</v>
      </c>
      <c r="B1211" s="6">
        <v>34137</v>
      </c>
      <c r="C1211" s="3" t="s">
        <v>52</v>
      </c>
      <c r="D1211" s="3">
        <v>1993</v>
      </c>
      <c r="E1211" s="3">
        <v>2</v>
      </c>
      <c r="F1211" s="3">
        <v>1</v>
      </c>
      <c r="G1211" s="3">
        <v>14.203099999999999</v>
      </c>
      <c r="H1211" s="3">
        <v>1.9951509999999999</v>
      </c>
      <c r="M1211" s="3">
        <v>954.45</v>
      </c>
      <c r="N1211" s="3">
        <v>0</v>
      </c>
      <c r="O1211" s="3" t="s">
        <v>14</v>
      </c>
      <c r="P1211" s="3" t="s">
        <v>14</v>
      </c>
      <c r="Q1211" s="19">
        <v>6.2650000000000006</v>
      </c>
      <c r="R1211" s="3" t="s">
        <v>14</v>
      </c>
      <c r="S1211" s="3" t="s">
        <v>14</v>
      </c>
      <c r="T1211" s="19">
        <v>23.346699999999998</v>
      </c>
      <c r="U1211" s="3" t="s">
        <v>14</v>
      </c>
      <c r="V1211" s="3">
        <v>10.1</v>
      </c>
      <c r="W1211" s="19">
        <v>0.80766666666666664</v>
      </c>
      <c r="X1211" s="19">
        <v>7.971333333333333E-2</v>
      </c>
    </row>
    <row r="1212" spans="1:24" x14ac:dyDescent="0.2">
      <c r="A1212" s="6">
        <v>33889</v>
      </c>
      <c r="B1212" s="6">
        <v>34137</v>
      </c>
      <c r="C1212" s="3" t="s">
        <v>52</v>
      </c>
      <c r="D1212" s="3">
        <v>1993</v>
      </c>
      <c r="E1212" s="3">
        <v>2</v>
      </c>
      <c r="F1212" s="3">
        <v>2</v>
      </c>
      <c r="G1212" s="3">
        <v>19.1098</v>
      </c>
      <c r="H1212" s="3">
        <v>2.2326009999999998</v>
      </c>
      <c r="M1212" s="3">
        <v>1284.18</v>
      </c>
      <c r="N1212" s="3">
        <v>40</v>
      </c>
      <c r="O1212" s="3" t="s">
        <v>14</v>
      </c>
      <c r="P1212" s="3" t="s">
        <v>14</v>
      </c>
      <c r="Q1212" s="19">
        <v>6.1150000000000002</v>
      </c>
      <c r="R1212" s="3" t="s">
        <v>14</v>
      </c>
      <c r="S1212" s="3" t="s">
        <v>14</v>
      </c>
      <c r="T1212" s="19">
        <v>38.558860000000003</v>
      </c>
      <c r="U1212" s="3" t="s">
        <v>14</v>
      </c>
      <c r="V1212" s="3">
        <v>9.4</v>
      </c>
      <c r="W1212" s="19">
        <v>0.88600000000000001</v>
      </c>
      <c r="X1212" s="19">
        <v>8.824333333333334E-2</v>
      </c>
    </row>
    <row r="1213" spans="1:24" x14ac:dyDescent="0.2">
      <c r="A1213" s="6">
        <v>33889</v>
      </c>
      <c r="B1213" s="6">
        <v>34137</v>
      </c>
      <c r="C1213" s="3" t="s">
        <v>52</v>
      </c>
      <c r="D1213" s="3">
        <v>1993</v>
      </c>
      <c r="E1213" s="3">
        <v>2</v>
      </c>
      <c r="F1213" s="3">
        <v>3</v>
      </c>
      <c r="G1213" s="3">
        <v>24.750299999999999</v>
      </c>
      <c r="H1213" s="3">
        <v>2.098595</v>
      </c>
      <c r="M1213" s="3">
        <v>1663.22</v>
      </c>
      <c r="N1213" s="3">
        <v>80</v>
      </c>
      <c r="O1213" s="3" t="s">
        <v>14</v>
      </c>
      <c r="P1213" s="3" t="s">
        <v>14</v>
      </c>
      <c r="Q1213" s="19">
        <v>6.17</v>
      </c>
      <c r="R1213" s="3" t="s">
        <v>14</v>
      </c>
      <c r="S1213" s="3" t="s">
        <v>14</v>
      </c>
      <c r="T1213" s="19">
        <v>25.882059999999999</v>
      </c>
      <c r="U1213" s="3" t="s">
        <v>14</v>
      </c>
      <c r="V1213" s="3">
        <v>6.2</v>
      </c>
      <c r="W1213" s="19">
        <v>0.90100000000000013</v>
      </c>
      <c r="X1213" s="19">
        <v>8.3560000000000009E-2</v>
      </c>
    </row>
    <row r="1214" spans="1:24" x14ac:dyDescent="0.2">
      <c r="A1214" s="6">
        <v>33889</v>
      </c>
      <c r="B1214" s="6">
        <v>34137</v>
      </c>
      <c r="C1214" s="3" t="s">
        <v>52</v>
      </c>
      <c r="D1214" s="3">
        <v>1993</v>
      </c>
      <c r="E1214" s="3">
        <v>2</v>
      </c>
      <c r="F1214" s="3">
        <v>4</v>
      </c>
      <c r="G1214" s="3">
        <v>29.9861</v>
      </c>
      <c r="H1214" s="3">
        <v>2.8506549999999997</v>
      </c>
      <c r="M1214" s="3">
        <v>2015.06</v>
      </c>
      <c r="N1214" s="3">
        <v>120</v>
      </c>
      <c r="O1214" s="3" t="s">
        <v>14</v>
      </c>
      <c r="P1214" s="3" t="s">
        <v>14</v>
      </c>
      <c r="Q1214" s="19">
        <v>5.5949999999999998</v>
      </c>
      <c r="R1214" s="3" t="s">
        <v>14</v>
      </c>
      <c r="S1214" s="3" t="s">
        <v>14</v>
      </c>
      <c r="T1214" s="19">
        <v>35.706580000000002</v>
      </c>
      <c r="U1214" s="3" t="s">
        <v>14</v>
      </c>
      <c r="V1214" s="3">
        <v>8.6</v>
      </c>
      <c r="W1214" s="19">
        <v>0.97000000000000008</v>
      </c>
      <c r="X1214" s="19">
        <v>9.2013333333333336E-2</v>
      </c>
    </row>
    <row r="1215" spans="1:24" x14ac:dyDescent="0.2">
      <c r="A1215" s="6">
        <v>33889</v>
      </c>
      <c r="B1215" s="6">
        <v>34137</v>
      </c>
      <c r="C1215" s="3" t="s">
        <v>52</v>
      </c>
      <c r="D1215" s="3">
        <v>1993</v>
      </c>
      <c r="E1215" s="3">
        <v>2</v>
      </c>
      <c r="F1215" s="3">
        <v>5</v>
      </c>
      <c r="G1215" s="3">
        <v>28.501999999999999</v>
      </c>
      <c r="H1215" s="3" t="s">
        <v>14</v>
      </c>
      <c r="M1215" s="3">
        <v>1915.33</v>
      </c>
      <c r="N1215" s="3">
        <v>80</v>
      </c>
      <c r="O1215" s="3" t="s">
        <v>14</v>
      </c>
      <c r="P1215" s="3" t="s">
        <v>14</v>
      </c>
      <c r="Q1215" s="3" t="s">
        <v>14</v>
      </c>
      <c r="R1215" s="3" t="s">
        <v>14</v>
      </c>
      <c r="S1215" s="3" t="s">
        <v>14</v>
      </c>
      <c r="T1215" s="3" t="s">
        <v>14</v>
      </c>
      <c r="U1215" s="3" t="s">
        <v>14</v>
      </c>
      <c r="V1215" s="3">
        <v>9.6</v>
      </c>
      <c r="W1215" s="3" t="s">
        <v>14</v>
      </c>
      <c r="X1215" s="3" t="s">
        <v>14</v>
      </c>
    </row>
    <row r="1216" spans="1:24" x14ac:dyDescent="0.2">
      <c r="A1216" s="6">
        <v>33889</v>
      </c>
      <c r="B1216" s="6">
        <v>34137</v>
      </c>
      <c r="C1216" s="3" t="s">
        <v>52</v>
      </c>
      <c r="D1216" s="3">
        <v>1993</v>
      </c>
      <c r="E1216" s="3">
        <v>2</v>
      </c>
      <c r="F1216" s="3">
        <v>6</v>
      </c>
      <c r="G1216" s="3">
        <v>28.873000000000001</v>
      </c>
      <c r="H1216" s="3" t="s">
        <v>14</v>
      </c>
      <c r="M1216" s="3">
        <v>1940.27</v>
      </c>
      <c r="N1216" s="3">
        <v>80</v>
      </c>
      <c r="O1216" s="3" t="s">
        <v>14</v>
      </c>
      <c r="P1216" s="3" t="s">
        <v>14</v>
      </c>
      <c r="Q1216" s="3" t="s">
        <v>14</v>
      </c>
      <c r="R1216" s="3" t="s">
        <v>14</v>
      </c>
      <c r="S1216" s="3" t="s">
        <v>14</v>
      </c>
      <c r="T1216" s="3" t="s">
        <v>14</v>
      </c>
      <c r="U1216" s="3" t="s">
        <v>14</v>
      </c>
      <c r="V1216" s="3">
        <v>8.9</v>
      </c>
      <c r="W1216" s="3" t="s">
        <v>14</v>
      </c>
      <c r="X1216" s="3" t="s">
        <v>14</v>
      </c>
    </row>
    <row r="1217" spans="1:24" x14ac:dyDescent="0.2">
      <c r="A1217" s="6">
        <v>33889</v>
      </c>
      <c r="B1217" s="6">
        <v>34137</v>
      </c>
      <c r="C1217" s="3" t="s">
        <v>52</v>
      </c>
      <c r="D1217" s="3">
        <v>1993</v>
      </c>
      <c r="E1217" s="3">
        <v>2</v>
      </c>
      <c r="F1217" s="3">
        <v>7</v>
      </c>
      <c r="G1217" s="3">
        <v>24.132000000000001</v>
      </c>
      <c r="H1217" s="3" t="s">
        <v>14</v>
      </c>
      <c r="M1217" s="3">
        <v>1621.67</v>
      </c>
      <c r="N1217" s="3">
        <v>80</v>
      </c>
      <c r="O1217" s="3" t="s">
        <v>14</v>
      </c>
      <c r="P1217" s="3" t="s">
        <v>14</v>
      </c>
      <c r="Q1217" s="3" t="s">
        <v>14</v>
      </c>
      <c r="R1217" s="3" t="s">
        <v>14</v>
      </c>
      <c r="S1217" s="3" t="s">
        <v>14</v>
      </c>
      <c r="T1217" s="3" t="s">
        <v>14</v>
      </c>
      <c r="U1217" s="3" t="s">
        <v>14</v>
      </c>
      <c r="V1217" s="3">
        <v>8.4</v>
      </c>
      <c r="W1217" s="3" t="s">
        <v>14</v>
      </c>
      <c r="X1217" s="3" t="s">
        <v>14</v>
      </c>
    </row>
    <row r="1218" spans="1:24" x14ac:dyDescent="0.2">
      <c r="A1218" s="6">
        <v>33889</v>
      </c>
      <c r="B1218" s="6">
        <v>34137</v>
      </c>
      <c r="C1218" s="3" t="s">
        <v>52</v>
      </c>
      <c r="D1218" s="3">
        <v>1993</v>
      </c>
      <c r="E1218" s="3">
        <v>2</v>
      </c>
      <c r="F1218" s="3">
        <v>8</v>
      </c>
      <c r="G1218" s="3">
        <v>27.8432</v>
      </c>
      <c r="H1218" s="3" t="s">
        <v>14</v>
      </c>
      <c r="M1218" s="3">
        <v>1871.06</v>
      </c>
      <c r="N1218" s="3">
        <v>80</v>
      </c>
      <c r="O1218" s="3" t="s">
        <v>14</v>
      </c>
      <c r="P1218" s="3" t="s">
        <v>14</v>
      </c>
      <c r="Q1218" s="3" t="s">
        <v>14</v>
      </c>
      <c r="R1218" s="3" t="s">
        <v>14</v>
      </c>
      <c r="S1218" s="3" t="s">
        <v>14</v>
      </c>
      <c r="T1218" s="3" t="s">
        <v>14</v>
      </c>
      <c r="U1218" s="3" t="s">
        <v>14</v>
      </c>
      <c r="V1218" s="3">
        <v>9.6</v>
      </c>
      <c r="W1218" s="3" t="s">
        <v>14</v>
      </c>
      <c r="X1218" s="3" t="s">
        <v>14</v>
      </c>
    </row>
    <row r="1219" spans="1:24" x14ac:dyDescent="0.2">
      <c r="A1219" s="6">
        <v>33889</v>
      </c>
      <c r="B1219" s="6">
        <v>34137</v>
      </c>
      <c r="C1219" s="3" t="s">
        <v>52</v>
      </c>
      <c r="D1219" s="3">
        <v>1993</v>
      </c>
      <c r="E1219" s="3">
        <v>2</v>
      </c>
      <c r="F1219" s="3">
        <v>9</v>
      </c>
      <c r="G1219" s="3">
        <v>29.198399999999999</v>
      </c>
      <c r="H1219" s="3" t="s">
        <v>14</v>
      </c>
      <c r="M1219" s="3">
        <v>1962.13</v>
      </c>
      <c r="N1219" s="3">
        <v>80</v>
      </c>
      <c r="O1219" s="3" t="s">
        <v>14</v>
      </c>
      <c r="P1219" s="3" t="s">
        <v>14</v>
      </c>
      <c r="Q1219" s="3" t="s">
        <v>14</v>
      </c>
      <c r="R1219" s="3" t="s">
        <v>14</v>
      </c>
      <c r="S1219" s="3" t="s">
        <v>14</v>
      </c>
      <c r="T1219" s="3" t="s">
        <v>14</v>
      </c>
      <c r="U1219" s="3" t="s">
        <v>14</v>
      </c>
      <c r="V1219" s="3">
        <v>10.4</v>
      </c>
      <c r="W1219" s="3" t="s">
        <v>14</v>
      </c>
      <c r="X1219" s="3" t="s">
        <v>14</v>
      </c>
    </row>
    <row r="1220" spans="1:24" x14ac:dyDescent="0.2">
      <c r="A1220" s="6">
        <v>33889</v>
      </c>
      <c r="B1220" s="6">
        <v>34137</v>
      </c>
      <c r="C1220" s="3" t="s">
        <v>52</v>
      </c>
      <c r="D1220" s="3">
        <v>1993</v>
      </c>
      <c r="E1220" s="3">
        <v>2</v>
      </c>
      <c r="F1220" s="3">
        <v>10</v>
      </c>
      <c r="G1220" s="3">
        <v>17.054300000000001</v>
      </c>
      <c r="H1220" s="3" t="s">
        <v>14</v>
      </c>
      <c r="M1220" s="3">
        <v>1146.05</v>
      </c>
      <c r="N1220" s="3">
        <v>0</v>
      </c>
      <c r="O1220" s="3" t="s">
        <v>14</v>
      </c>
      <c r="P1220" s="3" t="s">
        <v>14</v>
      </c>
      <c r="Q1220" s="3" t="s">
        <v>14</v>
      </c>
      <c r="R1220" s="3" t="s">
        <v>14</v>
      </c>
      <c r="S1220" s="3" t="s">
        <v>14</v>
      </c>
      <c r="T1220" s="3" t="s">
        <v>14</v>
      </c>
      <c r="U1220" s="3" t="s">
        <v>14</v>
      </c>
      <c r="V1220" s="3">
        <v>9.4</v>
      </c>
      <c r="W1220" s="3" t="s">
        <v>14</v>
      </c>
      <c r="X1220" s="3" t="s">
        <v>14</v>
      </c>
    </row>
    <row r="1221" spans="1:24" x14ac:dyDescent="0.2">
      <c r="A1221" s="6">
        <v>33889</v>
      </c>
      <c r="B1221" s="6">
        <v>34137</v>
      </c>
      <c r="C1221" s="3" t="s">
        <v>52</v>
      </c>
      <c r="D1221" s="3">
        <v>1993</v>
      </c>
      <c r="E1221" s="3">
        <v>2</v>
      </c>
      <c r="F1221" s="3">
        <v>11</v>
      </c>
      <c r="G1221" s="3">
        <v>29.316600000000001</v>
      </c>
      <c r="H1221" s="3" t="s">
        <v>14</v>
      </c>
      <c r="M1221" s="3">
        <v>1970.07</v>
      </c>
      <c r="N1221" s="3">
        <v>120</v>
      </c>
      <c r="O1221" s="3" t="s">
        <v>14</v>
      </c>
      <c r="P1221" s="3" t="s">
        <v>14</v>
      </c>
      <c r="Q1221" s="3" t="s">
        <v>14</v>
      </c>
      <c r="R1221" s="3" t="s">
        <v>14</v>
      </c>
      <c r="S1221" s="3" t="s">
        <v>14</v>
      </c>
      <c r="T1221" s="3" t="s">
        <v>14</v>
      </c>
      <c r="U1221" s="3" t="s">
        <v>14</v>
      </c>
      <c r="V1221" s="3">
        <v>7.9</v>
      </c>
      <c r="W1221" s="3" t="s">
        <v>14</v>
      </c>
      <c r="X1221" s="3" t="s">
        <v>14</v>
      </c>
    </row>
    <row r="1222" spans="1:24" x14ac:dyDescent="0.2">
      <c r="A1222" s="6">
        <v>33889</v>
      </c>
      <c r="B1222" s="6">
        <v>34137</v>
      </c>
      <c r="C1222" s="3" t="s">
        <v>52</v>
      </c>
      <c r="D1222" s="3">
        <v>1993</v>
      </c>
      <c r="E1222" s="3">
        <v>2</v>
      </c>
      <c r="F1222" s="3">
        <v>12</v>
      </c>
      <c r="G1222" s="3">
        <v>29.386600000000001</v>
      </c>
      <c r="H1222" s="3" t="s">
        <v>14</v>
      </c>
      <c r="M1222" s="3">
        <v>1974.78</v>
      </c>
      <c r="N1222" s="3">
        <v>120</v>
      </c>
      <c r="O1222" s="3" t="s">
        <v>14</v>
      </c>
      <c r="P1222" s="3" t="s">
        <v>14</v>
      </c>
      <c r="Q1222" s="3" t="s">
        <v>14</v>
      </c>
      <c r="R1222" s="3" t="s">
        <v>14</v>
      </c>
      <c r="S1222" s="3" t="s">
        <v>14</v>
      </c>
      <c r="T1222" s="3" t="s">
        <v>14</v>
      </c>
      <c r="U1222" s="3" t="s">
        <v>14</v>
      </c>
      <c r="V1222" s="3">
        <v>7.4</v>
      </c>
      <c r="W1222" s="3" t="s">
        <v>14</v>
      </c>
      <c r="X1222" s="3" t="s">
        <v>14</v>
      </c>
    </row>
    <row r="1223" spans="1:24" x14ac:dyDescent="0.2">
      <c r="A1223" s="6">
        <v>33889</v>
      </c>
      <c r="B1223" s="6">
        <v>34137</v>
      </c>
      <c r="C1223" s="3" t="s">
        <v>52</v>
      </c>
      <c r="D1223" s="3">
        <v>1993</v>
      </c>
      <c r="E1223" s="3">
        <v>2</v>
      </c>
      <c r="F1223" s="3">
        <v>13</v>
      </c>
      <c r="G1223" s="3">
        <v>27.0473</v>
      </c>
      <c r="H1223" s="3" t="s">
        <v>14</v>
      </c>
      <c r="M1223" s="3">
        <v>1817.58</v>
      </c>
      <c r="N1223" s="3">
        <v>80</v>
      </c>
      <c r="O1223" s="3" t="s">
        <v>14</v>
      </c>
      <c r="P1223" s="3" t="s">
        <v>14</v>
      </c>
      <c r="Q1223" s="3" t="s">
        <v>14</v>
      </c>
      <c r="R1223" s="3" t="s">
        <v>14</v>
      </c>
      <c r="S1223" s="3" t="s">
        <v>14</v>
      </c>
      <c r="T1223" s="3" t="s">
        <v>14</v>
      </c>
      <c r="U1223" s="3" t="s">
        <v>14</v>
      </c>
      <c r="V1223" s="3">
        <v>9.1</v>
      </c>
      <c r="W1223" s="3" t="s">
        <v>14</v>
      </c>
      <c r="X1223" s="3" t="s">
        <v>14</v>
      </c>
    </row>
    <row r="1224" spans="1:24" x14ac:dyDescent="0.2">
      <c r="A1224" s="6">
        <v>33889</v>
      </c>
      <c r="B1224" s="6">
        <v>34137</v>
      </c>
      <c r="C1224" s="3" t="s">
        <v>52</v>
      </c>
      <c r="D1224" s="3">
        <v>1993</v>
      </c>
      <c r="E1224" s="3">
        <v>3</v>
      </c>
      <c r="F1224" s="3">
        <v>1</v>
      </c>
      <c r="G1224" s="3">
        <v>17.864000000000001</v>
      </c>
      <c r="H1224" s="3">
        <v>1.9700939999999998</v>
      </c>
      <c r="M1224" s="3">
        <v>1200.46</v>
      </c>
      <c r="N1224" s="3">
        <v>0</v>
      </c>
      <c r="O1224" s="3" t="s">
        <v>14</v>
      </c>
      <c r="P1224" s="3" t="s">
        <v>14</v>
      </c>
      <c r="Q1224" s="19">
        <v>6.2799999999999994</v>
      </c>
      <c r="R1224" s="3" t="s">
        <v>14</v>
      </c>
      <c r="S1224" s="3" t="s">
        <v>14</v>
      </c>
      <c r="T1224" s="20"/>
      <c r="U1224" s="3" t="s">
        <v>14</v>
      </c>
      <c r="V1224" s="3">
        <v>10.4</v>
      </c>
      <c r="W1224" s="19">
        <v>0.68333333333333324</v>
      </c>
      <c r="X1224" s="19">
        <v>6.8140000000000006E-2</v>
      </c>
    </row>
    <row r="1225" spans="1:24" x14ac:dyDescent="0.2">
      <c r="A1225" s="6">
        <v>33889</v>
      </c>
      <c r="B1225" s="6">
        <v>34137</v>
      </c>
      <c r="C1225" s="3" t="s">
        <v>52</v>
      </c>
      <c r="D1225" s="3">
        <v>1993</v>
      </c>
      <c r="E1225" s="3">
        <v>3</v>
      </c>
      <c r="F1225" s="3">
        <v>2</v>
      </c>
      <c r="G1225" s="3">
        <v>21.845800000000001</v>
      </c>
      <c r="H1225" s="3">
        <v>2.0375669999999997</v>
      </c>
      <c r="M1225" s="3">
        <v>1468.04</v>
      </c>
      <c r="N1225" s="3">
        <v>40</v>
      </c>
      <c r="O1225" s="3" t="s">
        <v>14</v>
      </c>
      <c r="P1225" s="3" t="s">
        <v>14</v>
      </c>
      <c r="Q1225" s="19">
        <v>6.2450000000000001</v>
      </c>
      <c r="R1225" s="3" t="s">
        <v>14</v>
      </c>
      <c r="S1225" s="3" t="s">
        <v>14</v>
      </c>
      <c r="T1225" s="20"/>
      <c r="U1225" s="3" t="s">
        <v>14</v>
      </c>
      <c r="V1225" s="3">
        <v>8.9</v>
      </c>
      <c r="W1225" s="19">
        <v>0.72066666666666668</v>
      </c>
      <c r="X1225" s="19">
        <v>6.8366666666666673E-2</v>
      </c>
    </row>
    <row r="1226" spans="1:24" x14ac:dyDescent="0.2">
      <c r="A1226" s="6">
        <v>33889</v>
      </c>
      <c r="B1226" s="6">
        <v>34137</v>
      </c>
      <c r="C1226" s="3" t="s">
        <v>52</v>
      </c>
      <c r="D1226" s="3">
        <v>1993</v>
      </c>
      <c r="E1226" s="3">
        <v>3</v>
      </c>
      <c r="F1226" s="3">
        <v>3</v>
      </c>
      <c r="G1226" s="3">
        <v>28.837599999999998</v>
      </c>
      <c r="H1226" s="3">
        <v>2.782368</v>
      </c>
      <c r="M1226" s="3">
        <v>1937.89</v>
      </c>
      <c r="N1226" s="3">
        <v>80</v>
      </c>
      <c r="O1226" s="3" t="s">
        <v>14</v>
      </c>
      <c r="P1226" s="3" t="s">
        <v>14</v>
      </c>
      <c r="Q1226" s="19">
        <v>5.9399999999999995</v>
      </c>
      <c r="R1226" s="3" t="s">
        <v>14</v>
      </c>
      <c r="S1226" s="3" t="s">
        <v>14</v>
      </c>
      <c r="T1226" s="20"/>
      <c r="U1226" s="3" t="s">
        <v>14</v>
      </c>
      <c r="V1226" s="3">
        <v>9.6</v>
      </c>
      <c r="W1226" s="19">
        <v>0.67633333333333334</v>
      </c>
      <c r="X1226" s="19">
        <v>6.6823333333333332E-2</v>
      </c>
    </row>
    <row r="1227" spans="1:24" x14ac:dyDescent="0.2">
      <c r="A1227" s="6">
        <v>33889</v>
      </c>
      <c r="B1227" s="6">
        <v>34137</v>
      </c>
      <c r="C1227" s="3" t="s">
        <v>52</v>
      </c>
      <c r="D1227" s="3">
        <v>1993</v>
      </c>
      <c r="E1227" s="3">
        <v>3</v>
      </c>
      <c r="F1227" s="3">
        <v>4</v>
      </c>
      <c r="G1227" s="3">
        <v>14.811</v>
      </c>
      <c r="H1227" s="3">
        <v>2.4758240000000002</v>
      </c>
      <c r="M1227" s="3">
        <v>995.3</v>
      </c>
      <c r="N1227" s="3">
        <v>120</v>
      </c>
      <c r="O1227" s="3" t="s">
        <v>14</v>
      </c>
      <c r="P1227" s="3" t="s">
        <v>14</v>
      </c>
      <c r="Q1227" s="19">
        <v>5.99</v>
      </c>
      <c r="R1227" s="3" t="s">
        <v>14</v>
      </c>
      <c r="S1227" s="3" t="s">
        <v>14</v>
      </c>
      <c r="T1227" s="20"/>
      <c r="U1227" s="3" t="s">
        <v>14</v>
      </c>
      <c r="V1227" s="3">
        <v>9.1</v>
      </c>
      <c r="W1227" s="19">
        <v>0.69866666666666666</v>
      </c>
      <c r="X1227" s="19">
        <v>7.528E-2</v>
      </c>
    </row>
    <row r="1228" spans="1:24" x14ac:dyDescent="0.2">
      <c r="A1228" s="6">
        <v>33889</v>
      </c>
      <c r="B1228" s="6">
        <v>34137</v>
      </c>
      <c r="C1228" s="3" t="s">
        <v>52</v>
      </c>
      <c r="D1228" s="3">
        <v>1993</v>
      </c>
      <c r="E1228" s="3">
        <v>3</v>
      </c>
      <c r="F1228" s="3">
        <v>5</v>
      </c>
      <c r="G1228" s="3">
        <v>27.4024</v>
      </c>
      <c r="H1228" s="3" t="s">
        <v>14</v>
      </c>
      <c r="M1228" s="3">
        <v>1841.44</v>
      </c>
      <c r="N1228" s="3">
        <v>80</v>
      </c>
      <c r="O1228" s="3" t="s">
        <v>14</v>
      </c>
      <c r="P1228" s="3" t="s">
        <v>14</v>
      </c>
      <c r="Q1228" s="3" t="s">
        <v>14</v>
      </c>
      <c r="R1228" s="3" t="s">
        <v>14</v>
      </c>
      <c r="S1228" s="3" t="s">
        <v>14</v>
      </c>
      <c r="T1228" s="3" t="s">
        <v>14</v>
      </c>
      <c r="U1228" s="3" t="s">
        <v>14</v>
      </c>
      <c r="V1228" s="3">
        <v>9</v>
      </c>
      <c r="W1228" s="3" t="s">
        <v>14</v>
      </c>
      <c r="X1228" s="3" t="s">
        <v>14</v>
      </c>
    </row>
    <row r="1229" spans="1:24" x14ac:dyDescent="0.2">
      <c r="A1229" s="6">
        <v>33889</v>
      </c>
      <c r="B1229" s="6">
        <v>34137</v>
      </c>
      <c r="C1229" s="3" t="s">
        <v>52</v>
      </c>
      <c r="D1229" s="3">
        <v>1993</v>
      </c>
      <c r="E1229" s="3">
        <v>3</v>
      </c>
      <c r="F1229" s="3">
        <v>6</v>
      </c>
      <c r="G1229" s="3">
        <v>30.760200000000001</v>
      </c>
      <c r="H1229" s="3" t="s">
        <v>14</v>
      </c>
      <c r="M1229" s="3">
        <v>2067.09</v>
      </c>
      <c r="N1229" s="3">
        <v>80</v>
      </c>
      <c r="O1229" s="3" t="s">
        <v>14</v>
      </c>
      <c r="P1229" s="3" t="s">
        <v>14</v>
      </c>
      <c r="Q1229" s="3" t="s">
        <v>14</v>
      </c>
      <c r="R1229" s="3" t="s">
        <v>14</v>
      </c>
      <c r="S1229" s="3" t="s">
        <v>14</v>
      </c>
      <c r="T1229" s="3" t="s">
        <v>14</v>
      </c>
      <c r="U1229" s="3" t="s">
        <v>14</v>
      </c>
      <c r="V1229" s="3">
        <v>7.9</v>
      </c>
      <c r="W1229" s="3" t="s">
        <v>14</v>
      </c>
      <c r="X1229" s="3" t="s">
        <v>14</v>
      </c>
    </row>
    <row r="1230" spans="1:24" x14ac:dyDescent="0.2">
      <c r="A1230" s="6">
        <v>33889</v>
      </c>
      <c r="B1230" s="6">
        <v>34137</v>
      </c>
      <c r="C1230" s="3" t="s">
        <v>52</v>
      </c>
      <c r="D1230" s="3">
        <v>1993</v>
      </c>
      <c r="E1230" s="3">
        <v>3</v>
      </c>
      <c r="F1230" s="3">
        <v>7</v>
      </c>
      <c r="G1230" s="3">
        <v>8.6211000000000002</v>
      </c>
      <c r="H1230" s="3" t="s">
        <v>14</v>
      </c>
      <c r="M1230" s="3">
        <v>579.34</v>
      </c>
      <c r="N1230" s="3">
        <v>80</v>
      </c>
      <c r="O1230" s="3" t="s">
        <v>14</v>
      </c>
      <c r="P1230" s="3" t="s">
        <v>14</v>
      </c>
      <c r="Q1230" s="3" t="s">
        <v>14</v>
      </c>
      <c r="R1230" s="3" t="s">
        <v>14</v>
      </c>
      <c r="S1230" s="3" t="s">
        <v>14</v>
      </c>
      <c r="T1230" s="3" t="s">
        <v>14</v>
      </c>
      <c r="U1230" s="3" t="s">
        <v>14</v>
      </c>
      <c r="V1230" s="3">
        <v>9</v>
      </c>
      <c r="W1230" s="3" t="s">
        <v>14</v>
      </c>
      <c r="X1230" s="3" t="s">
        <v>14</v>
      </c>
    </row>
    <row r="1231" spans="1:24" x14ac:dyDescent="0.2">
      <c r="A1231" s="6">
        <v>33889</v>
      </c>
      <c r="B1231" s="6">
        <v>34137</v>
      </c>
      <c r="C1231" s="3" t="s">
        <v>52</v>
      </c>
      <c r="D1231" s="3">
        <v>1993</v>
      </c>
      <c r="E1231" s="3">
        <v>3</v>
      </c>
      <c r="F1231" s="3">
        <v>8</v>
      </c>
      <c r="G1231" s="3">
        <v>27.4314</v>
      </c>
      <c r="H1231" s="3" t="s">
        <v>14</v>
      </c>
      <c r="M1231" s="3">
        <v>1843.39</v>
      </c>
      <c r="N1231" s="3">
        <v>80</v>
      </c>
      <c r="O1231" s="3" t="s">
        <v>14</v>
      </c>
      <c r="P1231" s="3" t="s">
        <v>14</v>
      </c>
      <c r="Q1231" s="3" t="s">
        <v>14</v>
      </c>
      <c r="R1231" s="3" t="s">
        <v>14</v>
      </c>
      <c r="S1231" s="3" t="s">
        <v>14</v>
      </c>
      <c r="T1231" s="3" t="s">
        <v>14</v>
      </c>
      <c r="U1231" s="3" t="s">
        <v>14</v>
      </c>
      <c r="V1231" s="3">
        <v>9.4</v>
      </c>
      <c r="W1231" s="3" t="s">
        <v>14</v>
      </c>
      <c r="X1231" s="3" t="s">
        <v>14</v>
      </c>
    </row>
    <row r="1232" spans="1:24" x14ac:dyDescent="0.2">
      <c r="A1232" s="6">
        <v>33889</v>
      </c>
      <c r="B1232" s="6">
        <v>34137</v>
      </c>
      <c r="C1232" s="3" t="s">
        <v>52</v>
      </c>
      <c r="D1232" s="3">
        <v>1993</v>
      </c>
      <c r="E1232" s="3">
        <v>3</v>
      </c>
      <c r="F1232" s="3">
        <v>9</v>
      </c>
      <c r="G1232" s="3">
        <v>27.407399999999999</v>
      </c>
      <c r="H1232" s="3" t="s">
        <v>14</v>
      </c>
      <c r="M1232" s="3">
        <v>1841.78</v>
      </c>
      <c r="N1232" s="3">
        <v>80</v>
      </c>
      <c r="O1232" s="3" t="s">
        <v>14</v>
      </c>
      <c r="P1232" s="3" t="s">
        <v>14</v>
      </c>
      <c r="Q1232" s="3" t="s">
        <v>14</v>
      </c>
      <c r="R1232" s="3" t="s">
        <v>14</v>
      </c>
      <c r="S1232" s="3" t="s">
        <v>14</v>
      </c>
      <c r="T1232" s="3" t="s">
        <v>14</v>
      </c>
      <c r="U1232" s="3" t="s">
        <v>14</v>
      </c>
      <c r="V1232" s="3">
        <v>8.9</v>
      </c>
      <c r="W1232" s="3" t="s">
        <v>14</v>
      </c>
      <c r="X1232" s="3" t="s">
        <v>14</v>
      </c>
    </row>
    <row r="1233" spans="1:24" x14ac:dyDescent="0.2">
      <c r="A1233" s="6">
        <v>33889</v>
      </c>
      <c r="B1233" s="6">
        <v>34137</v>
      </c>
      <c r="C1233" s="3" t="s">
        <v>52</v>
      </c>
      <c r="D1233" s="3">
        <v>1993</v>
      </c>
      <c r="E1233" s="3">
        <v>3</v>
      </c>
      <c r="F1233" s="3">
        <v>10</v>
      </c>
      <c r="G1233" s="3">
        <v>14.924099999999999</v>
      </c>
      <c r="H1233" s="3" t="s">
        <v>14</v>
      </c>
      <c r="M1233" s="3">
        <v>1002.9</v>
      </c>
      <c r="N1233" s="3">
        <v>0</v>
      </c>
      <c r="O1233" s="3" t="s">
        <v>14</v>
      </c>
      <c r="P1233" s="3" t="s">
        <v>14</v>
      </c>
      <c r="Q1233" s="3" t="s">
        <v>14</v>
      </c>
      <c r="R1233" s="3" t="s">
        <v>14</v>
      </c>
      <c r="S1233" s="3" t="s">
        <v>14</v>
      </c>
      <c r="T1233" s="3" t="s">
        <v>14</v>
      </c>
      <c r="U1233" s="3" t="s">
        <v>14</v>
      </c>
      <c r="V1233" s="3">
        <v>9.4</v>
      </c>
      <c r="W1233" s="3" t="s">
        <v>14</v>
      </c>
      <c r="X1233" s="3" t="s">
        <v>14</v>
      </c>
    </row>
    <row r="1234" spans="1:24" x14ac:dyDescent="0.2">
      <c r="A1234" s="6">
        <v>33889</v>
      </c>
      <c r="B1234" s="6">
        <v>34137</v>
      </c>
      <c r="C1234" s="3" t="s">
        <v>52</v>
      </c>
      <c r="D1234" s="3">
        <v>1993</v>
      </c>
      <c r="E1234" s="3">
        <v>3</v>
      </c>
      <c r="F1234" s="3">
        <v>11</v>
      </c>
      <c r="G1234" s="3">
        <v>31.472799999999999</v>
      </c>
      <c r="H1234" s="3" t="s">
        <v>14</v>
      </c>
      <c r="M1234" s="3">
        <v>2114.9699999999998</v>
      </c>
      <c r="N1234" s="3">
        <v>120</v>
      </c>
      <c r="O1234" s="3" t="s">
        <v>14</v>
      </c>
      <c r="P1234" s="3" t="s">
        <v>14</v>
      </c>
      <c r="Q1234" s="3" t="s">
        <v>14</v>
      </c>
      <c r="R1234" s="3" t="s">
        <v>14</v>
      </c>
      <c r="S1234" s="3" t="s">
        <v>14</v>
      </c>
      <c r="T1234" s="3" t="s">
        <v>14</v>
      </c>
      <c r="U1234" s="3" t="s">
        <v>14</v>
      </c>
      <c r="V1234" s="3">
        <v>9.6</v>
      </c>
      <c r="W1234" s="3" t="s">
        <v>14</v>
      </c>
      <c r="X1234" s="3" t="s">
        <v>14</v>
      </c>
    </row>
    <row r="1235" spans="1:24" x14ac:dyDescent="0.2">
      <c r="A1235" s="6">
        <v>33889</v>
      </c>
      <c r="B1235" s="6">
        <v>34137</v>
      </c>
      <c r="C1235" s="3" t="s">
        <v>52</v>
      </c>
      <c r="D1235" s="3">
        <v>1993</v>
      </c>
      <c r="E1235" s="3">
        <v>3</v>
      </c>
      <c r="F1235" s="3">
        <v>12</v>
      </c>
      <c r="G1235" s="3">
        <v>27.223099999999999</v>
      </c>
      <c r="H1235" s="3" t="s">
        <v>14</v>
      </c>
      <c r="M1235" s="3">
        <v>1829.39</v>
      </c>
      <c r="N1235" s="3">
        <v>120</v>
      </c>
      <c r="O1235" s="3" t="s">
        <v>14</v>
      </c>
      <c r="P1235" s="3" t="s">
        <v>14</v>
      </c>
      <c r="Q1235" s="3" t="s">
        <v>14</v>
      </c>
      <c r="R1235" s="3" t="s">
        <v>14</v>
      </c>
      <c r="S1235" s="3" t="s">
        <v>14</v>
      </c>
      <c r="T1235" s="3" t="s">
        <v>14</v>
      </c>
      <c r="U1235" s="3" t="s">
        <v>14</v>
      </c>
      <c r="V1235" s="3">
        <v>5.9</v>
      </c>
      <c r="W1235" s="3" t="s">
        <v>14</v>
      </c>
      <c r="X1235" s="3" t="s">
        <v>14</v>
      </c>
    </row>
    <row r="1236" spans="1:24" x14ac:dyDescent="0.2">
      <c r="A1236" s="6">
        <v>33889</v>
      </c>
      <c r="B1236" s="6">
        <v>34137</v>
      </c>
      <c r="C1236" s="3" t="s">
        <v>52</v>
      </c>
      <c r="D1236" s="3">
        <v>1993</v>
      </c>
      <c r="E1236" s="3">
        <v>3</v>
      </c>
      <c r="F1236" s="3">
        <v>13</v>
      </c>
      <c r="G1236" s="3">
        <v>25.3276</v>
      </c>
      <c r="H1236" s="3" t="s">
        <v>14</v>
      </c>
      <c r="M1236" s="3">
        <v>1702.02</v>
      </c>
      <c r="N1236" s="3">
        <v>80</v>
      </c>
      <c r="O1236" s="3" t="s">
        <v>14</v>
      </c>
      <c r="P1236" s="3" t="s">
        <v>14</v>
      </c>
      <c r="Q1236" s="3" t="s">
        <v>14</v>
      </c>
      <c r="R1236" s="3" t="s">
        <v>14</v>
      </c>
      <c r="S1236" s="3" t="s">
        <v>14</v>
      </c>
      <c r="T1236" s="3" t="s">
        <v>14</v>
      </c>
      <c r="U1236" s="3" t="s">
        <v>14</v>
      </c>
      <c r="V1236" s="3">
        <v>5.0999999999999996</v>
      </c>
      <c r="W1236" s="3" t="s">
        <v>14</v>
      </c>
      <c r="X1236" s="3" t="s">
        <v>14</v>
      </c>
    </row>
    <row r="1237" spans="1:24" x14ac:dyDescent="0.2">
      <c r="A1237" s="6">
        <v>33889</v>
      </c>
      <c r="B1237" s="6">
        <v>34137</v>
      </c>
      <c r="C1237" s="3" t="s">
        <v>52</v>
      </c>
      <c r="D1237" s="3">
        <v>1993</v>
      </c>
      <c r="E1237" s="3">
        <v>4</v>
      </c>
      <c r="F1237" s="3">
        <v>1</v>
      </c>
      <c r="G1237" s="3">
        <v>14.5946</v>
      </c>
      <c r="H1237" s="3">
        <v>2.0007990000000002</v>
      </c>
      <c r="M1237" s="3">
        <v>980.76</v>
      </c>
      <c r="N1237" s="3">
        <v>0</v>
      </c>
      <c r="O1237" s="3" t="s">
        <v>14</v>
      </c>
      <c r="P1237" s="3" t="s">
        <v>14</v>
      </c>
      <c r="Q1237" s="19">
        <v>6.2200000000000006</v>
      </c>
      <c r="R1237" s="3" t="s">
        <v>14</v>
      </c>
      <c r="S1237" s="3" t="s">
        <v>14</v>
      </c>
      <c r="T1237" s="19">
        <v>50.337719999999997</v>
      </c>
      <c r="U1237" s="3" t="s">
        <v>14</v>
      </c>
      <c r="V1237" s="3">
        <v>11.4</v>
      </c>
      <c r="W1237" s="19">
        <v>0.85933333333333328</v>
      </c>
      <c r="X1237" s="19">
        <v>8.6733333333333329E-2</v>
      </c>
    </row>
    <row r="1238" spans="1:24" x14ac:dyDescent="0.2">
      <c r="A1238" s="6">
        <v>33889</v>
      </c>
      <c r="B1238" s="6">
        <v>34137</v>
      </c>
      <c r="C1238" s="3" t="s">
        <v>52</v>
      </c>
      <c r="D1238" s="3">
        <v>1993</v>
      </c>
      <c r="E1238" s="3">
        <v>4</v>
      </c>
      <c r="F1238" s="3">
        <v>2</v>
      </c>
      <c r="G1238" s="3">
        <v>20.803999999999998</v>
      </c>
      <c r="H1238" s="3">
        <v>2.1426950000000002</v>
      </c>
      <c r="M1238" s="3">
        <v>1398.03</v>
      </c>
      <c r="N1238" s="3">
        <v>40</v>
      </c>
      <c r="O1238" s="3" t="s">
        <v>14</v>
      </c>
      <c r="P1238" s="3" t="s">
        <v>14</v>
      </c>
      <c r="Q1238" s="19">
        <v>6.05</v>
      </c>
      <c r="R1238" s="3" t="s">
        <v>14</v>
      </c>
      <c r="S1238" s="3" t="s">
        <v>14</v>
      </c>
      <c r="T1238" s="19">
        <v>27.202559999999998</v>
      </c>
      <c r="U1238" s="3" t="s">
        <v>14</v>
      </c>
      <c r="V1238" s="3">
        <v>10.1</v>
      </c>
      <c r="W1238" s="19">
        <v>0.81700000000000006</v>
      </c>
      <c r="X1238" s="19">
        <v>7.7956666666666674E-2</v>
      </c>
    </row>
    <row r="1239" spans="1:24" x14ac:dyDescent="0.2">
      <c r="A1239" s="6">
        <v>33889</v>
      </c>
      <c r="B1239" s="6">
        <v>34137</v>
      </c>
      <c r="C1239" s="3" t="s">
        <v>52</v>
      </c>
      <c r="D1239" s="3">
        <v>1993</v>
      </c>
      <c r="E1239" s="3">
        <v>4</v>
      </c>
      <c r="F1239" s="3">
        <v>3</v>
      </c>
      <c r="G1239" s="3">
        <v>26.555700000000002</v>
      </c>
      <c r="H1239" s="3">
        <v>2.1833900000000002</v>
      </c>
      <c r="M1239" s="3">
        <v>1784.54</v>
      </c>
      <c r="N1239" s="3">
        <v>80</v>
      </c>
      <c r="O1239" s="3" t="s">
        <v>14</v>
      </c>
      <c r="P1239" s="3" t="s">
        <v>14</v>
      </c>
      <c r="Q1239" s="19">
        <v>6.2949999999999999</v>
      </c>
      <c r="R1239" s="3" t="s">
        <v>14</v>
      </c>
      <c r="S1239" s="3" t="s">
        <v>14</v>
      </c>
      <c r="T1239" s="19">
        <v>30.160479999999996</v>
      </c>
      <c r="U1239" s="3" t="s">
        <v>14</v>
      </c>
      <c r="V1239" s="3">
        <v>8.9</v>
      </c>
      <c r="W1239" s="19">
        <v>0.86933333333333318</v>
      </c>
      <c r="X1239" s="19">
        <v>7.8743333333333332E-2</v>
      </c>
    </row>
    <row r="1240" spans="1:24" x14ac:dyDescent="0.2">
      <c r="A1240" s="6">
        <v>33889</v>
      </c>
      <c r="B1240" s="6">
        <v>34137</v>
      </c>
      <c r="C1240" s="3" t="s">
        <v>52</v>
      </c>
      <c r="D1240" s="3">
        <v>1993</v>
      </c>
      <c r="E1240" s="3">
        <v>4</v>
      </c>
      <c r="F1240" s="3">
        <v>4</v>
      </c>
      <c r="G1240" s="3">
        <v>25.353100000000001</v>
      </c>
      <c r="H1240" s="3">
        <v>2.7848900000000003</v>
      </c>
      <c r="M1240" s="3">
        <v>1703.73</v>
      </c>
      <c r="N1240" s="3">
        <v>120</v>
      </c>
      <c r="O1240" s="3" t="s">
        <v>14</v>
      </c>
      <c r="P1240" s="3" t="s">
        <v>14</v>
      </c>
      <c r="Q1240" s="19">
        <v>6.0150000000000006</v>
      </c>
      <c r="R1240" s="3" t="s">
        <v>14</v>
      </c>
      <c r="S1240" s="3" t="s">
        <v>14</v>
      </c>
      <c r="T1240" s="19">
        <v>47.643899999999995</v>
      </c>
      <c r="U1240" s="3" t="s">
        <v>14</v>
      </c>
      <c r="V1240" s="3">
        <v>8.9</v>
      </c>
      <c r="W1240" s="19">
        <v>0.88766666666666671</v>
      </c>
      <c r="X1240" s="19">
        <v>7.6333333333333322E-2</v>
      </c>
    </row>
    <row r="1241" spans="1:24" x14ac:dyDescent="0.2">
      <c r="A1241" s="6">
        <v>33889</v>
      </c>
      <c r="B1241" s="6">
        <v>34137</v>
      </c>
      <c r="C1241" s="3" t="s">
        <v>52</v>
      </c>
      <c r="D1241" s="3">
        <v>1993</v>
      </c>
      <c r="E1241" s="3">
        <v>4</v>
      </c>
      <c r="F1241" s="3">
        <v>5</v>
      </c>
      <c r="G1241" s="3">
        <v>28.193899999999999</v>
      </c>
      <c r="H1241" s="3" t="s">
        <v>14</v>
      </c>
      <c r="M1241" s="3">
        <v>1894.63</v>
      </c>
      <c r="N1241" s="3">
        <v>80</v>
      </c>
      <c r="O1241" s="3" t="s">
        <v>14</v>
      </c>
      <c r="P1241" s="3" t="s">
        <v>14</v>
      </c>
      <c r="Q1241" s="3" t="s">
        <v>14</v>
      </c>
      <c r="R1241" s="3" t="s">
        <v>14</v>
      </c>
      <c r="S1241" s="3" t="s">
        <v>14</v>
      </c>
      <c r="T1241" s="3" t="s">
        <v>14</v>
      </c>
      <c r="U1241" s="3" t="s">
        <v>14</v>
      </c>
      <c r="V1241" s="3">
        <v>6.2</v>
      </c>
      <c r="W1241" s="3" t="s">
        <v>14</v>
      </c>
      <c r="X1241" s="3" t="s">
        <v>14</v>
      </c>
    </row>
    <row r="1242" spans="1:24" x14ac:dyDescent="0.2">
      <c r="A1242" s="6">
        <v>33889</v>
      </c>
      <c r="B1242" s="6">
        <v>34137</v>
      </c>
      <c r="C1242" s="3" t="s">
        <v>52</v>
      </c>
      <c r="D1242" s="3">
        <v>1993</v>
      </c>
      <c r="E1242" s="3">
        <v>4</v>
      </c>
      <c r="F1242" s="3">
        <v>6</v>
      </c>
      <c r="G1242" s="3">
        <v>30.2133</v>
      </c>
      <c r="H1242" s="3" t="s">
        <v>14</v>
      </c>
      <c r="M1242" s="3">
        <v>2030.33</v>
      </c>
      <c r="N1242" s="3">
        <v>80</v>
      </c>
      <c r="O1242" s="3" t="s">
        <v>14</v>
      </c>
      <c r="P1242" s="3" t="s">
        <v>14</v>
      </c>
      <c r="Q1242" s="3" t="s">
        <v>14</v>
      </c>
      <c r="R1242" s="3" t="s">
        <v>14</v>
      </c>
      <c r="S1242" s="3" t="s">
        <v>14</v>
      </c>
      <c r="T1242" s="3" t="s">
        <v>14</v>
      </c>
      <c r="U1242" s="3" t="s">
        <v>14</v>
      </c>
      <c r="V1242" s="3">
        <v>8.9</v>
      </c>
      <c r="W1242" s="3" t="s">
        <v>14</v>
      </c>
      <c r="X1242" s="3" t="s">
        <v>14</v>
      </c>
    </row>
    <row r="1243" spans="1:24" x14ac:dyDescent="0.2">
      <c r="A1243" s="6">
        <v>33889</v>
      </c>
      <c r="B1243" s="6">
        <v>34137</v>
      </c>
      <c r="C1243" s="3" t="s">
        <v>52</v>
      </c>
      <c r="D1243" s="3">
        <v>1993</v>
      </c>
      <c r="E1243" s="3">
        <v>4</v>
      </c>
      <c r="F1243" s="3">
        <v>7</v>
      </c>
      <c r="G1243" s="3">
        <v>24.664200000000001</v>
      </c>
      <c r="H1243" s="3" t="s">
        <v>14</v>
      </c>
      <c r="M1243" s="3">
        <v>1657.43</v>
      </c>
      <c r="N1243" s="3">
        <v>80</v>
      </c>
      <c r="O1243" s="3" t="s">
        <v>14</v>
      </c>
      <c r="P1243" s="3" t="s">
        <v>14</v>
      </c>
      <c r="Q1243" s="3" t="s">
        <v>14</v>
      </c>
      <c r="R1243" s="3" t="s">
        <v>14</v>
      </c>
      <c r="S1243" s="3" t="s">
        <v>14</v>
      </c>
      <c r="T1243" s="3" t="s">
        <v>14</v>
      </c>
      <c r="U1243" s="3" t="s">
        <v>14</v>
      </c>
      <c r="V1243" s="3">
        <v>8.9</v>
      </c>
      <c r="W1243" s="3" t="s">
        <v>14</v>
      </c>
      <c r="X1243" s="3" t="s">
        <v>14</v>
      </c>
    </row>
    <row r="1244" spans="1:24" x14ac:dyDescent="0.2">
      <c r="A1244" s="6">
        <v>33889</v>
      </c>
      <c r="B1244" s="6">
        <v>34137</v>
      </c>
      <c r="C1244" s="3" t="s">
        <v>52</v>
      </c>
      <c r="D1244" s="3">
        <v>1993</v>
      </c>
      <c r="E1244" s="3">
        <v>4</v>
      </c>
      <c r="F1244" s="3">
        <v>8</v>
      </c>
      <c r="G1244" s="3">
        <v>23.1585</v>
      </c>
      <c r="H1244" s="3" t="s">
        <v>14</v>
      </c>
      <c r="M1244" s="3">
        <v>1556.25</v>
      </c>
      <c r="N1244" s="3">
        <v>80</v>
      </c>
      <c r="O1244" s="3" t="s">
        <v>14</v>
      </c>
      <c r="P1244" s="3" t="s">
        <v>14</v>
      </c>
      <c r="Q1244" s="3" t="s">
        <v>14</v>
      </c>
      <c r="R1244" s="3" t="s">
        <v>14</v>
      </c>
      <c r="S1244" s="3" t="s">
        <v>14</v>
      </c>
      <c r="T1244" s="3" t="s">
        <v>14</v>
      </c>
      <c r="U1244" s="3" t="s">
        <v>14</v>
      </c>
      <c r="V1244" s="3">
        <v>9.4</v>
      </c>
      <c r="W1244" s="3" t="s">
        <v>14</v>
      </c>
      <c r="X1244" s="3" t="s">
        <v>14</v>
      </c>
    </row>
    <row r="1245" spans="1:24" x14ac:dyDescent="0.2">
      <c r="A1245" s="6">
        <v>33889</v>
      </c>
      <c r="B1245" s="6">
        <v>34137</v>
      </c>
      <c r="C1245" s="3" t="s">
        <v>52</v>
      </c>
      <c r="D1245" s="3">
        <v>1993</v>
      </c>
      <c r="E1245" s="3">
        <v>4</v>
      </c>
      <c r="F1245" s="3">
        <v>9</v>
      </c>
      <c r="G1245" s="3">
        <v>27.428699999999999</v>
      </c>
      <c r="H1245" s="3" t="s">
        <v>14</v>
      </c>
      <c r="M1245" s="3">
        <v>1843.21</v>
      </c>
      <c r="N1245" s="3">
        <v>80</v>
      </c>
      <c r="O1245" s="3" t="s">
        <v>14</v>
      </c>
      <c r="P1245" s="3" t="s">
        <v>14</v>
      </c>
      <c r="Q1245" s="3" t="s">
        <v>14</v>
      </c>
      <c r="R1245" s="3" t="s">
        <v>14</v>
      </c>
      <c r="S1245" s="3" t="s">
        <v>14</v>
      </c>
      <c r="T1245" s="3" t="s">
        <v>14</v>
      </c>
      <c r="U1245" s="3" t="s">
        <v>14</v>
      </c>
      <c r="V1245" s="3">
        <v>9.9</v>
      </c>
      <c r="W1245" s="3" t="s">
        <v>14</v>
      </c>
      <c r="X1245" s="3" t="s">
        <v>14</v>
      </c>
    </row>
    <row r="1246" spans="1:24" x14ac:dyDescent="0.2">
      <c r="A1246" s="6">
        <v>33889</v>
      </c>
      <c r="B1246" s="6">
        <v>34137</v>
      </c>
      <c r="C1246" s="3" t="s">
        <v>52</v>
      </c>
      <c r="D1246" s="3">
        <v>1993</v>
      </c>
      <c r="E1246" s="3">
        <v>4</v>
      </c>
      <c r="F1246" s="3">
        <v>10</v>
      </c>
      <c r="G1246" s="3">
        <v>12.567500000000001</v>
      </c>
      <c r="H1246" s="3" t="s">
        <v>14</v>
      </c>
      <c r="M1246" s="3">
        <v>844.54</v>
      </c>
      <c r="N1246" s="3">
        <v>0</v>
      </c>
      <c r="O1246" s="3" t="s">
        <v>14</v>
      </c>
      <c r="P1246" s="3" t="s">
        <v>14</v>
      </c>
      <c r="Q1246" s="3" t="s">
        <v>14</v>
      </c>
      <c r="R1246" s="3" t="s">
        <v>14</v>
      </c>
      <c r="S1246" s="3" t="s">
        <v>14</v>
      </c>
      <c r="T1246" s="3" t="s">
        <v>14</v>
      </c>
      <c r="U1246" s="3" t="s">
        <v>14</v>
      </c>
      <c r="V1246" s="3">
        <v>8.6</v>
      </c>
      <c r="W1246" s="3" t="s">
        <v>14</v>
      </c>
      <c r="X1246" s="3" t="s">
        <v>14</v>
      </c>
    </row>
    <row r="1247" spans="1:24" x14ac:dyDescent="0.2">
      <c r="A1247" s="6">
        <v>33889</v>
      </c>
      <c r="B1247" s="6">
        <v>34137</v>
      </c>
      <c r="C1247" s="3" t="s">
        <v>52</v>
      </c>
      <c r="D1247" s="3">
        <v>1993</v>
      </c>
      <c r="E1247" s="3">
        <v>4</v>
      </c>
      <c r="F1247" s="3">
        <v>11</v>
      </c>
      <c r="G1247" s="3">
        <v>29.284199999999998</v>
      </c>
      <c r="H1247" s="3" t="s">
        <v>14</v>
      </c>
      <c r="M1247" s="3">
        <v>1967.9</v>
      </c>
      <c r="N1247" s="3">
        <v>120</v>
      </c>
      <c r="O1247" s="3" t="s">
        <v>14</v>
      </c>
      <c r="P1247" s="3" t="s">
        <v>14</v>
      </c>
      <c r="Q1247" s="3" t="s">
        <v>14</v>
      </c>
      <c r="R1247" s="3" t="s">
        <v>14</v>
      </c>
      <c r="S1247" s="3" t="s">
        <v>14</v>
      </c>
      <c r="T1247" s="3" t="s">
        <v>14</v>
      </c>
      <c r="U1247" s="3" t="s">
        <v>14</v>
      </c>
      <c r="V1247" s="3">
        <v>7.2</v>
      </c>
      <c r="W1247" s="3" t="s">
        <v>14</v>
      </c>
      <c r="X1247" s="3" t="s">
        <v>14</v>
      </c>
    </row>
    <row r="1248" spans="1:24" x14ac:dyDescent="0.2">
      <c r="A1248" s="6">
        <v>33889</v>
      </c>
      <c r="B1248" s="6">
        <v>34137</v>
      </c>
      <c r="C1248" s="3" t="s">
        <v>52</v>
      </c>
      <c r="D1248" s="3">
        <v>1993</v>
      </c>
      <c r="E1248" s="3">
        <v>4</v>
      </c>
      <c r="F1248" s="3">
        <v>12</v>
      </c>
      <c r="G1248" s="3">
        <v>26.085999999999999</v>
      </c>
      <c r="H1248" s="3" t="s">
        <v>14</v>
      </c>
      <c r="M1248" s="3">
        <v>1752.98</v>
      </c>
      <c r="N1248" s="3">
        <v>120</v>
      </c>
      <c r="O1248" s="3" t="s">
        <v>14</v>
      </c>
      <c r="P1248" s="3" t="s">
        <v>14</v>
      </c>
      <c r="Q1248" s="3" t="s">
        <v>14</v>
      </c>
      <c r="R1248" s="3" t="s">
        <v>14</v>
      </c>
      <c r="S1248" s="3" t="s">
        <v>14</v>
      </c>
      <c r="T1248" s="3" t="s">
        <v>14</v>
      </c>
      <c r="U1248" s="3" t="s">
        <v>14</v>
      </c>
      <c r="V1248" s="3">
        <v>9.4</v>
      </c>
      <c r="W1248" s="3" t="s">
        <v>14</v>
      </c>
      <c r="X1248" s="3" t="s">
        <v>14</v>
      </c>
    </row>
    <row r="1249" spans="1:24" x14ac:dyDescent="0.2">
      <c r="A1249" s="6">
        <v>33889</v>
      </c>
      <c r="B1249" s="6">
        <v>34137</v>
      </c>
      <c r="C1249" s="3" t="s">
        <v>52</v>
      </c>
      <c r="D1249" s="3">
        <v>1993</v>
      </c>
      <c r="E1249" s="3">
        <v>4</v>
      </c>
      <c r="F1249" s="3">
        <v>13</v>
      </c>
      <c r="G1249" s="3">
        <v>22.893000000000001</v>
      </c>
      <c r="H1249" s="3" t="s">
        <v>14</v>
      </c>
      <c r="M1249" s="3">
        <v>1538.41</v>
      </c>
      <c r="N1249" s="3">
        <v>80</v>
      </c>
      <c r="O1249" s="3" t="s">
        <v>14</v>
      </c>
      <c r="P1249" s="3" t="s">
        <v>14</v>
      </c>
      <c r="Q1249" s="3" t="s">
        <v>14</v>
      </c>
      <c r="R1249" s="3" t="s">
        <v>14</v>
      </c>
      <c r="S1249" s="3" t="s">
        <v>14</v>
      </c>
      <c r="T1249" s="3" t="s">
        <v>14</v>
      </c>
      <c r="U1249" s="3" t="s">
        <v>14</v>
      </c>
      <c r="V1249" s="3">
        <v>7.4</v>
      </c>
      <c r="W1249" s="3" t="s">
        <v>14</v>
      </c>
      <c r="X1249" s="3" t="s">
        <v>14</v>
      </c>
    </row>
    <row r="1250" spans="1:24" x14ac:dyDescent="0.2">
      <c r="A1250" s="6">
        <v>34239</v>
      </c>
      <c r="B1250" s="6">
        <v>34493</v>
      </c>
      <c r="C1250" s="3" t="s">
        <v>52</v>
      </c>
      <c r="D1250" s="3">
        <v>1994</v>
      </c>
      <c r="E1250" s="3">
        <v>1</v>
      </c>
      <c r="F1250" s="3">
        <v>1</v>
      </c>
      <c r="G1250" s="3">
        <v>9.8975000000000009</v>
      </c>
      <c r="H1250" s="3" t="s">
        <v>14</v>
      </c>
      <c r="M1250" s="3">
        <v>665.11</v>
      </c>
      <c r="N1250" s="3">
        <v>0</v>
      </c>
      <c r="O1250" s="3" t="s">
        <v>14</v>
      </c>
      <c r="P1250" s="3" t="s">
        <v>14</v>
      </c>
      <c r="Q1250" s="3" t="s">
        <v>14</v>
      </c>
      <c r="R1250" s="3" t="s">
        <v>14</v>
      </c>
      <c r="S1250" s="3" t="s">
        <v>14</v>
      </c>
      <c r="T1250" s="3" t="s">
        <v>14</v>
      </c>
      <c r="U1250" s="3" t="s">
        <v>14</v>
      </c>
      <c r="V1250" s="3">
        <v>9.4</v>
      </c>
      <c r="W1250" s="3" t="s">
        <v>14</v>
      </c>
      <c r="X1250" s="3" t="s">
        <v>14</v>
      </c>
    </row>
    <row r="1251" spans="1:24" x14ac:dyDescent="0.2">
      <c r="A1251" s="6">
        <v>34239</v>
      </c>
      <c r="B1251" s="6">
        <v>34493</v>
      </c>
      <c r="C1251" s="3" t="s">
        <v>52</v>
      </c>
      <c r="D1251" s="3">
        <v>1994</v>
      </c>
      <c r="E1251" s="3">
        <v>1</v>
      </c>
      <c r="F1251" s="3">
        <v>2</v>
      </c>
      <c r="G1251" s="3">
        <v>16.443899999999999</v>
      </c>
      <c r="H1251" s="3" t="s">
        <v>14</v>
      </c>
      <c r="M1251" s="3">
        <v>1105.03</v>
      </c>
      <c r="N1251" s="3">
        <v>40</v>
      </c>
      <c r="O1251" s="3" t="s">
        <v>14</v>
      </c>
      <c r="P1251" s="3" t="s">
        <v>14</v>
      </c>
      <c r="Q1251" s="3" t="s">
        <v>14</v>
      </c>
      <c r="R1251" s="3" t="s">
        <v>14</v>
      </c>
      <c r="S1251" s="3" t="s">
        <v>14</v>
      </c>
      <c r="T1251" s="3" t="s">
        <v>14</v>
      </c>
      <c r="U1251" s="3" t="s">
        <v>14</v>
      </c>
      <c r="V1251" s="3">
        <v>9.4</v>
      </c>
      <c r="W1251" s="3" t="s">
        <v>14</v>
      </c>
      <c r="X1251" s="3" t="s">
        <v>14</v>
      </c>
    </row>
    <row r="1252" spans="1:24" x14ac:dyDescent="0.2">
      <c r="A1252" s="6">
        <v>34239</v>
      </c>
      <c r="B1252" s="6">
        <v>34493</v>
      </c>
      <c r="C1252" s="3" t="s">
        <v>52</v>
      </c>
      <c r="D1252" s="3">
        <v>1994</v>
      </c>
      <c r="E1252" s="3">
        <v>1</v>
      </c>
      <c r="F1252" s="3">
        <v>3</v>
      </c>
      <c r="G1252" s="3">
        <v>22.509699999999999</v>
      </c>
      <c r="H1252" s="3" t="s">
        <v>14</v>
      </c>
      <c r="M1252" s="3">
        <v>1512.65</v>
      </c>
      <c r="N1252" s="3">
        <v>80</v>
      </c>
      <c r="O1252" s="3" t="s">
        <v>14</v>
      </c>
      <c r="P1252" s="3" t="s">
        <v>14</v>
      </c>
      <c r="Q1252" s="3" t="s">
        <v>14</v>
      </c>
      <c r="R1252" s="3" t="s">
        <v>14</v>
      </c>
      <c r="S1252" s="3" t="s">
        <v>14</v>
      </c>
      <c r="T1252" s="3" t="s">
        <v>14</v>
      </c>
      <c r="U1252" s="3" t="s">
        <v>14</v>
      </c>
      <c r="V1252" s="3">
        <v>8.9</v>
      </c>
      <c r="W1252" s="3" t="s">
        <v>14</v>
      </c>
      <c r="X1252" s="3" t="s">
        <v>14</v>
      </c>
    </row>
    <row r="1253" spans="1:24" x14ac:dyDescent="0.2">
      <c r="A1253" s="6">
        <v>34239</v>
      </c>
      <c r="B1253" s="6">
        <v>34493</v>
      </c>
      <c r="C1253" s="3" t="s">
        <v>52</v>
      </c>
      <c r="D1253" s="3">
        <v>1994</v>
      </c>
      <c r="E1253" s="3">
        <v>1</v>
      </c>
      <c r="F1253" s="3">
        <v>4</v>
      </c>
      <c r="G1253" s="3">
        <v>31.218699999999998</v>
      </c>
      <c r="H1253" s="3" t="s">
        <v>14</v>
      </c>
      <c r="M1253" s="3">
        <v>2097.9</v>
      </c>
      <c r="N1253" s="3">
        <v>120</v>
      </c>
      <c r="O1253" s="3" t="s">
        <v>14</v>
      </c>
      <c r="P1253" s="3" t="s">
        <v>14</v>
      </c>
      <c r="Q1253" s="3" t="s">
        <v>14</v>
      </c>
      <c r="R1253" s="3" t="s">
        <v>14</v>
      </c>
      <c r="S1253" s="3" t="s">
        <v>14</v>
      </c>
      <c r="T1253" s="3" t="s">
        <v>14</v>
      </c>
      <c r="U1253" s="3" t="s">
        <v>14</v>
      </c>
      <c r="V1253" s="3">
        <v>9</v>
      </c>
      <c r="W1253" s="3" t="s">
        <v>14</v>
      </c>
      <c r="X1253" s="3" t="s">
        <v>14</v>
      </c>
    </row>
    <row r="1254" spans="1:24" x14ac:dyDescent="0.2">
      <c r="A1254" s="6">
        <v>34239</v>
      </c>
      <c r="B1254" s="6">
        <v>34493</v>
      </c>
      <c r="C1254" s="3" t="s">
        <v>52</v>
      </c>
      <c r="D1254" s="3">
        <v>1994</v>
      </c>
      <c r="E1254" s="3">
        <v>1</v>
      </c>
      <c r="F1254" s="3">
        <v>5</v>
      </c>
      <c r="G1254" s="3">
        <v>27.936399999999999</v>
      </c>
      <c r="H1254" s="3" t="s">
        <v>14</v>
      </c>
      <c r="M1254" s="3">
        <v>1877.33</v>
      </c>
      <c r="N1254" s="3">
        <v>80</v>
      </c>
      <c r="O1254" s="3" t="s">
        <v>14</v>
      </c>
      <c r="P1254" s="3" t="s">
        <v>14</v>
      </c>
      <c r="Q1254" s="3" t="s">
        <v>14</v>
      </c>
      <c r="R1254" s="3" t="s">
        <v>14</v>
      </c>
      <c r="S1254" s="3" t="s">
        <v>14</v>
      </c>
      <c r="T1254" s="3" t="s">
        <v>14</v>
      </c>
      <c r="U1254" s="3" t="s">
        <v>14</v>
      </c>
      <c r="V1254" s="3">
        <v>9.6</v>
      </c>
      <c r="W1254" s="3" t="s">
        <v>14</v>
      </c>
      <c r="X1254" s="3" t="s">
        <v>14</v>
      </c>
    </row>
    <row r="1255" spans="1:24" x14ac:dyDescent="0.2">
      <c r="A1255" s="6">
        <v>34239</v>
      </c>
      <c r="B1255" s="6">
        <v>34493</v>
      </c>
      <c r="C1255" s="3" t="s">
        <v>52</v>
      </c>
      <c r="D1255" s="3">
        <v>1994</v>
      </c>
      <c r="E1255" s="3">
        <v>1</v>
      </c>
      <c r="F1255" s="3">
        <v>6</v>
      </c>
      <c r="G1255" s="3">
        <v>28.446100000000001</v>
      </c>
      <c r="H1255" s="3" t="s">
        <v>14</v>
      </c>
      <c r="M1255" s="3">
        <v>1911.57</v>
      </c>
      <c r="N1255" s="3">
        <v>80</v>
      </c>
      <c r="O1255" s="3" t="s">
        <v>14</v>
      </c>
      <c r="P1255" s="3" t="s">
        <v>14</v>
      </c>
      <c r="Q1255" s="3" t="s">
        <v>14</v>
      </c>
      <c r="R1255" s="3" t="s">
        <v>14</v>
      </c>
      <c r="S1255" s="3" t="s">
        <v>14</v>
      </c>
      <c r="T1255" s="3" t="s">
        <v>14</v>
      </c>
      <c r="U1255" s="3" t="s">
        <v>14</v>
      </c>
      <c r="V1255" s="3">
        <v>9.6</v>
      </c>
      <c r="W1255" s="3" t="s">
        <v>14</v>
      </c>
      <c r="X1255" s="3" t="s">
        <v>14</v>
      </c>
    </row>
    <row r="1256" spans="1:24" x14ac:dyDescent="0.2">
      <c r="A1256" s="6">
        <v>34239</v>
      </c>
      <c r="B1256" s="6">
        <v>34493</v>
      </c>
      <c r="C1256" s="3" t="s">
        <v>52</v>
      </c>
      <c r="D1256" s="3">
        <v>1994</v>
      </c>
      <c r="E1256" s="3">
        <v>1</v>
      </c>
      <c r="F1256" s="3">
        <v>7</v>
      </c>
      <c r="G1256" s="3">
        <v>26.997299999999999</v>
      </c>
      <c r="H1256" s="3" t="s">
        <v>14</v>
      </c>
      <c r="M1256" s="3">
        <v>1814.22</v>
      </c>
      <c r="N1256" s="3">
        <v>80</v>
      </c>
      <c r="O1256" s="3" t="s">
        <v>14</v>
      </c>
      <c r="P1256" s="3" t="s">
        <v>14</v>
      </c>
      <c r="Q1256" s="3" t="s">
        <v>14</v>
      </c>
      <c r="R1256" s="3" t="s">
        <v>14</v>
      </c>
      <c r="S1256" s="3" t="s">
        <v>14</v>
      </c>
      <c r="T1256" s="3" t="s">
        <v>14</v>
      </c>
      <c r="U1256" s="3" t="s">
        <v>14</v>
      </c>
      <c r="V1256" s="3">
        <v>8.1</v>
      </c>
      <c r="W1256" s="3" t="s">
        <v>14</v>
      </c>
      <c r="X1256" s="3" t="s">
        <v>14</v>
      </c>
    </row>
    <row r="1257" spans="1:24" x14ac:dyDescent="0.2">
      <c r="A1257" s="6">
        <v>34239</v>
      </c>
      <c r="B1257" s="6">
        <v>34493</v>
      </c>
      <c r="C1257" s="3" t="s">
        <v>52</v>
      </c>
      <c r="D1257" s="3">
        <v>1994</v>
      </c>
      <c r="E1257" s="3">
        <v>1</v>
      </c>
      <c r="F1257" s="3">
        <v>8</v>
      </c>
      <c r="G1257" s="3">
        <v>22.182300000000001</v>
      </c>
      <c r="H1257" s="3" t="s">
        <v>14</v>
      </c>
      <c r="M1257" s="3">
        <v>1490.65</v>
      </c>
      <c r="N1257" s="3">
        <v>80</v>
      </c>
      <c r="O1257" s="3" t="s">
        <v>14</v>
      </c>
      <c r="P1257" s="3" t="s">
        <v>14</v>
      </c>
      <c r="Q1257" s="3" t="s">
        <v>14</v>
      </c>
      <c r="R1257" s="3" t="s">
        <v>14</v>
      </c>
      <c r="S1257" s="3" t="s">
        <v>14</v>
      </c>
      <c r="T1257" s="3" t="s">
        <v>14</v>
      </c>
      <c r="U1257" s="3" t="s">
        <v>14</v>
      </c>
      <c r="V1257" s="3">
        <v>10.1</v>
      </c>
      <c r="W1257" s="3" t="s">
        <v>14</v>
      </c>
      <c r="X1257" s="3" t="s">
        <v>14</v>
      </c>
    </row>
    <row r="1258" spans="1:24" x14ac:dyDescent="0.2">
      <c r="A1258" s="6">
        <v>34239</v>
      </c>
      <c r="B1258" s="6">
        <v>34493</v>
      </c>
      <c r="C1258" s="3" t="s">
        <v>52</v>
      </c>
      <c r="D1258" s="3">
        <v>1994</v>
      </c>
      <c r="E1258" s="3">
        <v>1</v>
      </c>
      <c r="F1258" s="3">
        <v>9</v>
      </c>
      <c r="G1258" s="3">
        <v>26.959900000000001</v>
      </c>
      <c r="H1258" s="3" t="s">
        <v>14</v>
      </c>
      <c r="M1258" s="3">
        <v>1811.7</v>
      </c>
      <c r="N1258" s="3">
        <v>80</v>
      </c>
      <c r="O1258" s="3" t="s">
        <v>14</v>
      </c>
      <c r="P1258" s="3" t="s">
        <v>14</v>
      </c>
      <c r="Q1258" s="3" t="s">
        <v>14</v>
      </c>
      <c r="R1258" s="3" t="s">
        <v>14</v>
      </c>
      <c r="S1258" s="3" t="s">
        <v>14</v>
      </c>
      <c r="T1258" s="3" t="s">
        <v>14</v>
      </c>
      <c r="U1258" s="3" t="s">
        <v>14</v>
      </c>
      <c r="V1258" s="3">
        <v>10.1</v>
      </c>
      <c r="W1258" s="3" t="s">
        <v>14</v>
      </c>
      <c r="X1258" s="3" t="s">
        <v>14</v>
      </c>
    </row>
    <row r="1259" spans="1:24" x14ac:dyDescent="0.2">
      <c r="A1259" s="6">
        <v>34239</v>
      </c>
      <c r="B1259" s="6">
        <v>34493</v>
      </c>
      <c r="C1259" s="3" t="s">
        <v>52</v>
      </c>
      <c r="D1259" s="3">
        <v>1994</v>
      </c>
      <c r="E1259" s="3">
        <v>1</v>
      </c>
      <c r="F1259" s="3">
        <v>10</v>
      </c>
      <c r="G1259" s="3">
        <v>7.9560000000000004</v>
      </c>
      <c r="H1259" s="3" t="s">
        <v>14</v>
      </c>
      <c r="M1259" s="3">
        <v>534.64</v>
      </c>
      <c r="N1259" s="3">
        <v>0</v>
      </c>
      <c r="O1259" s="3" t="s">
        <v>14</v>
      </c>
      <c r="P1259" s="3" t="s">
        <v>14</v>
      </c>
      <c r="Q1259" s="3" t="s">
        <v>14</v>
      </c>
      <c r="R1259" s="3" t="s">
        <v>14</v>
      </c>
      <c r="S1259" s="3" t="s">
        <v>14</v>
      </c>
      <c r="T1259" s="3" t="s">
        <v>14</v>
      </c>
      <c r="U1259" s="3" t="s">
        <v>14</v>
      </c>
      <c r="V1259" s="3">
        <v>10.5</v>
      </c>
      <c r="W1259" s="3" t="s">
        <v>14</v>
      </c>
      <c r="X1259" s="3" t="s">
        <v>14</v>
      </c>
    </row>
    <row r="1260" spans="1:24" x14ac:dyDescent="0.2">
      <c r="A1260" s="6">
        <v>34239</v>
      </c>
      <c r="B1260" s="6">
        <v>34493</v>
      </c>
      <c r="C1260" s="3" t="s">
        <v>52</v>
      </c>
      <c r="D1260" s="3">
        <v>1994</v>
      </c>
      <c r="E1260" s="3">
        <v>1</v>
      </c>
      <c r="F1260" s="3">
        <v>11</v>
      </c>
      <c r="G1260" s="3">
        <v>31.0213</v>
      </c>
      <c r="H1260" s="3" t="s">
        <v>14</v>
      </c>
      <c r="M1260" s="3">
        <v>2084.63</v>
      </c>
      <c r="N1260" s="3">
        <v>120</v>
      </c>
      <c r="O1260" s="3" t="s">
        <v>14</v>
      </c>
      <c r="P1260" s="3" t="s">
        <v>14</v>
      </c>
      <c r="Q1260" s="3" t="s">
        <v>14</v>
      </c>
      <c r="R1260" s="3" t="s">
        <v>14</v>
      </c>
      <c r="S1260" s="3" t="s">
        <v>14</v>
      </c>
      <c r="T1260" s="3" t="s">
        <v>14</v>
      </c>
      <c r="U1260" s="3" t="s">
        <v>14</v>
      </c>
      <c r="V1260" s="3">
        <v>8.9</v>
      </c>
      <c r="W1260" s="3" t="s">
        <v>14</v>
      </c>
      <c r="X1260" s="3" t="s">
        <v>14</v>
      </c>
    </row>
    <row r="1261" spans="1:24" x14ac:dyDescent="0.2">
      <c r="A1261" s="6">
        <v>34239</v>
      </c>
      <c r="B1261" s="6">
        <v>34493</v>
      </c>
      <c r="C1261" s="3" t="s">
        <v>52</v>
      </c>
      <c r="D1261" s="3">
        <v>1994</v>
      </c>
      <c r="E1261" s="3">
        <v>1</v>
      </c>
      <c r="F1261" s="3">
        <v>12</v>
      </c>
      <c r="G1261" s="3">
        <v>26.542899999999999</v>
      </c>
      <c r="H1261" s="3" t="s">
        <v>14</v>
      </c>
      <c r="M1261" s="3">
        <v>1783.68</v>
      </c>
      <c r="N1261" s="3">
        <v>120</v>
      </c>
      <c r="O1261" s="3" t="s">
        <v>14</v>
      </c>
      <c r="P1261" s="3" t="s">
        <v>14</v>
      </c>
      <c r="Q1261" s="3" t="s">
        <v>14</v>
      </c>
      <c r="R1261" s="3" t="s">
        <v>14</v>
      </c>
      <c r="S1261" s="3" t="s">
        <v>14</v>
      </c>
      <c r="T1261" s="3" t="s">
        <v>14</v>
      </c>
      <c r="U1261" s="3" t="s">
        <v>14</v>
      </c>
      <c r="V1261" s="3">
        <v>9.9</v>
      </c>
      <c r="W1261" s="3" t="s">
        <v>14</v>
      </c>
      <c r="X1261" s="3" t="s">
        <v>14</v>
      </c>
    </row>
    <row r="1262" spans="1:24" x14ac:dyDescent="0.2">
      <c r="A1262" s="6">
        <v>34239</v>
      </c>
      <c r="B1262" s="6">
        <v>34493</v>
      </c>
      <c r="C1262" s="3" t="s">
        <v>52</v>
      </c>
      <c r="D1262" s="3">
        <v>1994</v>
      </c>
      <c r="E1262" s="3">
        <v>1</v>
      </c>
      <c r="F1262" s="3">
        <v>13</v>
      </c>
      <c r="G1262" s="3">
        <v>23.012699999999999</v>
      </c>
      <c r="H1262" s="3" t="s">
        <v>14</v>
      </c>
      <c r="M1262" s="3">
        <v>1546.45</v>
      </c>
      <c r="N1262" s="3">
        <v>80</v>
      </c>
      <c r="O1262" s="3" t="s">
        <v>14</v>
      </c>
      <c r="P1262" s="3" t="s">
        <v>14</v>
      </c>
      <c r="Q1262" s="3" t="s">
        <v>14</v>
      </c>
      <c r="R1262" s="3" t="s">
        <v>14</v>
      </c>
      <c r="S1262" s="3" t="s">
        <v>14</v>
      </c>
      <c r="T1262" s="3" t="s">
        <v>14</v>
      </c>
      <c r="U1262" s="3" t="s">
        <v>14</v>
      </c>
      <c r="V1262" s="3">
        <v>10.5</v>
      </c>
      <c r="W1262" s="3" t="s">
        <v>14</v>
      </c>
      <c r="X1262" s="3" t="s">
        <v>14</v>
      </c>
    </row>
    <row r="1263" spans="1:24" x14ac:dyDescent="0.2">
      <c r="A1263" s="6">
        <v>34239</v>
      </c>
      <c r="B1263" s="6">
        <v>34493</v>
      </c>
      <c r="C1263" s="3" t="s">
        <v>52</v>
      </c>
      <c r="D1263" s="3">
        <v>1994</v>
      </c>
      <c r="E1263" s="3">
        <v>2</v>
      </c>
      <c r="F1263" s="3">
        <v>1</v>
      </c>
      <c r="G1263" s="3">
        <v>8.8253000000000004</v>
      </c>
      <c r="H1263" s="3" t="s">
        <v>14</v>
      </c>
      <c r="M1263" s="3">
        <v>593.05999999999995</v>
      </c>
      <c r="N1263" s="3">
        <v>0</v>
      </c>
      <c r="O1263" s="3" t="s">
        <v>14</v>
      </c>
      <c r="P1263" s="3" t="s">
        <v>14</v>
      </c>
      <c r="Q1263" s="3" t="s">
        <v>14</v>
      </c>
      <c r="R1263" s="3" t="s">
        <v>14</v>
      </c>
      <c r="S1263" s="3" t="s">
        <v>14</v>
      </c>
      <c r="T1263" s="3" t="s">
        <v>14</v>
      </c>
      <c r="U1263" s="3" t="s">
        <v>14</v>
      </c>
      <c r="V1263" s="3">
        <v>9.6</v>
      </c>
      <c r="W1263" s="3" t="s">
        <v>14</v>
      </c>
      <c r="X1263" s="3" t="s">
        <v>14</v>
      </c>
    </row>
    <row r="1264" spans="1:24" x14ac:dyDescent="0.2">
      <c r="A1264" s="6">
        <v>34239</v>
      </c>
      <c r="B1264" s="6">
        <v>34493</v>
      </c>
      <c r="C1264" s="3" t="s">
        <v>52</v>
      </c>
      <c r="D1264" s="3">
        <v>1994</v>
      </c>
      <c r="E1264" s="3">
        <v>2</v>
      </c>
      <c r="F1264" s="3">
        <v>2</v>
      </c>
      <c r="G1264" s="3">
        <v>18.619399999999999</v>
      </c>
      <c r="H1264" s="3" t="s">
        <v>14</v>
      </c>
      <c r="M1264" s="3">
        <v>1251.22</v>
      </c>
      <c r="N1264" s="3">
        <v>40</v>
      </c>
      <c r="O1264" s="3" t="s">
        <v>14</v>
      </c>
      <c r="P1264" s="3" t="s">
        <v>14</v>
      </c>
      <c r="Q1264" s="3" t="s">
        <v>14</v>
      </c>
      <c r="R1264" s="3" t="s">
        <v>14</v>
      </c>
      <c r="S1264" s="3" t="s">
        <v>14</v>
      </c>
      <c r="T1264" s="3" t="s">
        <v>14</v>
      </c>
      <c r="U1264" s="3" t="s">
        <v>14</v>
      </c>
      <c r="V1264" s="3">
        <v>10.5</v>
      </c>
      <c r="W1264" s="3" t="s">
        <v>14</v>
      </c>
      <c r="X1264" s="3" t="s">
        <v>14</v>
      </c>
    </row>
    <row r="1265" spans="1:24" x14ac:dyDescent="0.2">
      <c r="A1265" s="6">
        <v>34239</v>
      </c>
      <c r="B1265" s="6">
        <v>34493</v>
      </c>
      <c r="C1265" s="3" t="s">
        <v>52</v>
      </c>
      <c r="D1265" s="3">
        <v>1994</v>
      </c>
      <c r="E1265" s="3">
        <v>2</v>
      </c>
      <c r="F1265" s="3">
        <v>3</v>
      </c>
      <c r="G1265" s="3">
        <v>23.110199999999999</v>
      </c>
      <c r="H1265" s="3" t="s">
        <v>14</v>
      </c>
      <c r="M1265" s="3">
        <v>1553</v>
      </c>
      <c r="N1265" s="3">
        <v>80</v>
      </c>
      <c r="O1265" s="3" t="s">
        <v>14</v>
      </c>
      <c r="P1265" s="3" t="s">
        <v>14</v>
      </c>
      <c r="Q1265" s="3" t="s">
        <v>14</v>
      </c>
      <c r="R1265" s="3" t="s">
        <v>14</v>
      </c>
      <c r="S1265" s="3" t="s">
        <v>14</v>
      </c>
      <c r="T1265" s="3" t="s">
        <v>14</v>
      </c>
      <c r="U1265" s="3" t="s">
        <v>14</v>
      </c>
      <c r="V1265" s="3">
        <v>9.1</v>
      </c>
      <c r="W1265" s="3" t="s">
        <v>14</v>
      </c>
      <c r="X1265" s="3" t="s">
        <v>14</v>
      </c>
    </row>
    <row r="1266" spans="1:24" x14ac:dyDescent="0.2">
      <c r="A1266" s="6">
        <v>34239</v>
      </c>
      <c r="B1266" s="6">
        <v>34493</v>
      </c>
      <c r="C1266" s="3" t="s">
        <v>52</v>
      </c>
      <c r="D1266" s="3">
        <v>1994</v>
      </c>
      <c r="E1266" s="3">
        <v>2</v>
      </c>
      <c r="F1266" s="3">
        <v>4</v>
      </c>
      <c r="G1266" s="3">
        <v>32.246200000000002</v>
      </c>
      <c r="H1266" s="3" t="s">
        <v>14</v>
      </c>
      <c r="M1266" s="3">
        <v>2166.9499999999998</v>
      </c>
      <c r="N1266" s="3">
        <v>120</v>
      </c>
      <c r="O1266" s="3" t="s">
        <v>14</v>
      </c>
      <c r="P1266" s="3" t="s">
        <v>14</v>
      </c>
      <c r="Q1266" s="3" t="s">
        <v>14</v>
      </c>
      <c r="R1266" s="3" t="s">
        <v>14</v>
      </c>
      <c r="S1266" s="3" t="s">
        <v>14</v>
      </c>
      <c r="T1266" s="3" t="s">
        <v>14</v>
      </c>
      <c r="U1266" s="3" t="s">
        <v>14</v>
      </c>
      <c r="V1266" s="3">
        <v>9.4</v>
      </c>
      <c r="W1266" s="3" t="s">
        <v>14</v>
      </c>
      <c r="X1266" s="3" t="s">
        <v>14</v>
      </c>
    </row>
    <row r="1267" spans="1:24" x14ac:dyDescent="0.2">
      <c r="A1267" s="6">
        <v>34239</v>
      </c>
      <c r="B1267" s="6">
        <v>34493</v>
      </c>
      <c r="C1267" s="3" t="s">
        <v>52</v>
      </c>
      <c r="D1267" s="3">
        <v>1994</v>
      </c>
      <c r="E1267" s="3">
        <v>2</v>
      </c>
      <c r="F1267" s="3">
        <v>5</v>
      </c>
      <c r="G1267" s="3">
        <v>21.3889</v>
      </c>
      <c r="H1267" s="3" t="s">
        <v>14</v>
      </c>
      <c r="M1267" s="3">
        <v>1437.33</v>
      </c>
      <c r="N1267" s="3">
        <v>80</v>
      </c>
      <c r="O1267" s="3" t="s">
        <v>14</v>
      </c>
      <c r="P1267" s="3" t="s">
        <v>14</v>
      </c>
      <c r="Q1267" s="3" t="s">
        <v>14</v>
      </c>
      <c r="R1267" s="3" t="s">
        <v>14</v>
      </c>
      <c r="S1267" s="3" t="s">
        <v>14</v>
      </c>
      <c r="T1267" s="3" t="s">
        <v>14</v>
      </c>
      <c r="U1267" s="3" t="s">
        <v>14</v>
      </c>
      <c r="V1267" s="3">
        <v>7.6</v>
      </c>
      <c r="W1267" s="3" t="s">
        <v>14</v>
      </c>
      <c r="X1267" s="3" t="s">
        <v>14</v>
      </c>
    </row>
    <row r="1268" spans="1:24" x14ac:dyDescent="0.2">
      <c r="A1268" s="6">
        <v>34239</v>
      </c>
      <c r="B1268" s="6">
        <v>34493</v>
      </c>
      <c r="C1268" s="3" t="s">
        <v>52</v>
      </c>
      <c r="D1268" s="3">
        <v>1994</v>
      </c>
      <c r="E1268" s="3">
        <v>2</v>
      </c>
      <c r="F1268" s="3">
        <v>6</v>
      </c>
      <c r="G1268" s="3">
        <v>25.459299999999999</v>
      </c>
      <c r="H1268" s="3" t="s">
        <v>14</v>
      </c>
      <c r="M1268" s="3">
        <v>1710.86</v>
      </c>
      <c r="N1268" s="3">
        <v>80</v>
      </c>
      <c r="O1268" s="3" t="s">
        <v>14</v>
      </c>
      <c r="P1268" s="3" t="s">
        <v>14</v>
      </c>
      <c r="Q1268" s="3" t="s">
        <v>14</v>
      </c>
      <c r="R1268" s="3" t="s">
        <v>14</v>
      </c>
      <c r="S1268" s="3" t="s">
        <v>14</v>
      </c>
      <c r="T1268" s="3" t="s">
        <v>14</v>
      </c>
      <c r="U1268" s="3" t="s">
        <v>14</v>
      </c>
      <c r="V1268" s="3">
        <v>10.4</v>
      </c>
      <c r="W1268" s="3" t="s">
        <v>14</v>
      </c>
      <c r="X1268" s="3" t="s">
        <v>14</v>
      </c>
    </row>
    <row r="1269" spans="1:24" x14ac:dyDescent="0.2">
      <c r="A1269" s="6">
        <v>34239</v>
      </c>
      <c r="B1269" s="6">
        <v>34493</v>
      </c>
      <c r="C1269" s="3" t="s">
        <v>52</v>
      </c>
      <c r="D1269" s="3">
        <v>1994</v>
      </c>
      <c r="E1269" s="3">
        <v>2</v>
      </c>
      <c r="F1269" s="3">
        <v>7</v>
      </c>
      <c r="G1269" s="3">
        <v>22.250299999999999</v>
      </c>
      <c r="H1269" s="3" t="s">
        <v>14</v>
      </c>
      <c r="M1269" s="3">
        <v>1495.22</v>
      </c>
      <c r="N1269" s="3">
        <v>80</v>
      </c>
      <c r="O1269" s="3" t="s">
        <v>14</v>
      </c>
      <c r="P1269" s="3" t="s">
        <v>14</v>
      </c>
      <c r="Q1269" s="3" t="s">
        <v>14</v>
      </c>
      <c r="R1269" s="3" t="s">
        <v>14</v>
      </c>
      <c r="S1269" s="3" t="s">
        <v>14</v>
      </c>
      <c r="T1269" s="3" t="s">
        <v>14</v>
      </c>
      <c r="U1269" s="3" t="s">
        <v>14</v>
      </c>
      <c r="V1269" s="3">
        <v>10.1</v>
      </c>
      <c r="W1269" s="3" t="s">
        <v>14</v>
      </c>
      <c r="X1269" s="3" t="s">
        <v>14</v>
      </c>
    </row>
    <row r="1270" spans="1:24" x14ac:dyDescent="0.2">
      <c r="A1270" s="6">
        <v>34239</v>
      </c>
      <c r="B1270" s="6">
        <v>34493</v>
      </c>
      <c r="C1270" s="3" t="s">
        <v>52</v>
      </c>
      <c r="D1270" s="3">
        <v>1994</v>
      </c>
      <c r="E1270" s="3">
        <v>2</v>
      </c>
      <c r="F1270" s="3">
        <v>8</v>
      </c>
      <c r="G1270" s="3">
        <v>22.6602</v>
      </c>
      <c r="H1270" s="3" t="s">
        <v>14</v>
      </c>
      <c r="M1270" s="3">
        <v>1522.76</v>
      </c>
      <c r="N1270" s="3">
        <v>80</v>
      </c>
      <c r="O1270" s="3" t="s">
        <v>14</v>
      </c>
      <c r="P1270" s="3" t="s">
        <v>14</v>
      </c>
      <c r="Q1270" s="3" t="s">
        <v>14</v>
      </c>
      <c r="R1270" s="3" t="s">
        <v>14</v>
      </c>
      <c r="S1270" s="3" t="s">
        <v>14</v>
      </c>
      <c r="T1270" s="3" t="s">
        <v>14</v>
      </c>
      <c r="U1270" s="3" t="s">
        <v>14</v>
      </c>
      <c r="V1270" s="3">
        <v>9.4</v>
      </c>
      <c r="W1270" s="3" t="s">
        <v>14</v>
      </c>
      <c r="X1270" s="3" t="s">
        <v>14</v>
      </c>
    </row>
    <row r="1271" spans="1:24" x14ac:dyDescent="0.2">
      <c r="A1271" s="6">
        <v>34239</v>
      </c>
      <c r="B1271" s="6">
        <v>34493</v>
      </c>
      <c r="C1271" s="3" t="s">
        <v>52</v>
      </c>
      <c r="D1271" s="3">
        <v>1994</v>
      </c>
      <c r="E1271" s="3">
        <v>2</v>
      </c>
      <c r="F1271" s="3">
        <v>9</v>
      </c>
      <c r="G1271" s="3">
        <v>24.379300000000001</v>
      </c>
      <c r="H1271" s="3" t="s">
        <v>14</v>
      </c>
      <c r="M1271" s="3">
        <v>1638.29</v>
      </c>
      <c r="N1271" s="3">
        <v>80</v>
      </c>
      <c r="O1271" s="3" t="s">
        <v>14</v>
      </c>
      <c r="P1271" s="3" t="s">
        <v>14</v>
      </c>
      <c r="Q1271" s="3" t="s">
        <v>14</v>
      </c>
      <c r="R1271" s="3" t="s">
        <v>14</v>
      </c>
      <c r="S1271" s="3" t="s">
        <v>14</v>
      </c>
      <c r="T1271" s="3" t="s">
        <v>14</v>
      </c>
      <c r="U1271" s="3" t="s">
        <v>14</v>
      </c>
      <c r="V1271" s="3">
        <v>9.4</v>
      </c>
      <c r="W1271" s="3" t="s">
        <v>14</v>
      </c>
      <c r="X1271" s="3" t="s">
        <v>14</v>
      </c>
    </row>
    <row r="1272" spans="1:24" x14ac:dyDescent="0.2">
      <c r="A1272" s="6">
        <v>34239</v>
      </c>
      <c r="B1272" s="6">
        <v>34493</v>
      </c>
      <c r="C1272" s="3" t="s">
        <v>52</v>
      </c>
      <c r="D1272" s="3">
        <v>1994</v>
      </c>
      <c r="E1272" s="3">
        <v>2</v>
      </c>
      <c r="F1272" s="3">
        <v>10</v>
      </c>
      <c r="G1272" s="3">
        <v>6.3532999999999999</v>
      </c>
      <c r="H1272" s="3" t="s">
        <v>14</v>
      </c>
      <c r="M1272" s="3">
        <v>426.94</v>
      </c>
      <c r="N1272" s="3">
        <v>0</v>
      </c>
      <c r="O1272" s="3" t="s">
        <v>14</v>
      </c>
      <c r="P1272" s="3" t="s">
        <v>14</v>
      </c>
      <c r="Q1272" s="3" t="s">
        <v>14</v>
      </c>
      <c r="R1272" s="3" t="s">
        <v>14</v>
      </c>
      <c r="S1272" s="3" t="s">
        <v>14</v>
      </c>
      <c r="T1272" s="3" t="s">
        <v>14</v>
      </c>
      <c r="U1272" s="3" t="s">
        <v>14</v>
      </c>
      <c r="V1272" s="3">
        <v>9.4</v>
      </c>
      <c r="W1272" s="3" t="s">
        <v>14</v>
      </c>
      <c r="X1272" s="3" t="s">
        <v>14</v>
      </c>
    </row>
    <row r="1273" spans="1:24" x14ac:dyDescent="0.2">
      <c r="A1273" s="6">
        <v>34239</v>
      </c>
      <c r="B1273" s="6">
        <v>34493</v>
      </c>
      <c r="C1273" s="3" t="s">
        <v>52</v>
      </c>
      <c r="D1273" s="3">
        <v>1994</v>
      </c>
      <c r="E1273" s="3">
        <v>2</v>
      </c>
      <c r="F1273" s="3">
        <v>11</v>
      </c>
      <c r="G1273" s="3">
        <v>32.273099999999999</v>
      </c>
      <c r="H1273" s="3" t="s">
        <v>14</v>
      </c>
      <c r="M1273" s="3">
        <v>2168.7600000000002</v>
      </c>
      <c r="N1273" s="3">
        <v>120</v>
      </c>
      <c r="O1273" s="3" t="s">
        <v>14</v>
      </c>
      <c r="P1273" s="3" t="s">
        <v>14</v>
      </c>
      <c r="Q1273" s="3" t="s">
        <v>14</v>
      </c>
      <c r="R1273" s="3" t="s">
        <v>14</v>
      </c>
      <c r="S1273" s="3" t="s">
        <v>14</v>
      </c>
      <c r="T1273" s="3" t="s">
        <v>14</v>
      </c>
      <c r="U1273" s="3" t="s">
        <v>14</v>
      </c>
      <c r="V1273" s="3">
        <v>10.5</v>
      </c>
      <c r="W1273" s="3" t="s">
        <v>14</v>
      </c>
      <c r="X1273" s="3" t="s">
        <v>14</v>
      </c>
    </row>
    <row r="1274" spans="1:24" x14ac:dyDescent="0.2">
      <c r="A1274" s="6">
        <v>34239</v>
      </c>
      <c r="B1274" s="6">
        <v>34493</v>
      </c>
      <c r="C1274" s="3" t="s">
        <v>52</v>
      </c>
      <c r="D1274" s="3">
        <v>1994</v>
      </c>
      <c r="E1274" s="3">
        <v>2</v>
      </c>
      <c r="F1274" s="3">
        <v>12</v>
      </c>
      <c r="G1274" s="3">
        <v>27.935199999999998</v>
      </c>
      <c r="H1274" s="3" t="s">
        <v>14</v>
      </c>
      <c r="M1274" s="3">
        <v>1877.24</v>
      </c>
      <c r="N1274" s="3">
        <v>120</v>
      </c>
      <c r="O1274" s="3" t="s">
        <v>14</v>
      </c>
      <c r="P1274" s="3" t="s">
        <v>14</v>
      </c>
      <c r="Q1274" s="3" t="s">
        <v>14</v>
      </c>
      <c r="R1274" s="3" t="s">
        <v>14</v>
      </c>
      <c r="S1274" s="3" t="s">
        <v>14</v>
      </c>
      <c r="T1274" s="3" t="s">
        <v>14</v>
      </c>
      <c r="U1274" s="3" t="s">
        <v>14</v>
      </c>
      <c r="V1274" s="3">
        <v>10.5</v>
      </c>
      <c r="W1274" s="3" t="s">
        <v>14</v>
      </c>
      <c r="X1274" s="3" t="s">
        <v>14</v>
      </c>
    </row>
    <row r="1275" spans="1:24" x14ac:dyDescent="0.2">
      <c r="A1275" s="6">
        <v>34239</v>
      </c>
      <c r="B1275" s="6">
        <v>34493</v>
      </c>
      <c r="C1275" s="3" t="s">
        <v>52</v>
      </c>
      <c r="D1275" s="3">
        <v>1994</v>
      </c>
      <c r="E1275" s="3">
        <v>2</v>
      </c>
      <c r="F1275" s="3">
        <v>13</v>
      </c>
      <c r="G1275" s="3">
        <v>26.2836</v>
      </c>
      <c r="H1275" s="3" t="s">
        <v>14</v>
      </c>
      <c r="M1275" s="3">
        <v>1766.26</v>
      </c>
      <c r="N1275" s="3">
        <v>80</v>
      </c>
      <c r="O1275" s="3" t="s">
        <v>14</v>
      </c>
      <c r="P1275" s="3" t="s">
        <v>14</v>
      </c>
      <c r="Q1275" s="3" t="s">
        <v>14</v>
      </c>
      <c r="R1275" s="3" t="s">
        <v>14</v>
      </c>
      <c r="S1275" s="3" t="s">
        <v>14</v>
      </c>
      <c r="T1275" s="3" t="s">
        <v>14</v>
      </c>
      <c r="U1275" s="3" t="s">
        <v>14</v>
      </c>
      <c r="V1275" s="3">
        <v>7.7</v>
      </c>
      <c r="W1275" s="3" t="s">
        <v>14</v>
      </c>
      <c r="X1275" s="3" t="s">
        <v>14</v>
      </c>
    </row>
    <row r="1276" spans="1:24" x14ac:dyDescent="0.2">
      <c r="A1276" s="6">
        <v>34239</v>
      </c>
      <c r="B1276" s="6">
        <v>34493</v>
      </c>
      <c r="C1276" s="3" t="s">
        <v>52</v>
      </c>
      <c r="D1276" s="3">
        <v>1994</v>
      </c>
      <c r="E1276" s="3">
        <v>3</v>
      </c>
      <c r="F1276" s="3">
        <v>1</v>
      </c>
      <c r="G1276" s="3">
        <v>8.1659000000000006</v>
      </c>
      <c r="H1276" s="3" t="s">
        <v>14</v>
      </c>
      <c r="M1276" s="3">
        <v>548.75</v>
      </c>
      <c r="N1276" s="3">
        <v>0</v>
      </c>
      <c r="O1276" s="3" t="s">
        <v>14</v>
      </c>
      <c r="P1276" s="3" t="s">
        <v>14</v>
      </c>
      <c r="Q1276" s="3" t="s">
        <v>14</v>
      </c>
      <c r="R1276" s="3" t="s">
        <v>14</v>
      </c>
      <c r="S1276" s="3" t="s">
        <v>14</v>
      </c>
      <c r="T1276" s="3" t="s">
        <v>14</v>
      </c>
      <c r="U1276" s="3" t="s">
        <v>14</v>
      </c>
      <c r="V1276" s="3">
        <v>9.4</v>
      </c>
      <c r="W1276" s="3" t="s">
        <v>14</v>
      </c>
      <c r="X1276" s="3" t="s">
        <v>14</v>
      </c>
    </row>
    <row r="1277" spans="1:24" x14ac:dyDescent="0.2">
      <c r="A1277" s="6">
        <v>34239</v>
      </c>
      <c r="B1277" s="6">
        <v>34493</v>
      </c>
      <c r="C1277" s="3" t="s">
        <v>52</v>
      </c>
      <c r="D1277" s="3">
        <v>1994</v>
      </c>
      <c r="E1277" s="3">
        <v>3</v>
      </c>
      <c r="F1277" s="3">
        <v>2</v>
      </c>
      <c r="G1277" s="3">
        <v>16.319299999999998</v>
      </c>
      <c r="H1277" s="3" t="s">
        <v>14</v>
      </c>
      <c r="M1277" s="3">
        <v>1096.6600000000001</v>
      </c>
      <c r="N1277" s="3">
        <v>40</v>
      </c>
      <c r="O1277" s="3" t="s">
        <v>14</v>
      </c>
      <c r="P1277" s="3" t="s">
        <v>14</v>
      </c>
      <c r="Q1277" s="3" t="s">
        <v>14</v>
      </c>
      <c r="R1277" s="3" t="s">
        <v>14</v>
      </c>
      <c r="S1277" s="3" t="s">
        <v>14</v>
      </c>
      <c r="T1277" s="3" t="s">
        <v>14</v>
      </c>
      <c r="U1277" s="3" t="s">
        <v>14</v>
      </c>
      <c r="V1277" s="3">
        <v>9.4</v>
      </c>
      <c r="W1277" s="3" t="s">
        <v>14</v>
      </c>
      <c r="X1277" s="3" t="s">
        <v>14</v>
      </c>
    </row>
    <row r="1278" spans="1:24" x14ac:dyDescent="0.2">
      <c r="A1278" s="6">
        <v>34239</v>
      </c>
      <c r="B1278" s="6">
        <v>34493</v>
      </c>
      <c r="C1278" s="3" t="s">
        <v>52</v>
      </c>
      <c r="D1278" s="3">
        <v>1994</v>
      </c>
      <c r="E1278" s="3">
        <v>3</v>
      </c>
      <c r="F1278" s="3">
        <v>3</v>
      </c>
      <c r="G1278" s="3">
        <v>28.346900000000002</v>
      </c>
      <c r="H1278" s="3" t="s">
        <v>14</v>
      </c>
      <c r="M1278" s="3">
        <v>1904.91</v>
      </c>
      <c r="N1278" s="3">
        <v>80</v>
      </c>
      <c r="O1278" s="3" t="s">
        <v>14</v>
      </c>
      <c r="P1278" s="3" t="s">
        <v>14</v>
      </c>
      <c r="Q1278" s="3" t="s">
        <v>14</v>
      </c>
      <c r="R1278" s="3" t="s">
        <v>14</v>
      </c>
      <c r="S1278" s="3" t="s">
        <v>14</v>
      </c>
      <c r="T1278" s="3" t="s">
        <v>14</v>
      </c>
      <c r="U1278" s="3" t="s">
        <v>14</v>
      </c>
      <c r="V1278" s="3">
        <v>8.9</v>
      </c>
      <c r="W1278" s="3" t="s">
        <v>14</v>
      </c>
      <c r="X1278" s="3" t="s">
        <v>14</v>
      </c>
    </row>
    <row r="1279" spans="1:24" x14ac:dyDescent="0.2">
      <c r="A1279" s="6">
        <v>34239</v>
      </c>
      <c r="B1279" s="6">
        <v>34493</v>
      </c>
      <c r="C1279" s="3" t="s">
        <v>52</v>
      </c>
      <c r="D1279" s="3">
        <v>1994</v>
      </c>
      <c r="E1279" s="3">
        <v>3</v>
      </c>
      <c r="F1279" s="3">
        <v>4</v>
      </c>
      <c r="G1279" s="3">
        <v>27.783200000000001</v>
      </c>
      <c r="H1279" s="3" t="s">
        <v>14</v>
      </c>
      <c r="M1279" s="3">
        <v>1867.03</v>
      </c>
      <c r="N1279" s="3">
        <v>120</v>
      </c>
      <c r="O1279" s="3" t="s">
        <v>14</v>
      </c>
      <c r="P1279" s="3" t="s">
        <v>14</v>
      </c>
      <c r="Q1279" s="3" t="s">
        <v>14</v>
      </c>
      <c r="R1279" s="3" t="s">
        <v>14</v>
      </c>
      <c r="S1279" s="3" t="s">
        <v>14</v>
      </c>
      <c r="T1279" s="3" t="s">
        <v>14</v>
      </c>
      <c r="U1279" s="3" t="s">
        <v>14</v>
      </c>
      <c r="V1279" s="3">
        <v>8.9</v>
      </c>
      <c r="W1279" s="3" t="s">
        <v>14</v>
      </c>
      <c r="X1279" s="3" t="s">
        <v>14</v>
      </c>
    </row>
    <row r="1280" spans="1:24" x14ac:dyDescent="0.2">
      <c r="A1280" s="6">
        <v>34239</v>
      </c>
      <c r="B1280" s="6">
        <v>34493</v>
      </c>
      <c r="C1280" s="3" t="s">
        <v>52</v>
      </c>
      <c r="D1280" s="3">
        <v>1994</v>
      </c>
      <c r="E1280" s="3">
        <v>3</v>
      </c>
      <c r="F1280" s="3">
        <v>5</v>
      </c>
      <c r="G1280" s="3">
        <v>24.088000000000001</v>
      </c>
      <c r="H1280" s="3" t="s">
        <v>14</v>
      </c>
      <c r="M1280" s="3">
        <v>1618.71</v>
      </c>
      <c r="N1280" s="3">
        <v>80</v>
      </c>
      <c r="O1280" s="3" t="s">
        <v>14</v>
      </c>
      <c r="P1280" s="3" t="s">
        <v>14</v>
      </c>
      <c r="Q1280" s="3" t="s">
        <v>14</v>
      </c>
      <c r="R1280" s="3" t="s">
        <v>14</v>
      </c>
      <c r="S1280" s="3" t="s">
        <v>14</v>
      </c>
      <c r="T1280" s="3" t="s">
        <v>14</v>
      </c>
      <c r="U1280" s="3" t="s">
        <v>14</v>
      </c>
      <c r="V1280" s="3">
        <v>8.9</v>
      </c>
      <c r="W1280" s="3" t="s">
        <v>14</v>
      </c>
      <c r="X1280" s="3" t="s">
        <v>14</v>
      </c>
    </row>
    <row r="1281" spans="1:24" x14ac:dyDescent="0.2">
      <c r="A1281" s="6">
        <v>34239</v>
      </c>
      <c r="B1281" s="6">
        <v>34493</v>
      </c>
      <c r="C1281" s="3" t="s">
        <v>52</v>
      </c>
      <c r="D1281" s="3">
        <v>1994</v>
      </c>
      <c r="E1281" s="3">
        <v>3</v>
      </c>
      <c r="F1281" s="3">
        <v>6</v>
      </c>
      <c r="G1281" s="3">
        <v>22.358499999999999</v>
      </c>
      <c r="H1281" s="3" t="s">
        <v>14</v>
      </c>
      <c r="M1281" s="3">
        <v>1502.49</v>
      </c>
      <c r="N1281" s="3">
        <v>80</v>
      </c>
      <c r="O1281" s="3" t="s">
        <v>14</v>
      </c>
      <c r="P1281" s="3" t="s">
        <v>14</v>
      </c>
      <c r="Q1281" s="3" t="s">
        <v>14</v>
      </c>
      <c r="R1281" s="3" t="s">
        <v>14</v>
      </c>
      <c r="S1281" s="3" t="s">
        <v>14</v>
      </c>
      <c r="T1281" s="3" t="s">
        <v>14</v>
      </c>
      <c r="U1281" s="3" t="s">
        <v>14</v>
      </c>
      <c r="V1281" s="3">
        <v>10.9</v>
      </c>
      <c r="W1281" s="3" t="s">
        <v>14</v>
      </c>
      <c r="X1281" s="3" t="s">
        <v>14</v>
      </c>
    </row>
    <row r="1282" spans="1:24" x14ac:dyDescent="0.2">
      <c r="A1282" s="6">
        <v>34239</v>
      </c>
      <c r="B1282" s="6">
        <v>34493</v>
      </c>
      <c r="C1282" s="3" t="s">
        <v>52</v>
      </c>
      <c r="D1282" s="3">
        <v>1994</v>
      </c>
      <c r="E1282" s="3">
        <v>3</v>
      </c>
      <c r="F1282" s="3">
        <v>7</v>
      </c>
      <c r="G1282" s="3">
        <v>24.828499999999998</v>
      </c>
      <c r="H1282" s="3" t="s">
        <v>14</v>
      </c>
      <c r="M1282" s="3">
        <v>1668.47</v>
      </c>
      <c r="N1282" s="3">
        <v>80</v>
      </c>
      <c r="O1282" s="3" t="s">
        <v>14</v>
      </c>
      <c r="P1282" s="3" t="s">
        <v>14</v>
      </c>
      <c r="Q1282" s="3" t="s">
        <v>14</v>
      </c>
      <c r="R1282" s="3" t="s">
        <v>14</v>
      </c>
      <c r="S1282" s="3" t="s">
        <v>14</v>
      </c>
      <c r="T1282" s="3" t="s">
        <v>14</v>
      </c>
      <c r="U1282" s="3" t="s">
        <v>14</v>
      </c>
      <c r="V1282" s="3">
        <v>8.1999999999999993</v>
      </c>
      <c r="W1282" s="3" t="s">
        <v>14</v>
      </c>
      <c r="X1282" s="3" t="s">
        <v>14</v>
      </c>
    </row>
    <row r="1283" spans="1:24" x14ac:dyDescent="0.2">
      <c r="A1283" s="6">
        <v>34239</v>
      </c>
      <c r="B1283" s="6">
        <v>34493</v>
      </c>
      <c r="C1283" s="3" t="s">
        <v>52</v>
      </c>
      <c r="D1283" s="3">
        <v>1994</v>
      </c>
      <c r="E1283" s="3">
        <v>3</v>
      </c>
      <c r="F1283" s="3">
        <v>8</v>
      </c>
      <c r="G1283" s="3">
        <v>22.9068</v>
      </c>
      <c r="H1283" s="3" t="s">
        <v>14</v>
      </c>
      <c r="M1283" s="3">
        <v>1539.34</v>
      </c>
      <c r="N1283" s="3">
        <v>80</v>
      </c>
      <c r="O1283" s="3" t="s">
        <v>14</v>
      </c>
      <c r="P1283" s="3" t="s">
        <v>14</v>
      </c>
      <c r="Q1283" s="3" t="s">
        <v>14</v>
      </c>
      <c r="R1283" s="3" t="s">
        <v>14</v>
      </c>
      <c r="S1283" s="3" t="s">
        <v>14</v>
      </c>
      <c r="T1283" s="3" t="s">
        <v>14</v>
      </c>
      <c r="U1283" s="3" t="s">
        <v>14</v>
      </c>
      <c r="V1283" s="3">
        <v>9.9</v>
      </c>
      <c r="W1283" s="3" t="s">
        <v>14</v>
      </c>
      <c r="X1283" s="3" t="s">
        <v>14</v>
      </c>
    </row>
    <row r="1284" spans="1:24" x14ac:dyDescent="0.2">
      <c r="A1284" s="6">
        <v>34239</v>
      </c>
      <c r="B1284" s="6">
        <v>34493</v>
      </c>
      <c r="C1284" s="3" t="s">
        <v>52</v>
      </c>
      <c r="D1284" s="3">
        <v>1994</v>
      </c>
      <c r="E1284" s="3">
        <v>3</v>
      </c>
      <c r="F1284" s="3">
        <v>9</v>
      </c>
      <c r="G1284" s="3">
        <v>20.6189</v>
      </c>
      <c r="H1284" s="3" t="s">
        <v>14</v>
      </c>
      <c r="M1284" s="3">
        <v>1385.59</v>
      </c>
      <c r="N1284" s="3">
        <v>80</v>
      </c>
      <c r="O1284" s="3" t="s">
        <v>14</v>
      </c>
      <c r="P1284" s="3" t="s">
        <v>14</v>
      </c>
      <c r="Q1284" s="3" t="s">
        <v>14</v>
      </c>
      <c r="R1284" s="3" t="s">
        <v>14</v>
      </c>
      <c r="S1284" s="3" t="s">
        <v>14</v>
      </c>
      <c r="T1284" s="3" t="s">
        <v>14</v>
      </c>
      <c r="U1284" s="3" t="s">
        <v>14</v>
      </c>
      <c r="V1284" s="3">
        <v>10.9</v>
      </c>
      <c r="W1284" s="3" t="s">
        <v>14</v>
      </c>
      <c r="X1284" s="3" t="s">
        <v>14</v>
      </c>
    </row>
    <row r="1285" spans="1:24" x14ac:dyDescent="0.2">
      <c r="A1285" s="6">
        <v>34239</v>
      </c>
      <c r="B1285" s="6">
        <v>34493</v>
      </c>
      <c r="C1285" s="3" t="s">
        <v>52</v>
      </c>
      <c r="D1285" s="3">
        <v>1994</v>
      </c>
      <c r="E1285" s="3">
        <v>3</v>
      </c>
      <c r="F1285" s="3">
        <v>10</v>
      </c>
      <c r="G1285" s="3">
        <v>5.9744000000000002</v>
      </c>
      <c r="H1285" s="3" t="s">
        <v>14</v>
      </c>
      <c r="M1285" s="3">
        <v>401.48</v>
      </c>
      <c r="N1285" s="3">
        <v>0</v>
      </c>
      <c r="O1285" s="3" t="s">
        <v>14</v>
      </c>
      <c r="P1285" s="3" t="s">
        <v>14</v>
      </c>
      <c r="Q1285" s="3" t="s">
        <v>14</v>
      </c>
      <c r="R1285" s="3" t="s">
        <v>14</v>
      </c>
      <c r="S1285" s="3" t="s">
        <v>14</v>
      </c>
      <c r="T1285" s="3" t="s">
        <v>14</v>
      </c>
      <c r="U1285" s="3" t="s">
        <v>14</v>
      </c>
      <c r="V1285" s="3">
        <v>9.1</v>
      </c>
      <c r="W1285" s="3" t="s">
        <v>14</v>
      </c>
      <c r="X1285" s="3" t="s">
        <v>14</v>
      </c>
    </row>
    <row r="1286" spans="1:24" x14ac:dyDescent="0.2">
      <c r="A1286" s="6">
        <v>34239</v>
      </c>
      <c r="B1286" s="6">
        <v>34493</v>
      </c>
      <c r="C1286" s="3" t="s">
        <v>52</v>
      </c>
      <c r="D1286" s="3">
        <v>1994</v>
      </c>
      <c r="E1286" s="3">
        <v>3</v>
      </c>
      <c r="F1286" s="3">
        <v>11</v>
      </c>
      <c r="G1286" s="3">
        <v>31.670100000000001</v>
      </c>
      <c r="H1286" s="3" t="s">
        <v>14</v>
      </c>
      <c r="M1286" s="3">
        <v>2128.23</v>
      </c>
      <c r="N1286" s="3">
        <v>120</v>
      </c>
      <c r="O1286" s="3" t="s">
        <v>14</v>
      </c>
      <c r="P1286" s="3" t="s">
        <v>14</v>
      </c>
      <c r="Q1286" s="3" t="s">
        <v>14</v>
      </c>
      <c r="R1286" s="3" t="s">
        <v>14</v>
      </c>
      <c r="S1286" s="3" t="s">
        <v>14</v>
      </c>
      <c r="T1286" s="3" t="s">
        <v>14</v>
      </c>
      <c r="U1286" s="3" t="s">
        <v>14</v>
      </c>
      <c r="V1286" s="3">
        <v>8.6</v>
      </c>
      <c r="W1286" s="3" t="s">
        <v>14</v>
      </c>
      <c r="X1286" s="3" t="s">
        <v>14</v>
      </c>
    </row>
    <row r="1287" spans="1:24" x14ac:dyDescent="0.2">
      <c r="A1287" s="6">
        <v>34239</v>
      </c>
      <c r="B1287" s="6">
        <v>34493</v>
      </c>
      <c r="C1287" s="3" t="s">
        <v>52</v>
      </c>
      <c r="D1287" s="3">
        <v>1994</v>
      </c>
      <c r="E1287" s="3">
        <v>3</v>
      </c>
      <c r="F1287" s="3">
        <v>12</v>
      </c>
      <c r="G1287" s="3">
        <v>27.618300000000001</v>
      </c>
      <c r="H1287" s="3" t="s">
        <v>14</v>
      </c>
      <c r="M1287" s="3">
        <v>1855.95</v>
      </c>
      <c r="N1287" s="3">
        <v>120</v>
      </c>
      <c r="O1287" s="3" t="s">
        <v>14</v>
      </c>
      <c r="P1287" s="3" t="s">
        <v>14</v>
      </c>
      <c r="Q1287" s="3" t="s">
        <v>14</v>
      </c>
      <c r="R1287" s="3" t="s">
        <v>14</v>
      </c>
      <c r="S1287" s="3" t="s">
        <v>14</v>
      </c>
      <c r="T1287" s="3" t="s">
        <v>14</v>
      </c>
      <c r="U1287" s="3" t="s">
        <v>14</v>
      </c>
      <c r="V1287" s="3">
        <v>9.4</v>
      </c>
      <c r="W1287" s="3" t="s">
        <v>14</v>
      </c>
      <c r="X1287" s="3" t="s">
        <v>14</v>
      </c>
    </row>
    <row r="1288" spans="1:24" x14ac:dyDescent="0.2">
      <c r="A1288" s="6">
        <v>34239</v>
      </c>
      <c r="B1288" s="6">
        <v>34493</v>
      </c>
      <c r="C1288" s="3" t="s">
        <v>52</v>
      </c>
      <c r="D1288" s="3">
        <v>1994</v>
      </c>
      <c r="E1288" s="3">
        <v>3</v>
      </c>
      <c r="F1288" s="3">
        <v>13</v>
      </c>
      <c r="G1288" s="3">
        <v>22.746600000000001</v>
      </c>
      <c r="H1288" s="3" t="s">
        <v>14</v>
      </c>
      <c r="M1288" s="3">
        <v>1528.57</v>
      </c>
      <c r="N1288" s="3">
        <v>80</v>
      </c>
      <c r="O1288" s="3" t="s">
        <v>14</v>
      </c>
      <c r="P1288" s="3" t="s">
        <v>14</v>
      </c>
      <c r="Q1288" s="3" t="s">
        <v>14</v>
      </c>
      <c r="R1288" s="3" t="s">
        <v>14</v>
      </c>
      <c r="S1288" s="3" t="s">
        <v>14</v>
      </c>
      <c r="T1288" s="3" t="s">
        <v>14</v>
      </c>
      <c r="U1288" s="3" t="s">
        <v>14</v>
      </c>
      <c r="V1288" s="3">
        <v>9.6999999999999993</v>
      </c>
      <c r="W1288" s="3" t="s">
        <v>14</v>
      </c>
      <c r="X1288" s="3" t="s">
        <v>14</v>
      </c>
    </row>
    <row r="1289" spans="1:24" x14ac:dyDescent="0.2">
      <c r="A1289" s="6">
        <v>34239</v>
      </c>
      <c r="B1289" s="6">
        <v>34493</v>
      </c>
      <c r="C1289" s="3" t="s">
        <v>52</v>
      </c>
      <c r="D1289" s="3">
        <v>1994</v>
      </c>
      <c r="E1289" s="3">
        <v>4</v>
      </c>
      <c r="F1289" s="3">
        <v>1</v>
      </c>
      <c r="G1289" s="3">
        <v>8.2390000000000008</v>
      </c>
      <c r="H1289" s="3" t="s">
        <v>14</v>
      </c>
      <c r="M1289" s="3">
        <v>553.66</v>
      </c>
      <c r="N1289" s="3">
        <v>0</v>
      </c>
      <c r="O1289" s="3" t="s">
        <v>14</v>
      </c>
      <c r="P1289" s="3" t="s">
        <v>14</v>
      </c>
      <c r="Q1289" s="3" t="s">
        <v>14</v>
      </c>
      <c r="R1289" s="3" t="s">
        <v>14</v>
      </c>
      <c r="S1289" s="3" t="s">
        <v>14</v>
      </c>
      <c r="T1289" s="3" t="s">
        <v>14</v>
      </c>
      <c r="U1289" s="3" t="s">
        <v>14</v>
      </c>
      <c r="V1289" s="3">
        <v>10.5</v>
      </c>
      <c r="W1289" s="3" t="s">
        <v>14</v>
      </c>
      <c r="X1289" s="3" t="s">
        <v>14</v>
      </c>
    </row>
    <row r="1290" spans="1:24" x14ac:dyDescent="0.2">
      <c r="A1290" s="6">
        <v>34239</v>
      </c>
      <c r="B1290" s="6">
        <v>34493</v>
      </c>
      <c r="C1290" s="3" t="s">
        <v>52</v>
      </c>
      <c r="D1290" s="3">
        <v>1994</v>
      </c>
      <c r="E1290" s="3">
        <v>4</v>
      </c>
      <c r="F1290" s="3">
        <v>2</v>
      </c>
      <c r="G1290" s="3">
        <v>16.120699999999999</v>
      </c>
      <c r="H1290" s="3" t="s">
        <v>14</v>
      </c>
      <c r="M1290" s="3">
        <v>1083.31</v>
      </c>
      <c r="N1290" s="3">
        <v>40</v>
      </c>
      <c r="O1290" s="3" t="s">
        <v>14</v>
      </c>
      <c r="P1290" s="3" t="s">
        <v>14</v>
      </c>
      <c r="Q1290" s="3" t="s">
        <v>14</v>
      </c>
      <c r="R1290" s="3" t="s">
        <v>14</v>
      </c>
      <c r="S1290" s="3" t="s">
        <v>14</v>
      </c>
      <c r="T1290" s="3" t="s">
        <v>14</v>
      </c>
      <c r="U1290" s="3" t="s">
        <v>14</v>
      </c>
      <c r="V1290" s="3">
        <v>10.4</v>
      </c>
      <c r="W1290" s="3" t="s">
        <v>14</v>
      </c>
      <c r="X1290" s="3" t="s">
        <v>14</v>
      </c>
    </row>
    <row r="1291" spans="1:24" x14ac:dyDescent="0.2">
      <c r="A1291" s="6">
        <v>34239</v>
      </c>
      <c r="B1291" s="6">
        <v>34493</v>
      </c>
      <c r="C1291" s="3" t="s">
        <v>52</v>
      </c>
      <c r="D1291" s="3">
        <v>1994</v>
      </c>
      <c r="E1291" s="3">
        <v>4</v>
      </c>
      <c r="F1291" s="3">
        <v>3</v>
      </c>
      <c r="G1291" s="3">
        <v>24.647500000000001</v>
      </c>
      <c r="H1291" s="3" t="s">
        <v>14</v>
      </c>
      <c r="M1291" s="3">
        <v>1656.31</v>
      </c>
      <c r="N1291" s="3">
        <v>80</v>
      </c>
      <c r="O1291" s="3" t="s">
        <v>14</v>
      </c>
      <c r="P1291" s="3" t="s">
        <v>14</v>
      </c>
      <c r="Q1291" s="3" t="s">
        <v>14</v>
      </c>
      <c r="R1291" s="3" t="s">
        <v>14</v>
      </c>
      <c r="S1291" s="3" t="s">
        <v>14</v>
      </c>
      <c r="T1291" s="3" t="s">
        <v>14</v>
      </c>
      <c r="U1291" s="3" t="s">
        <v>14</v>
      </c>
      <c r="V1291" s="3">
        <v>9.1</v>
      </c>
      <c r="W1291" s="3" t="s">
        <v>14</v>
      </c>
      <c r="X1291" s="3" t="s">
        <v>14</v>
      </c>
    </row>
    <row r="1292" spans="1:24" x14ac:dyDescent="0.2">
      <c r="A1292" s="6">
        <v>34239</v>
      </c>
      <c r="B1292" s="6">
        <v>34493</v>
      </c>
      <c r="C1292" s="3" t="s">
        <v>52</v>
      </c>
      <c r="D1292" s="3">
        <v>1994</v>
      </c>
      <c r="E1292" s="3">
        <v>4</v>
      </c>
      <c r="F1292" s="3">
        <v>4</v>
      </c>
      <c r="G1292" s="3">
        <v>35.497599999999998</v>
      </c>
      <c r="H1292" s="3" t="s">
        <v>14</v>
      </c>
      <c r="M1292" s="3">
        <v>2385.44</v>
      </c>
      <c r="N1292" s="3">
        <v>120</v>
      </c>
      <c r="O1292" s="3" t="s">
        <v>14</v>
      </c>
      <c r="P1292" s="3" t="s">
        <v>14</v>
      </c>
      <c r="Q1292" s="3" t="s">
        <v>14</v>
      </c>
      <c r="R1292" s="3" t="s">
        <v>14</v>
      </c>
      <c r="S1292" s="3" t="s">
        <v>14</v>
      </c>
      <c r="T1292" s="3" t="s">
        <v>14</v>
      </c>
      <c r="U1292" s="3" t="s">
        <v>14</v>
      </c>
      <c r="V1292" s="3">
        <v>9.4</v>
      </c>
      <c r="W1292" s="3" t="s">
        <v>14</v>
      </c>
      <c r="X1292" s="3" t="s">
        <v>14</v>
      </c>
    </row>
    <row r="1293" spans="1:24" x14ac:dyDescent="0.2">
      <c r="A1293" s="6">
        <v>34239</v>
      </c>
      <c r="B1293" s="6">
        <v>34493</v>
      </c>
      <c r="C1293" s="3" t="s">
        <v>52</v>
      </c>
      <c r="D1293" s="3">
        <v>1994</v>
      </c>
      <c r="E1293" s="3">
        <v>4</v>
      </c>
      <c r="F1293" s="3">
        <v>5</v>
      </c>
      <c r="G1293" s="3">
        <v>25.503699999999998</v>
      </c>
      <c r="H1293" s="3" t="s">
        <v>14</v>
      </c>
      <c r="M1293" s="3">
        <v>1713.85</v>
      </c>
      <c r="N1293" s="3">
        <v>80</v>
      </c>
      <c r="O1293" s="3" t="s">
        <v>14</v>
      </c>
      <c r="P1293" s="3" t="s">
        <v>14</v>
      </c>
      <c r="Q1293" s="3" t="s">
        <v>14</v>
      </c>
      <c r="R1293" s="3" t="s">
        <v>14</v>
      </c>
      <c r="S1293" s="3" t="s">
        <v>14</v>
      </c>
      <c r="T1293" s="3" t="s">
        <v>14</v>
      </c>
      <c r="U1293" s="3" t="s">
        <v>14</v>
      </c>
      <c r="V1293" s="3">
        <v>9.1</v>
      </c>
      <c r="W1293" s="3" t="s">
        <v>14</v>
      </c>
      <c r="X1293" s="3" t="s">
        <v>14</v>
      </c>
    </row>
    <row r="1294" spans="1:24" x14ac:dyDescent="0.2">
      <c r="A1294" s="6">
        <v>34239</v>
      </c>
      <c r="B1294" s="6">
        <v>34493</v>
      </c>
      <c r="C1294" s="3" t="s">
        <v>52</v>
      </c>
      <c r="D1294" s="3">
        <v>1994</v>
      </c>
      <c r="E1294" s="3">
        <v>4</v>
      </c>
      <c r="F1294" s="3">
        <v>6</v>
      </c>
      <c r="G1294" s="3">
        <v>29.7636</v>
      </c>
      <c r="H1294" s="3" t="s">
        <v>14</v>
      </c>
      <c r="M1294" s="3">
        <v>2000.12</v>
      </c>
      <c r="N1294" s="3">
        <v>80</v>
      </c>
      <c r="O1294" s="3" t="s">
        <v>14</v>
      </c>
      <c r="P1294" s="3" t="s">
        <v>14</v>
      </c>
      <c r="Q1294" s="3" t="s">
        <v>14</v>
      </c>
      <c r="R1294" s="3" t="s">
        <v>14</v>
      </c>
      <c r="S1294" s="3" t="s">
        <v>14</v>
      </c>
      <c r="T1294" s="3" t="s">
        <v>14</v>
      </c>
      <c r="U1294" s="3" t="s">
        <v>14</v>
      </c>
      <c r="V1294" s="3">
        <v>9.6</v>
      </c>
      <c r="W1294" s="3" t="s">
        <v>14</v>
      </c>
      <c r="X1294" s="3" t="s">
        <v>14</v>
      </c>
    </row>
    <row r="1295" spans="1:24" x14ac:dyDescent="0.2">
      <c r="A1295" s="6">
        <v>34239</v>
      </c>
      <c r="B1295" s="6">
        <v>34493</v>
      </c>
      <c r="C1295" s="3" t="s">
        <v>52</v>
      </c>
      <c r="D1295" s="3">
        <v>1994</v>
      </c>
      <c r="E1295" s="3">
        <v>4</v>
      </c>
      <c r="F1295" s="3">
        <v>7</v>
      </c>
      <c r="G1295" s="3">
        <v>22.024899999999999</v>
      </c>
      <c r="H1295" s="3" t="s">
        <v>14</v>
      </c>
      <c r="M1295" s="3">
        <v>1480.07</v>
      </c>
      <c r="N1295" s="3">
        <v>80</v>
      </c>
      <c r="O1295" s="3" t="s">
        <v>14</v>
      </c>
      <c r="P1295" s="3" t="s">
        <v>14</v>
      </c>
      <c r="Q1295" s="3" t="s">
        <v>14</v>
      </c>
      <c r="R1295" s="3" t="s">
        <v>14</v>
      </c>
      <c r="S1295" s="3" t="s">
        <v>14</v>
      </c>
      <c r="T1295" s="3" t="s">
        <v>14</v>
      </c>
      <c r="U1295" s="3" t="s">
        <v>14</v>
      </c>
      <c r="V1295" s="3">
        <v>9.4</v>
      </c>
      <c r="W1295" s="3" t="s">
        <v>14</v>
      </c>
      <c r="X1295" s="3" t="s">
        <v>14</v>
      </c>
    </row>
    <row r="1296" spans="1:24" x14ac:dyDescent="0.2">
      <c r="A1296" s="6">
        <v>34239</v>
      </c>
      <c r="B1296" s="6">
        <v>34493</v>
      </c>
      <c r="C1296" s="3" t="s">
        <v>52</v>
      </c>
      <c r="D1296" s="3">
        <v>1994</v>
      </c>
      <c r="E1296" s="3">
        <v>4</v>
      </c>
      <c r="F1296" s="3">
        <v>8</v>
      </c>
      <c r="G1296" s="3">
        <v>20.6007</v>
      </c>
      <c r="H1296" s="3" t="s">
        <v>14</v>
      </c>
      <c r="M1296" s="3">
        <v>1384.36</v>
      </c>
      <c r="N1296" s="3">
        <v>80</v>
      </c>
      <c r="O1296" s="3" t="s">
        <v>14</v>
      </c>
      <c r="P1296" s="3" t="s">
        <v>14</v>
      </c>
      <c r="Q1296" s="3" t="s">
        <v>14</v>
      </c>
      <c r="R1296" s="3" t="s">
        <v>14</v>
      </c>
      <c r="S1296" s="3" t="s">
        <v>14</v>
      </c>
      <c r="T1296" s="3" t="s">
        <v>14</v>
      </c>
      <c r="U1296" s="3" t="s">
        <v>14</v>
      </c>
      <c r="V1296" s="3">
        <v>10.5</v>
      </c>
      <c r="W1296" s="3" t="s">
        <v>14</v>
      </c>
      <c r="X1296" s="3" t="s">
        <v>14</v>
      </c>
    </row>
    <row r="1297" spans="1:24" x14ac:dyDescent="0.2">
      <c r="A1297" s="6">
        <v>34239</v>
      </c>
      <c r="B1297" s="6">
        <v>34493</v>
      </c>
      <c r="C1297" s="3" t="s">
        <v>52</v>
      </c>
      <c r="D1297" s="3">
        <v>1994</v>
      </c>
      <c r="E1297" s="3">
        <v>4</v>
      </c>
      <c r="F1297" s="3">
        <v>9</v>
      </c>
      <c r="G1297" s="3">
        <v>28.923100000000002</v>
      </c>
      <c r="H1297" s="3" t="s">
        <v>14</v>
      </c>
      <c r="M1297" s="3">
        <v>1943.63</v>
      </c>
      <c r="N1297" s="3">
        <v>80</v>
      </c>
      <c r="O1297" s="3" t="s">
        <v>14</v>
      </c>
      <c r="P1297" s="3" t="s">
        <v>14</v>
      </c>
      <c r="Q1297" s="3" t="s">
        <v>14</v>
      </c>
      <c r="R1297" s="3" t="s">
        <v>14</v>
      </c>
      <c r="S1297" s="3" t="s">
        <v>14</v>
      </c>
      <c r="T1297" s="3" t="s">
        <v>14</v>
      </c>
      <c r="U1297" s="3" t="s">
        <v>14</v>
      </c>
      <c r="V1297" s="3">
        <v>8.9</v>
      </c>
      <c r="W1297" s="3" t="s">
        <v>14</v>
      </c>
      <c r="X1297" s="3" t="s">
        <v>14</v>
      </c>
    </row>
    <row r="1298" spans="1:24" x14ac:dyDescent="0.2">
      <c r="A1298" s="6">
        <v>34239</v>
      </c>
      <c r="B1298" s="6">
        <v>34493</v>
      </c>
      <c r="C1298" s="3" t="s">
        <v>52</v>
      </c>
      <c r="D1298" s="3">
        <v>1994</v>
      </c>
      <c r="E1298" s="3">
        <v>4</v>
      </c>
      <c r="F1298" s="3">
        <v>10</v>
      </c>
      <c r="G1298" s="3">
        <v>6.7164000000000001</v>
      </c>
      <c r="H1298" s="3" t="s">
        <v>14</v>
      </c>
      <c r="M1298" s="3">
        <v>451.34</v>
      </c>
      <c r="N1298" s="3">
        <v>0</v>
      </c>
      <c r="O1298" s="3" t="s">
        <v>14</v>
      </c>
      <c r="P1298" s="3" t="s">
        <v>14</v>
      </c>
      <c r="Q1298" s="3" t="s">
        <v>14</v>
      </c>
      <c r="R1298" s="3" t="s">
        <v>14</v>
      </c>
      <c r="S1298" s="3" t="s">
        <v>14</v>
      </c>
      <c r="T1298" s="3" t="s">
        <v>14</v>
      </c>
      <c r="U1298" s="3" t="s">
        <v>14</v>
      </c>
      <c r="V1298" s="3">
        <v>7.4</v>
      </c>
      <c r="W1298" s="3" t="s">
        <v>14</v>
      </c>
      <c r="X1298" s="3" t="s">
        <v>14</v>
      </c>
    </row>
    <row r="1299" spans="1:24" x14ac:dyDescent="0.2">
      <c r="A1299" s="6">
        <v>34239</v>
      </c>
      <c r="B1299" s="6">
        <v>34493</v>
      </c>
      <c r="C1299" s="3" t="s">
        <v>52</v>
      </c>
      <c r="D1299" s="3">
        <v>1994</v>
      </c>
      <c r="E1299" s="3">
        <v>4</v>
      </c>
      <c r="F1299" s="3">
        <v>11</v>
      </c>
      <c r="G1299" s="3">
        <v>30.853200000000001</v>
      </c>
      <c r="H1299" s="3" t="s">
        <v>14</v>
      </c>
      <c r="M1299" s="3">
        <v>2073.33</v>
      </c>
      <c r="N1299" s="3">
        <v>120</v>
      </c>
      <c r="O1299" s="3" t="s">
        <v>14</v>
      </c>
      <c r="P1299" s="3" t="s">
        <v>14</v>
      </c>
      <c r="Q1299" s="3" t="s">
        <v>14</v>
      </c>
      <c r="R1299" s="3" t="s">
        <v>14</v>
      </c>
      <c r="S1299" s="3" t="s">
        <v>14</v>
      </c>
      <c r="T1299" s="3" t="s">
        <v>14</v>
      </c>
      <c r="U1299" s="3" t="s">
        <v>14</v>
      </c>
      <c r="V1299" s="3">
        <v>9.1</v>
      </c>
      <c r="W1299" s="3" t="s">
        <v>14</v>
      </c>
      <c r="X1299" s="3" t="s">
        <v>14</v>
      </c>
    </row>
    <row r="1300" spans="1:24" x14ac:dyDescent="0.2">
      <c r="A1300" s="6">
        <v>34239</v>
      </c>
      <c r="B1300" s="6">
        <v>34493</v>
      </c>
      <c r="C1300" s="3" t="s">
        <v>52</v>
      </c>
      <c r="D1300" s="3">
        <v>1994</v>
      </c>
      <c r="E1300" s="3">
        <v>4</v>
      </c>
      <c r="F1300" s="3">
        <v>12</v>
      </c>
      <c r="G1300" s="3">
        <v>28.277999999999999</v>
      </c>
      <c r="H1300" s="3" t="s">
        <v>14</v>
      </c>
      <c r="M1300" s="3">
        <v>1900.28</v>
      </c>
      <c r="N1300" s="3">
        <v>120</v>
      </c>
      <c r="O1300" s="3" t="s">
        <v>14</v>
      </c>
      <c r="P1300" s="3" t="s">
        <v>14</v>
      </c>
      <c r="Q1300" s="3" t="s">
        <v>14</v>
      </c>
      <c r="R1300" s="3" t="s">
        <v>14</v>
      </c>
      <c r="S1300" s="3" t="s">
        <v>14</v>
      </c>
      <c r="T1300" s="3" t="s">
        <v>14</v>
      </c>
      <c r="U1300" s="3" t="s">
        <v>14</v>
      </c>
      <c r="V1300" s="3">
        <v>8.9</v>
      </c>
      <c r="W1300" s="3" t="s">
        <v>14</v>
      </c>
      <c r="X1300" s="3" t="s">
        <v>14</v>
      </c>
    </row>
    <row r="1301" spans="1:24" x14ac:dyDescent="0.2">
      <c r="A1301" s="6">
        <v>34239</v>
      </c>
      <c r="B1301" s="6">
        <v>34493</v>
      </c>
      <c r="C1301" s="3" t="s">
        <v>52</v>
      </c>
      <c r="D1301" s="3">
        <v>1994</v>
      </c>
      <c r="E1301" s="3">
        <v>4</v>
      </c>
      <c r="F1301" s="3">
        <v>13</v>
      </c>
      <c r="G1301" s="3">
        <v>21.607500000000002</v>
      </c>
      <c r="H1301" s="3" t="s">
        <v>14</v>
      </c>
      <c r="M1301" s="3">
        <v>1452.02</v>
      </c>
      <c r="N1301" s="3">
        <v>80</v>
      </c>
      <c r="O1301" s="3" t="s">
        <v>14</v>
      </c>
      <c r="P1301" s="3" t="s">
        <v>14</v>
      </c>
      <c r="Q1301" s="3" t="s">
        <v>14</v>
      </c>
      <c r="R1301" s="3" t="s">
        <v>14</v>
      </c>
      <c r="S1301" s="3" t="s">
        <v>14</v>
      </c>
      <c r="T1301" s="3" t="s">
        <v>14</v>
      </c>
      <c r="U1301" s="3" t="s">
        <v>14</v>
      </c>
      <c r="V1301" s="3">
        <v>10.1</v>
      </c>
      <c r="W1301" s="3" t="s">
        <v>14</v>
      </c>
      <c r="X1301" s="3" t="s">
        <v>14</v>
      </c>
    </row>
    <row r="1302" spans="1:24" x14ac:dyDescent="0.2">
      <c r="A1302" s="6" t="s">
        <v>14</v>
      </c>
      <c r="B1302" s="6">
        <v>34870</v>
      </c>
      <c r="C1302" s="3" t="s">
        <v>53</v>
      </c>
      <c r="D1302" s="3">
        <v>1995</v>
      </c>
      <c r="E1302" s="3">
        <v>1</v>
      </c>
      <c r="F1302" s="3">
        <v>1</v>
      </c>
      <c r="G1302" s="3">
        <v>1.1599999999999999</v>
      </c>
      <c r="H1302" s="3" t="s">
        <v>14</v>
      </c>
      <c r="M1302" s="3">
        <v>77.95</v>
      </c>
      <c r="N1302" s="3">
        <v>0</v>
      </c>
      <c r="O1302" s="3" t="s">
        <v>14</v>
      </c>
      <c r="P1302" s="3" t="s">
        <v>14</v>
      </c>
      <c r="Q1302" s="3">
        <v>5.71</v>
      </c>
      <c r="R1302" s="3" t="s">
        <v>14</v>
      </c>
      <c r="S1302" s="3" t="s">
        <v>14</v>
      </c>
      <c r="T1302" s="3">
        <v>92.899600000000007</v>
      </c>
      <c r="U1302" s="3">
        <v>270</v>
      </c>
      <c r="V1302" s="3">
        <v>7.7</v>
      </c>
      <c r="W1302" s="3">
        <v>1.254931</v>
      </c>
      <c r="X1302" s="3">
        <v>0.102391</v>
      </c>
    </row>
    <row r="1303" spans="1:24" x14ac:dyDescent="0.2">
      <c r="A1303" s="6" t="s">
        <v>14</v>
      </c>
      <c r="B1303" s="6">
        <v>34870</v>
      </c>
      <c r="C1303" s="3" t="s">
        <v>53</v>
      </c>
      <c r="D1303" s="3">
        <v>1995</v>
      </c>
      <c r="E1303" s="3">
        <v>1</v>
      </c>
      <c r="F1303" s="3">
        <v>2</v>
      </c>
      <c r="G1303" s="3">
        <v>2.5440999999999998</v>
      </c>
      <c r="H1303" s="3" t="s">
        <v>14</v>
      </c>
      <c r="M1303" s="3">
        <v>170.96</v>
      </c>
      <c r="N1303" s="3">
        <v>40</v>
      </c>
      <c r="O1303" s="3" t="s">
        <v>14</v>
      </c>
      <c r="P1303" s="3" t="s">
        <v>14</v>
      </c>
      <c r="Q1303" s="3">
        <v>5.8</v>
      </c>
      <c r="R1303" s="3" t="s">
        <v>14</v>
      </c>
      <c r="S1303" s="3" t="s">
        <v>14</v>
      </c>
      <c r="T1303" s="3">
        <v>41.722949999999997</v>
      </c>
      <c r="U1303" s="3">
        <v>160</v>
      </c>
      <c r="V1303" s="3">
        <v>6.6</v>
      </c>
      <c r="W1303" s="3">
        <v>1.190944</v>
      </c>
      <c r="X1303" s="3">
        <v>0.10058</v>
      </c>
    </row>
    <row r="1304" spans="1:24" x14ac:dyDescent="0.2">
      <c r="A1304" s="6" t="s">
        <v>14</v>
      </c>
      <c r="B1304" s="6">
        <v>34870</v>
      </c>
      <c r="C1304" s="3" t="s">
        <v>53</v>
      </c>
      <c r="D1304" s="3">
        <v>1995</v>
      </c>
      <c r="E1304" s="3">
        <v>1</v>
      </c>
      <c r="F1304" s="3">
        <v>3</v>
      </c>
      <c r="G1304" s="3">
        <v>3.5255999999999998</v>
      </c>
      <c r="H1304" s="3" t="s">
        <v>14</v>
      </c>
      <c r="M1304" s="3">
        <v>236.92</v>
      </c>
      <c r="N1304" s="3">
        <v>80</v>
      </c>
      <c r="O1304" s="3" t="s">
        <v>14</v>
      </c>
      <c r="P1304" s="3" t="s">
        <v>14</v>
      </c>
      <c r="Q1304" s="3">
        <v>5.97</v>
      </c>
      <c r="R1304" s="3" t="s">
        <v>14</v>
      </c>
      <c r="S1304" s="3" t="s">
        <v>14</v>
      </c>
      <c r="T1304" s="3">
        <v>38.518149999999999</v>
      </c>
      <c r="U1304" s="3">
        <v>120</v>
      </c>
      <c r="V1304" s="3">
        <v>7.9</v>
      </c>
      <c r="W1304" s="3">
        <v>1.0851139999999999</v>
      </c>
      <c r="X1304" s="7">
        <v>9.5299999999999996E-2</v>
      </c>
    </row>
    <row r="1305" spans="1:24" x14ac:dyDescent="0.2">
      <c r="A1305" s="6" t="s">
        <v>14</v>
      </c>
      <c r="B1305" s="6">
        <v>34870</v>
      </c>
      <c r="C1305" s="3" t="s">
        <v>53</v>
      </c>
      <c r="D1305" s="3">
        <v>1995</v>
      </c>
      <c r="E1305" s="3">
        <v>1</v>
      </c>
      <c r="F1305" s="3">
        <v>4</v>
      </c>
      <c r="G1305" s="3">
        <v>10.992699999999999</v>
      </c>
      <c r="H1305" s="3" t="s">
        <v>14</v>
      </c>
      <c r="M1305" s="3">
        <v>738.71</v>
      </c>
      <c r="N1305" s="3">
        <v>120</v>
      </c>
      <c r="O1305" s="3" t="s">
        <v>14</v>
      </c>
      <c r="P1305" s="3" t="s">
        <v>14</v>
      </c>
      <c r="Q1305" s="3">
        <v>5.75</v>
      </c>
      <c r="R1305" s="3" t="s">
        <v>14</v>
      </c>
      <c r="S1305" s="3" t="s">
        <v>14</v>
      </c>
      <c r="T1305" s="3">
        <v>38.518149999999999</v>
      </c>
      <c r="U1305" s="3">
        <v>130</v>
      </c>
      <c r="V1305" s="3">
        <v>11.7</v>
      </c>
      <c r="W1305" s="3">
        <v>1.222213</v>
      </c>
      <c r="X1305" s="3">
        <v>0.10384500000000001</v>
      </c>
    </row>
    <row r="1306" spans="1:24" x14ac:dyDescent="0.2">
      <c r="A1306" s="6" t="s">
        <v>14</v>
      </c>
      <c r="B1306" s="6">
        <v>34870</v>
      </c>
      <c r="C1306" s="3" t="s">
        <v>53</v>
      </c>
      <c r="D1306" s="3">
        <v>1995</v>
      </c>
      <c r="E1306" s="3">
        <v>1</v>
      </c>
      <c r="F1306" s="3">
        <v>5</v>
      </c>
      <c r="G1306" s="3">
        <v>8.5534999999999997</v>
      </c>
      <c r="H1306" s="3" t="s">
        <v>14</v>
      </c>
      <c r="M1306" s="3">
        <v>574.79</v>
      </c>
      <c r="N1306" s="3">
        <v>80</v>
      </c>
      <c r="O1306" s="3" t="s">
        <v>14</v>
      </c>
      <c r="P1306" s="3" t="s">
        <v>14</v>
      </c>
      <c r="Q1306" s="3">
        <v>5.83</v>
      </c>
      <c r="R1306" s="3" t="s">
        <v>14</v>
      </c>
      <c r="S1306" s="3" t="s">
        <v>14</v>
      </c>
      <c r="T1306" s="3">
        <v>16.08455</v>
      </c>
      <c r="U1306" s="3">
        <v>120</v>
      </c>
      <c r="V1306" s="3">
        <v>8.1</v>
      </c>
      <c r="W1306" s="3">
        <v>1.03965</v>
      </c>
      <c r="X1306" s="7">
        <v>9.1800000000000007E-2</v>
      </c>
    </row>
    <row r="1307" spans="1:24" x14ac:dyDescent="0.2">
      <c r="A1307" s="6" t="s">
        <v>14</v>
      </c>
      <c r="B1307" s="6">
        <v>34870</v>
      </c>
      <c r="C1307" s="3" t="s">
        <v>53</v>
      </c>
      <c r="D1307" s="3">
        <v>1995</v>
      </c>
      <c r="E1307" s="3">
        <v>1</v>
      </c>
      <c r="F1307" s="3">
        <v>6</v>
      </c>
      <c r="G1307" s="3">
        <v>8.1719000000000008</v>
      </c>
      <c r="H1307" s="3" t="s">
        <v>14</v>
      </c>
      <c r="M1307" s="3">
        <v>549.15</v>
      </c>
      <c r="N1307" s="3">
        <v>80</v>
      </c>
      <c r="O1307" s="3" t="s">
        <v>14</v>
      </c>
      <c r="P1307" s="3" t="s">
        <v>14</v>
      </c>
      <c r="Q1307" s="3">
        <v>5.64</v>
      </c>
      <c r="R1307" s="3" t="s">
        <v>14</v>
      </c>
      <c r="S1307" s="3" t="s">
        <v>14</v>
      </c>
      <c r="T1307" s="3">
        <v>29.404499999999999</v>
      </c>
      <c r="U1307" s="3">
        <v>100</v>
      </c>
      <c r="V1307" s="3">
        <v>7.7</v>
      </c>
      <c r="W1307" s="3">
        <v>1.2018</v>
      </c>
      <c r="X1307" s="7">
        <v>9.8199999999999996E-2</v>
      </c>
    </row>
    <row r="1308" spans="1:24" x14ac:dyDescent="0.2">
      <c r="A1308" s="6" t="s">
        <v>14</v>
      </c>
      <c r="B1308" s="6">
        <v>34870</v>
      </c>
      <c r="C1308" s="3" t="s">
        <v>53</v>
      </c>
      <c r="D1308" s="3">
        <v>1995</v>
      </c>
      <c r="E1308" s="3">
        <v>1</v>
      </c>
      <c r="F1308" s="3">
        <v>7</v>
      </c>
      <c r="G1308" s="3">
        <v>1.8072999999999999</v>
      </c>
      <c r="H1308" s="3" t="s">
        <v>14</v>
      </c>
      <c r="M1308" s="3">
        <v>121.45</v>
      </c>
      <c r="N1308" s="3">
        <v>80</v>
      </c>
      <c r="O1308" s="3" t="s">
        <v>14</v>
      </c>
      <c r="P1308" s="3" t="s">
        <v>14</v>
      </c>
      <c r="Q1308" s="3">
        <v>5.6</v>
      </c>
      <c r="R1308" s="3" t="s">
        <v>14</v>
      </c>
      <c r="S1308" s="3" t="s">
        <v>14</v>
      </c>
      <c r="T1308" s="3">
        <v>58.147550000000003</v>
      </c>
      <c r="U1308" s="3">
        <v>100</v>
      </c>
      <c r="V1308" s="3">
        <v>9.1</v>
      </c>
      <c r="W1308" s="3">
        <v>1.1374059999999999</v>
      </c>
      <c r="X1308" s="7">
        <v>9.5699999999999993E-2</v>
      </c>
    </row>
    <row r="1309" spans="1:24" x14ac:dyDescent="0.2">
      <c r="A1309" s="6" t="s">
        <v>14</v>
      </c>
      <c r="B1309" s="6">
        <v>34870</v>
      </c>
      <c r="C1309" s="3" t="s">
        <v>53</v>
      </c>
      <c r="D1309" s="3">
        <v>1995</v>
      </c>
      <c r="E1309" s="3">
        <v>1</v>
      </c>
      <c r="F1309" s="3">
        <v>8</v>
      </c>
      <c r="G1309" s="3">
        <v>2.4060999999999999</v>
      </c>
      <c r="H1309" s="3" t="s">
        <v>14</v>
      </c>
      <c r="M1309" s="3">
        <v>161.69</v>
      </c>
      <c r="N1309" s="3">
        <v>80</v>
      </c>
      <c r="O1309" s="3" t="s">
        <v>14</v>
      </c>
      <c r="P1309" s="3" t="s">
        <v>14</v>
      </c>
      <c r="Q1309" s="3">
        <v>5.85</v>
      </c>
      <c r="R1309" s="3" t="s">
        <v>14</v>
      </c>
      <c r="S1309" s="3" t="s">
        <v>14</v>
      </c>
      <c r="T1309" s="3">
        <v>45.929250000000003</v>
      </c>
      <c r="U1309" s="3">
        <v>80</v>
      </c>
      <c r="V1309" s="3">
        <v>7.9</v>
      </c>
      <c r="W1309" s="3">
        <v>1.1413899999999999</v>
      </c>
      <c r="X1309" s="7">
        <v>9.5500000000000002E-2</v>
      </c>
    </row>
    <row r="1310" spans="1:24" x14ac:dyDescent="0.2">
      <c r="A1310" s="6" t="s">
        <v>14</v>
      </c>
      <c r="B1310" s="6">
        <v>34870</v>
      </c>
      <c r="C1310" s="3" t="s">
        <v>53</v>
      </c>
      <c r="D1310" s="3">
        <v>1995</v>
      </c>
      <c r="E1310" s="3">
        <v>1</v>
      </c>
      <c r="F1310" s="3">
        <v>9</v>
      </c>
      <c r="G1310" s="3">
        <v>3.7496</v>
      </c>
      <c r="H1310" s="3" t="s">
        <v>14</v>
      </c>
      <c r="M1310" s="3">
        <v>251.97</v>
      </c>
      <c r="N1310" s="3">
        <v>80</v>
      </c>
      <c r="O1310" s="3" t="s">
        <v>14</v>
      </c>
      <c r="P1310" s="3" t="s">
        <v>14</v>
      </c>
      <c r="Q1310" s="3">
        <v>5.66</v>
      </c>
      <c r="R1310" s="3" t="s">
        <v>14</v>
      </c>
      <c r="S1310" s="3" t="s">
        <v>14</v>
      </c>
      <c r="T1310" s="3">
        <v>55.844099999999997</v>
      </c>
      <c r="U1310" s="3">
        <v>240</v>
      </c>
      <c r="V1310" s="3">
        <v>9.1</v>
      </c>
      <c r="W1310" s="3">
        <v>1.15933</v>
      </c>
      <c r="X1310" s="7">
        <v>9.8699999999999996E-2</v>
      </c>
    </row>
    <row r="1311" spans="1:24" x14ac:dyDescent="0.2">
      <c r="A1311" s="6" t="s">
        <v>14</v>
      </c>
      <c r="B1311" s="6">
        <v>34870</v>
      </c>
      <c r="C1311" s="3" t="s">
        <v>53</v>
      </c>
      <c r="D1311" s="3">
        <v>1995</v>
      </c>
      <c r="E1311" s="3">
        <v>1</v>
      </c>
      <c r="F1311" s="3">
        <v>10</v>
      </c>
      <c r="G1311" s="3">
        <v>1.4393</v>
      </c>
      <c r="H1311" s="3" t="s">
        <v>14</v>
      </c>
      <c r="M1311" s="3">
        <v>96.72</v>
      </c>
      <c r="N1311" s="3">
        <v>0</v>
      </c>
      <c r="O1311" s="3" t="s">
        <v>14</v>
      </c>
      <c r="P1311" s="3" t="s">
        <v>14</v>
      </c>
      <c r="Q1311" s="3">
        <v>5.98</v>
      </c>
      <c r="R1311" s="3" t="s">
        <v>14</v>
      </c>
      <c r="S1311" s="3" t="s">
        <v>14</v>
      </c>
      <c r="T1311" s="3">
        <v>19.890250000000002</v>
      </c>
      <c r="U1311" s="3">
        <v>140</v>
      </c>
      <c r="V1311" s="3">
        <v>8.1</v>
      </c>
      <c r="W1311" s="3">
        <v>1.0034799999999999</v>
      </c>
      <c r="X1311" s="7">
        <v>8.6199999999999999E-2</v>
      </c>
    </row>
    <row r="1312" spans="1:24" x14ac:dyDescent="0.2">
      <c r="A1312" s="6" t="s">
        <v>14</v>
      </c>
      <c r="B1312" s="6">
        <v>34870</v>
      </c>
      <c r="C1312" s="3" t="s">
        <v>53</v>
      </c>
      <c r="D1312" s="3">
        <v>1995</v>
      </c>
      <c r="E1312" s="3">
        <v>1</v>
      </c>
      <c r="F1312" s="3">
        <v>11</v>
      </c>
      <c r="G1312" s="3">
        <v>11.1473</v>
      </c>
      <c r="H1312" s="3" t="s">
        <v>14</v>
      </c>
      <c r="M1312" s="3">
        <v>749.1</v>
      </c>
      <c r="N1312" s="3">
        <v>120</v>
      </c>
      <c r="O1312" s="3" t="s">
        <v>14</v>
      </c>
      <c r="P1312" s="3" t="s">
        <v>14</v>
      </c>
      <c r="Q1312" s="3">
        <v>5.62</v>
      </c>
      <c r="R1312" s="3" t="s">
        <v>14</v>
      </c>
      <c r="S1312" s="3" t="s">
        <v>14</v>
      </c>
      <c r="T1312" s="3">
        <v>35.31335</v>
      </c>
      <c r="U1312" s="3">
        <v>140</v>
      </c>
      <c r="V1312" s="3">
        <v>7.4</v>
      </c>
      <c r="W1312" s="3">
        <v>1.091113</v>
      </c>
      <c r="X1312" s="7">
        <v>9.6100000000000005E-2</v>
      </c>
    </row>
    <row r="1313" spans="1:24" x14ac:dyDescent="0.2">
      <c r="A1313" s="6" t="s">
        <v>14</v>
      </c>
      <c r="B1313" s="6">
        <v>34870</v>
      </c>
      <c r="C1313" s="3" t="s">
        <v>53</v>
      </c>
      <c r="D1313" s="3">
        <v>1995</v>
      </c>
      <c r="E1313" s="3">
        <v>1</v>
      </c>
      <c r="F1313" s="3">
        <v>12</v>
      </c>
      <c r="G1313" s="3">
        <v>7.7135999999999996</v>
      </c>
      <c r="H1313" s="3" t="s">
        <v>14</v>
      </c>
      <c r="M1313" s="3">
        <v>518.35</v>
      </c>
      <c r="N1313" s="3">
        <v>120</v>
      </c>
      <c r="O1313" s="3" t="s">
        <v>14</v>
      </c>
      <c r="P1313" s="3" t="s">
        <v>14</v>
      </c>
      <c r="Q1313" s="3">
        <v>5.97</v>
      </c>
      <c r="R1313" s="3" t="s">
        <v>14</v>
      </c>
      <c r="S1313" s="3" t="s">
        <v>14</v>
      </c>
      <c r="T1313" s="3">
        <v>41.823099999999997</v>
      </c>
      <c r="U1313" s="3">
        <v>110</v>
      </c>
      <c r="V1313" s="3">
        <v>8.1999999999999993</v>
      </c>
      <c r="W1313" s="3">
        <v>1.1441539999999999</v>
      </c>
      <c r="X1313" s="7">
        <v>9.9699999999999997E-2</v>
      </c>
    </row>
    <row r="1314" spans="1:24" x14ac:dyDescent="0.2">
      <c r="A1314" s="6" t="s">
        <v>14</v>
      </c>
      <c r="B1314" s="6">
        <v>34870</v>
      </c>
      <c r="C1314" s="3" t="s">
        <v>53</v>
      </c>
      <c r="D1314" s="3">
        <v>1995</v>
      </c>
      <c r="E1314" s="3">
        <v>1</v>
      </c>
      <c r="F1314" s="3">
        <v>13</v>
      </c>
      <c r="G1314" s="3">
        <v>1.956</v>
      </c>
      <c r="H1314" s="3" t="s">
        <v>14</v>
      </c>
      <c r="M1314" s="3">
        <v>131.44999999999999</v>
      </c>
      <c r="N1314" s="3">
        <v>80</v>
      </c>
      <c r="O1314" s="3" t="s">
        <v>14</v>
      </c>
      <c r="P1314" s="3" t="s">
        <v>14</v>
      </c>
      <c r="Q1314" s="3">
        <v>5.75</v>
      </c>
      <c r="R1314" s="3" t="s">
        <v>14</v>
      </c>
      <c r="S1314" s="3" t="s">
        <v>14</v>
      </c>
      <c r="T1314" s="3">
        <v>33.510649999999998</v>
      </c>
      <c r="U1314" s="3">
        <v>150</v>
      </c>
      <c r="V1314" s="3">
        <v>6.9</v>
      </c>
      <c r="W1314" s="3">
        <v>1.1622030000000001</v>
      </c>
      <c r="X1314" s="7">
        <v>9.9000000000000005E-2</v>
      </c>
    </row>
    <row r="1315" spans="1:24" x14ac:dyDescent="0.2">
      <c r="A1315" s="6" t="s">
        <v>14</v>
      </c>
      <c r="B1315" s="6">
        <v>34870</v>
      </c>
      <c r="C1315" s="3" t="s">
        <v>53</v>
      </c>
      <c r="D1315" s="3">
        <v>1995</v>
      </c>
      <c r="E1315" s="3">
        <v>2</v>
      </c>
      <c r="F1315" s="3">
        <v>1</v>
      </c>
      <c r="G1315" s="3">
        <v>0.56759999999999999</v>
      </c>
      <c r="H1315" s="3" t="s">
        <v>14</v>
      </c>
      <c r="M1315" s="3">
        <v>38.15</v>
      </c>
      <c r="N1315" s="3">
        <v>0</v>
      </c>
      <c r="O1315" s="3" t="s">
        <v>14</v>
      </c>
      <c r="P1315" s="3" t="s">
        <v>14</v>
      </c>
      <c r="Q1315" s="3">
        <v>5.92</v>
      </c>
      <c r="R1315" s="3" t="s">
        <v>14</v>
      </c>
      <c r="S1315" s="3" t="s">
        <v>14</v>
      </c>
      <c r="T1315" s="3">
        <v>36.615299999999998</v>
      </c>
      <c r="U1315" s="3">
        <v>230</v>
      </c>
      <c r="V1315" s="3">
        <v>6.6</v>
      </c>
      <c r="W1315" s="3">
        <v>1.0342279999999999</v>
      </c>
      <c r="X1315" s="7">
        <v>8.7800000000000003E-2</v>
      </c>
    </row>
    <row r="1316" spans="1:24" x14ac:dyDescent="0.2">
      <c r="A1316" s="6" t="s">
        <v>14</v>
      </c>
      <c r="B1316" s="6">
        <v>34870</v>
      </c>
      <c r="C1316" s="3" t="s">
        <v>53</v>
      </c>
      <c r="D1316" s="3">
        <v>1995</v>
      </c>
      <c r="E1316" s="3">
        <v>2</v>
      </c>
      <c r="F1316" s="3">
        <v>2</v>
      </c>
      <c r="G1316" s="3">
        <v>0.94599999999999995</v>
      </c>
      <c r="H1316" s="3" t="s">
        <v>14</v>
      </c>
      <c r="M1316" s="3">
        <v>63.57</v>
      </c>
      <c r="N1316" s="3">
        <v>40</v>
      </c>
      <c r="O1316" s="3" t="s">
        <v>14</v>
      </c>
      <c r="P1316" s="3" t="s">
        <v>14</v>
      </c>
      <c r="Q1316" s="3">
        <v>5.94</v>
      </c>
      <c r="R1316" s="3" t="s">
        <v>14</v>
      </c>
      <c r="S1316" s="3" t="s">
        <v>14</v>
      </c>
      <c r="T1316" s="3">
        <v>36.815600000000003</v>
      </c>
      <c r="U1316" s="3">
        <v>170</v>
      </c>
      <c r="V1316" s="3">
        <v>7.4</v>
      </c>
      <c r="W1316" s="3">
        <v>1.0889329999999999</v>
      </c>
      <c r="X1316" s="7">
        <v>9.5299999999999996E-2</v>
      </c>
    </row>
    <row r="1317" spans="1:24" x14ac:dyDescent="0.2">
      <c r="A1317" s="6" t="s">
        <v>14</v>
      </c>
      <c r="B1317" s="6">
        <v>34870</v>
      </c>
      <c r="C1317" s="3" t="s">
        <v>53</v>
      </c>
      <c r="D1317" s="3">
        <v>1995</v>
      </c>
      <c r="E1317" s="3">
        <v>2</v>
      </c>
      <c r="F1317" s="3">
        <v>3</v>
      </c>
      <c r="G1317" s="3">
        <v>1.6323000000000001</v>
      </c>
      <c r="H1317" s="3" t="s">
        <v>14</v>
      </c>
      <c r="M1317" s="3">
        <v>109.69</v>
      </c>
      <c r="N1317" s="3">
        <v>80</v>
      </c>
      <c r="O1317" s="3" t="s">
        <v>14</v>
      </c>
      <c r="P1317" s="3" t="s">
        <v>14</v>
      </c>
      <c r="Q1317" s="3">
        <v>5.84</v>
      </c>
      <c r="R1317" s="3" t="s">
        <v>14</v>
      </c>
      <c r="S1317" s="3" t="s">
        <v>14</v>
      </c>
      <c r="T1317" s="3">
        <v>38.618299999999998</v>
      </c>
      <c r="U1317" s="3">
        <v>210</v>
      </c>
      <c r="V1317" s="3">
        <v>7.4</v>
      </c>
      <c r="W1317" s="3">
        <v>1.139723</v>
      </c>
      <c r="X1317" s="7">
        <v>0.1</v>
      </c>
    </row>
    <row r="1318" spans="1:24" x14ac:dyDescent="0.2">
      <c r="A1318" s="6" t="s">
        <v>14</v>
      </c>
      <c r="B1318" s="6">
        <v>34870</v>
      </c>
      <c r="C1318" s="3" t="s">
        <v>53</v>
      </c>
      <c r="D1318" s="3">
        <v>1995</v>
      </c>
      <c r="E1318" s="3">
        <v>2</v>
      </c>
      <c r="F1318" s="3">
        <v>4</v>
      </c>
      <c r="G1318" s="3">
        <v>11.0448</v>
      </c>
      <c r="H1318" s="3" t="s">
        <v>14</v>
      </c>
      <c r="M1318" s="3">
        <v>742.21</v>
      </c>
      <c r="N1318" s="3">
        <v>120</v>
      </c>
      <c r="O1318" s="3" t="s">
        <v>14</v>
      </c>
      <c r="P1318" s="3" t="s">
        <v>14</v>
      </c>
      <c r="Q1318" s="3">
        <v>5.74</v>
      </c>
      <c r="R1318" s="3" t="s">
        <v>14</v>
      </c>
      <c r="S1318" s="3" t="s">
        <v>14</v>
      </c>
      <c r="T1318" s="3">
        <v>19.890250000000002</v>
      </c>
      <c r="U1318" s="3">
        <v>150</v>
      </c>
      <c r="V1318" s="3">
        <v>6.5</v>
      </c>
      <c r="W1318" s="3">
        <v>1.1582669999999999</v>
      </c>
      <c r="X1318" s="7">
        <v>9.9299999999999999E-2</v>
      </c>
    </row>
    <row r="1319" spans="1:24" x14ac:dyDescent="0.2">
      <c r="A1319" s="6" t="s">
        <v>14</v>
      </c>
      <c r="B1319" s="6">
        <v>34870</v>
      </c>
      <c r="C1319" s="3" t="s">
        <v>53</v>
      </c>
      <c r="D1319" s="3">
        <v>1995</v>
      </c>
      <c r="E1319" s="3">
        <v>2</v>
      </c>
      <c r="F1319" s="3">
        <v>5</v>
      </c>
      <c r="G1319" s="3">
        <v>6.9413</v>
      </c>
      <c r="H1319" s="3" t="s">
        <v>14</v>
      </c>
      <c r="M1319" s="3">
        <v>466.45</v>
      </c>
      <c r="N1319" s="3">
        <v>80</v>
      </c>
      <c r="O1319" s="3" t="s">
        <v>14</v>
      </c>
      <c r="P1319" s="3" t="s">
        <v>14</v>
      </c>
      <c r="Q1319" s="3">
        <v>5.98</v>
      </c>
      <c r="R1319" s="3" t="s">
        <v>14</v>
      </c>
      <c r="S1319" s="3" t="s">
        <v>14</v>
      </c>
      <c r="T1319" s="3">
        <v>11.177199999999999</v>
      </c>
      <c r="U1319" s="3">
        <v>140</v>
      </c>
      <c r="V1319" s="3">
        <v>7.1</v>
      </c>
      <c r="W1319" s="3">
        <v>1.161921</v>
      </c>
      <c r="X1319" s="7">
        <v>9.5699999999999993E-2</v>
      </c>
    </row>
    <row r="1320" spans="1:24" x14ac:dyDescent="0.2">
      <c r="A1320" s="6" t="s">
        <v>14</v>
      </c>
      <c r="B1320" s="6">
        <v>34870</v>
      </c>
      <c r="C1320" s="3" t="s">
        <v>53</v>
      </c>
      <c r="D1320" s="3">
        <v>1995</v>
      </c>
      <c r="E1320" s="3">
        <v>2</v>
      </c>
      <c r="F1320" s="3">
        <v>6</v>
      </c>
      <c r="G1320" s="3">
        <v>3.052</v>
      </c>
      <c r="H1320" s="3" t="s">
        <v>14</v>
      </c>
      <c r="M1320" s="3">
        <v>205.09</v>
      </c>
      <c r="N1320" s="3">
        <v>80</v>
      </c>
      <c r="O1320" s="3" t="s">
        <v>14</v>
      </c>
      <c r="P1320" s="3" t="s">
        <v>14</v>
      </c>
      <c r="Q1320" s="3">
        <v>5.65</v>
      </c>
      <c r="R1320" s="3" t="s">
        <v>14</v>
      </c>
      <c r="S1320" s="3" t="s">
        <v>14</v>
      </c>
      <c r="T1320" s="3">
        <v>22.494150000000001</v>
      </c>
      <c r="U1320" s="3">
        <v>220</v>
      </c>
      <c r="V1320" s="3">
        <v>7.4</v>
      </c>
      <c r="W1320" s="3">
        <v>1.079671</v>
      </c>
      <c r="X1320" s="7">
        <v>9.06E-2</v>
      </c>
    </row>
    <row r="1321" spans="1:24" x14ac:dyDescent="0.2">
      <c r="A1321" s="6" t="s">
        <v>14</v>
      </c>
      <c r="B1321" s="6">
        <v>34870</v>
      </c>
      <c r="C1321" s="3" t="s">
        <v>53</v>
      </c>
      <c r="D1321" s="3">
        <v>1995</v>
      </c>
      <c r="E1321" s="3">
        <v>2</v>
      </c>
      <c r="F1321" s="3">
        <v>7</v>
      </c>
      <c r="G1321" s="3">
        <v>1.9409000000000001</v>
      </c>
      <c r="H1321" s="3" t="s">
        <v>14</v>
      </c>
      <c r="M1321" s="3">
        <v>130.43</v>
      </c>
      <c r="N1321" s="3">
        <v>80</v>
      </c>
      <c r="O1321" s="3" t="s">
        <v>14</v>
      </c>
      <c r="P1321" s="3" t="s">
        <v>14</v>
      </c>
      <c r="Q1321" s="3">
        <v>5.89</v>
      </c>
      <c r="R1321" s="3" t="s">
        <v>14</v>
      </c>
      <c r="S1321" s="3" t="s">
        <v>14</v>
      </c>
      <c r="T1321" s="3">
        <v>37.716949999999997</v>
      </c>
      <c r="U1321" s="3">
        <v>200</v>
      </c>
      <c r="V1321" s="3">
        <v>7.5</v>
      </c>
      <c r="W1321" s="3">
        <v>1.082349</v>
      </c>
      <c r="X1321" s="7">
        <v>9.1899999999999996E-2</v>
      </c>
    </row>
    <row r="1322" spans="1:24" x14ac:dyDescent="0.2">
      <c r="A1322" s="6" t="s">
        <v>14</v>
      </c>
      <c r="B1322" s="6">
        <v>34870</v>
      </c>
      <c r="C1322" s="3" t="s">
        <v>53</v>
      </c>
      <c r="D1322" s="3">
        <v>1995</v>
      </c>
      <c r="E1322" s="3">
        <v>2</v>
      </c>
      <c r="F1322" s="3">
        <v>8</v>
      </c>
      <c r="G1322" s="3">
        <v>3.2363</v>
      </c>
      <c r="H1322" s="3" t="s">
        <v>14</v>
      </c>
      <c r="M1322" s="3">
        <v>217.48</v>
      </c>
      <c r="N1322" s="3">
        <v>80</v>
      </c>
      <c r="O1322" s="3" t="s">
        <v>14</v>
      </c>
      <c r="P1322" s="3" t="s">
        <v>14</v>
      </c>
      <c r="Q1322" s="3">
        <v>6</v>
      </c>
      <c r="R1322" s="3" t="s">
        <v>14</v>
      </c>
      <c r="S1322" s="3" t="s">
        <v>14</v>
      </c>
      <c r="T1322" s="3">
        <v>19.68995</v>
      </c>
      <c r="U1322" s="3">
        <v>150</v>
      </c>
      <c r="V1322" s="3">
        <v>6.6</v>
      </c>
      <c r="W1322" s="3">
        <v>1.1314029999999999</v>
      </c>
      <c r="X1322" s="3">
        <v>9.3056E-2</v>
      </c>
    </row>
    <row r="1323" spans="1:24" x14ac:dyDescent="0.2">
      <c r="A1323" s="6" t="s">
        <v>14</v>
      </c>
      <c r="B1323" s="6">
        <v>34870</v>
      </c>
      <c r="C1323" s="3" t="s">
        <v>53</v>
      </c>
      <c r="D1323" s="3">
        <v>1995</v>
      </c>
      <c r="E1323" s="3">
        <v>2</v>
      </c>
      <c r="F1323" s="3">
        <v>9</v>
      </c>
      <c r="G1323" s="3">
        <v>4.1470000000000002</v>
      </c>
      <c r="H1323" s="3" t="s">
        <v>14</v>
      </c>
      <c r="M1323" s="3">
        <v>278.68</v>
      </c>
      <c r="N1323" s="3">
        <v>80</v>
      </c>
      <c r="O1323" s="3" t="s">
        <v>14</v>
      </c>
      <c r="P1323" s="3" t="s">
        <v>14</v>
      </c>
      <c r="Q1323" s="3">
        <v>5.83</v>
      </c>
      <c r="R1323" s="3" t="s">
        <v>14</v>
      </c>
      <c r="S1323" s="3" t="s">
        <v>14</v>
      </c>
      <c r="T1323" s="3">
        <v>32.709449999999997</v>
      </c>
      <c r="U1323" s="3">
        <v>220</v>
      </c>
      <c r="V1323" s="3">
        <v>7</v>
      </c>
      <c r="W1323" s="3">
        <v>1.147497</v>
      </c>
      <c r="X1323" s="7">
        <v>9.2899999999999996E-2</v>
      </c>
    </row>
    <row r="1324" spans="1:24" x14ac:dyDescent="0.2">
      <c r="A1324" s="6" t="s">
        <v>14</v>
      </c>
      <c r="B1324" s="6">
        <v>34870</v>
      </c>
      <c r="C1324" s="3" t="s">
        <v>53</v>
      </c>
      <c r="D1324" s="3">
        <v>1995</v>
      </c>
      <c r="E1324" s="3">
        <v>2</v>
      </c>
      <c r="F1324" s="3">
        <v>10</v>
      </c>
      <c r="G1324" s="3">
        <v>1.2045999999999999</v>
      </c>
      <c r="H1324" s="3" t="s">
        <v>14</v>
      </c>
      <c r="M1324" s="3">
        <v>80.95</v>
      </c>
      <c r="N1324" s="3">
        <v>0</v>
      </c>
      <c r="O1324" s="3" t="s">
        <v>14</v>
      </c>
      <c r="P1324" s="3" t="s">
        <v>14</v>
      </c>
      <c r="Q1324" s="3">
        <v>5.95</v>
      </c>
      <c r="R1324" s="3" t="s">
        <v>14</v>
      </c>
      <c r="S1324" s="3" t="s">
        <v>14</v>
      </c>
      <c r="T1324" s="3">
        <v>10.876749999999999</v>
      </c>
      <c r="U1324" s="3">
        <v>110</v>
      </c>
      <c r="V1324" s="3">
        <v>6.3</v>
      </c>
      <c r="W1324" s="3">
        <v>1.076087</v>
      </c>
      <c r="X1324" s="7">
        <v>8.9300000000000004E-2</v>
      </c>
    </row>
    <row r="1325" spans="1:24" x14ac:dyDescent="0.2">
      <c r="A1325" s="6" t="s">
        <v>14</v>
      </c>
      <c r="B1325" s="6">
        <v>34870</v>
      </c>
      <c r="C1325" s="3" t="s">
        <v>53</v>
      </c>
      <c r="D1325" s="3">
        <v>1995</v>
      </c>
      <c r="E1325" s="3">
        <v>2</v>
      </c>
      <c r="F1325" s="3">
        <v>11</v>
      </c>
      <c r="G1325" s="3">
        <v>6.8323</v>
      </c>
      <c r="H1325" s="3" t="s">
        <v>14</v>
      </c>
      <c r="M1325" s="3">
        <v>459.13</v>
      </c>
      <c r="N1325" s="3">
        <v>120</v>
      </c>
      <c r="O1325" s="3" t="s">
        <v>14</v>
      </c>
      <c r="P1325" s="3" t="s">
        <v>14</v>
      </c>
      <c r="Q1325" s="3">
        <v>5.66</v>
      </c>
      <c r="R1325" s="3" t="s">
        <v>14</v>
      </c>
      <c r="S1325" s="3" t="s">
        <v>14</v>
      </c>
      <c r="T1325" s="3">
        <v>52.439</v>
      </c>
      <c r="U1325" s="3">
        <v>130</v>
      </c>
      <c r="V1325" s="3">
        <v>7.4</v>
      </c>
      <c r="W1325" s="3">
        <v>1.219085</v>
      </c>
      <c r="X1325" s="3">
        <v>0.103967</v>
      </c>
    </row>
    <row r="1326" spans="1:24" x14ac:dyDescent="0.2">
      <c r="A1326" s="6" t="s">
        <v>14</v>
      </c>
      <c r="B1326" s="6">
        <v>34870</v>
      </c>
      <c r="C1326" s="3" t="s">
        <v>53</v>
      </c>
      <c r="D1326" s="3">
        <v>1995</v>
      </c>
      <c r="E1326" s="3">
        <v>2</v>
      </c>
      <c r="F1326" s="3">
        <v>12</v>
      </c>
      <c r="G1326" s="3">
        <v>4.5594999999999999</v>
      </c>
      <c r="H1326" s="3" t="s">
        <v>14</v>
      </c>
      <c r="M1326" s="3">
        <v>306.39999999999998</v>
      </c>
      <c r="N1326" s="3">
        <v>120</v>
      </c>
      <c r="O1326" s="3" t="s">
        <v>14</v>
      </c>
      <c r="P1326" s="3" t="s">
        <v>14</v>
      </c>
      <c r="Q1326" s="3">
        <v>6.01</v>
      </c>
      <c r="R1326" s="3" t="s">
        <v>14</v>
      </c>
      <c r="S1326" s="3" t="s">
        <v>14</v>
      </c>
      <c r="T1326" s="3">
        <v>24.69745</v>
      </c>
      <c r="U1326" s="3">
        <v>140</v>
      </c>
      <c r="V1326" s="3">
        <v>7.4</v>
      </c>
      <c r="W1326" s="3">
        <v>1.049105</v>
      </c>
      <c r="X1326" s="7">
        <v>9.0700000000000003E-2</v>
      </c>
    </row>
    <row r="1327" spans="1:24" x14ac:dyDescent="0.2">
      <c r="A1327" s="6" t="s">
        <v>14</v>
      </c>
      <c r="B1327" s="6">
        <v>34870</v>
      </c>
      <c r="C1327" s="3" t="s">
        <v>53</v>
      </c>
      <c r="D1327" s="3">
        <v>1995</v>
      </c>
      <c r="E1327" s="3">
        <v>2</v>
      </c>
      <c r="F1327" s="3">
        <v>13</v>
      </c>
      <c r="G1327" s="3">
        <v>2.367</v>
      </c>
      <c r="H1327" s="3" t="s">
        <v>14</v>
      </c>
      <c r="M1327" s="3">
        <v>159.06</v>
      </c>
      <c r="N1327" s="3">
        <v>80</v>
      </c>
      <c r="O1327" s="3" t="s">
        <v>14</v>
      </c>
      <c r="P1327" s="3" t="s">
        <v>14</v>
      </c>
      <c r="Q1327" s="3">
        <v>5.96</v>
      </c>
      <c r="R1327" s="3" t="s">
        <v>14</v>
      </c>
      <c r="S1327" s="3" t="s">
        <v>14</v>
      </c>
      <c r="T1327" s="3">
        <v>30.606300000000001</v>
      </c>
      <c r="U1327" s="3">
        <v>160</v>
      </c>
      <c r="V1327" s="3">
        <v>7.2</v>
      </c>
      <c r="W1327" s="3">
        <v>1.1691469999999999</v>
      </c>
      <c r="X1327" s="7">
        <v>9.8199999999999996E-2</v>
      </c>
    </row>
    <row r="1328" spans="1:24" x14ac:dyDescent="0.2">
      <c r="A1328" s="6" t="s">
        <v>14</v>
      </c>
      <c r="B1328" s="6">
        <v>34870</v>
      </c>
      <c r="C1328" s="3" t="s">
        <v>53</v>
      </c>
      <c r="D1328" s="3">
        <v>1995</v>
      </c>
      <c r="E1328" s="3">
        <v>3</v>
      </c>
      <c r="F1328" s="3">
        <v>1</v>
      </c>
      <c r="G1328" s="3">
        <v>2.1694</v>
      </c>
      <c r="H1328" s="3" t="s">
        <v>14</v>
      </c>
      <c r="M1328" s="3">
        <v>145.79</v>
      </c>
      <c r="N1328" s="3">
        <v>0</v>
      </c>
      <c r="O1328" s="3" t="s">
        <v>14</v>
      </c>
      <c r="P1328" s="3" t="s">
        <v>14</v>
      </c>
      <c r="Q1328" s="3">
        <v>5.77</v>
      </c>
      <c r="R1328" s="3" t="s">
        <v>14</v>
      </c>
      <c r="S1328" s="3" t="s">
        <v>14</v>
      </c>
      <c r="T1328" s="3">
        <v>45.395899999999997</v>
      </c>
      <c r="U1328" s="3">
        <v>250</v>
      </c>
      <c r="V1328" s="3">
        <v>8.8000000000000007</v>
      </c>
      <c r="W1328" s="3">
        <v>1.143883</v>
      </c>
      <c r="X1328" s="7">
        <v>9.9900000000000003E-2</v>
      </c>
    </row>
    <row r="1329" spans="1:24" x14ac:dyDescent="0.2">
      <c r="A1329" s="6" t="s">
        <v>14</v>
      </c>
      <c r="B1329" s="6">
        <v>34870</v>
      </c>
      <c r="C1329" s="3" t="s">
        <v>53</v>
      </c>
      <c r="D1329" s="3">
        <v>1995</v>
      </c>
      <c r="E1329" s="3">
        <v>3</v>
      </c>
      <c r="F1329" s="3">
        <v>2</v>
      </c>
      <c r="G1329" s="3">
        <v>2.3653</v>
      </c>
      <c r="H1329" s="3" t="s">
        <v>14</v>
      </c>
      <c r="M1329" s="3">
        <v>158.94999999999999</v>
      </c>
      <c r="N1329" s="3">
        <v>40</v>
      </c>
      <c r="O1329" s="3" t="s">
        <v>14</v>
      </c>
      <c r="P1329" s="3" t="s">
        <v>14</v>
      </c>
      <c r="Q1329" s="3">
        <v>5.66</v>
      </c>
      <c r="R1329" s="3" t="s">
        <v>14</v>
      </c>
      <c r="S1329" s="3" t="s">
        <v>14</v>
      </c>
      <c r="T1329" s="3">
        <v>57.8964</v>
      </c>
      <c r="U1329" s="3">
        <v>270</v>
      </c>
      <c r="V1329" s="3">
        <v>8.5</v>
      </c>
      <c r="W1329" s="3">
        <v>1.288942</v>
      </c>
      <c r="X1329" s="3">
        <v>0.107103</v>
      </c>
    </row>
    <row r="1330" spans="1:24" x14ac:dyDescent="0.2">
      <c r="A1330" s="6" t="s">
        <v>14</v>
      </c>
      <c r="B1330" s="6">
        <v>34870</v>
      </c>
      <c r="C1330" s="3" t="s">
        <v>53</v>
      </c>
      <c r="D1330" s="3">
        <v>1995</v>
      </c>
      <c r="E1330" s="3">
        <v>3</v>
      </c>
      <c r="F1330" s="3">
        <v>3</v>
      </c>
      <c r="G1330" s="3">
        <v>4.3357000000000001</v>
      </c>
      <c r="H1330" s="3" t="s">
        <v>14</v>
      </c>
      <c r="M1330" s="3">
        <v>291.36</v>
      </c>
      <c r="N1330" s="3">
        <v>80</v>
      </c>
      <c r="O1330" s="3" t="s">
        <v>14</v>
      </c>
      <c r="P1330" s="3" t="s">
        <v>14</v>
      </c>
      <c r="Q1330" s="3">
        <v>5.51</v>
      </c>
      <c r="R1330" s="3" t="s">
        <v>14</v>
      </c>
      <c r="S1330" s="3" t="s">
        <v>14</v>
      </c>
      <c r="T1330" s="3">
        <v>30.2866</v>
      </c>
      <c r="U1330" s="3">
        <v>170</v>
      </c>
      <c r="V1330" s="3">
        <v>7.8</v>
      </c>
      <c r="W1330" s="3">
        <v>1.1733830000000001</v>
      </c>
      <c r="X1330" s="3">
        <v>0.101131</v>
      </c>
    </row>
    <row r="1331" spans="1:24" x14ac:dyDescent="0.2">
      <c r="A1331" s="6" t="s">
        <v>14</v>
      </c>
      <c r="B1331" s="6">
        <v>34870</v>
      </c>
      <c r="C1331" s="3" t="s">
        <v>53</v>
      </c>
      <c r="D1331" s="3">
        <v>1995</v>
      </c>
      <c r="E1331" s="3">
        <v>3</v>
      </c>
      <c r="F1331" s="3">
        <v>4</v>
      </c>
      <c r="G1331" s="3">
        <v>6.1969000000000003</v>
      </c>
      <c r="H1331" s="3" t="s">
        <v>14</v>
      </c>
      <c r="M1331" s="3">
        <v>416.43</v>
      </c>
      <c r="N1331" s="3">
        <v>120</v>
      </c>
      <c r="O1331" s="3" t="s">
        <v>14</v>
      </c>
      <c r="P1331" s="3" t="s">
        <v>14</v>
      </c>
      <c r="Q1331" s="3">
        <v>5.69</v>
      </c>
      <c r="R1331" s="3" t="s">
        <v>14</v>
      </c>
      <c r="S1331" s="3" t="s">
        <v>14</v>
      </c>
      <c r="T1331" s="3">
        <v>22.895</v>
      </c>
      <c r="U1331" s="3">
        <v>90</v>
      </c>
      <c r="V1331" s="3">
        <v>7.4</v>
      </c>
      <c r="W1331" s="3">
        <v>1.139356</v>
      </c>
      <c r="X1331" s="7">
        <v>9.7799999999999998E-2</v>
      </c>
    </row>
    <row r="1332" spans="1:24" x14ac:dyDescent="0.2">
      <c r="A1332" s="6" t="s">
        <v>14</v>
      </c>
      <c r="B1332" s="6">
        <v>34870</v>
      </c>
      <c r="C1332" s="3" t="s">
        <v>53</v>
      </c>
      <c r="D1332" s="3">
        <v>1995</v>
      </c>
      <c r="E1332" s="3">
        <v>3</v>
      </c>
      <c r="F1332" s="3">
        <v>5</v>
      </c>
      <c r="G1332" s="3">
        <v>6.1597999999999997</v>
      </c>
      <c r="H1332" s="3" t="s">
        <v>14</v>
      </c>
      <c r="M1332" s="3">
        <v>413.94</v>
      </c>
      <c r="N1332" s="3">
        <v>80</v>
      </c>
      <c r="O1332" s="3" t="s">
        <v>14</v>
      </c>
      <c r="P1332" s="3" t="s">
        <v>14</v>
      </c>
      <c r="Q1332" s="3">
        <v>4.8099999999999996</v>
      </c>
      <c r="R1332" s="3" t="s">
        <v>14</v>
      </c>
      <c r="S1332" s="3" t="s">
        <v>14</v>
      </c>
      <c r="T1332" s="3">
        <v>15.9382</v>
      </c>
      <c r="U1332" s="3">
        <v>120</v>
      </c>
      <c r="V1332" s="3">
        <v>8.1999999999999993</v>
      </c>
      <c r="W1332" s="3">
        <v>0.94859000000000004</v>
      </c>
      <c r="X1332" s="7">
        <v>8.8200000000000001E-2</v>
      </c>
    </row>
    <row r="1333" spans="1:24" x14ac:dyDescent="0.2">
      <c r="A1333" s="6" t="s">
        <v>14</v>
      </c>
      <c r="B1333" s="6">
        <v>34870</v>
      </c>
      <c r="C1333" s="3" t="s">
        <v>53</v>
      </c>
      <c r="D1333" s="3">
        <v>1995</v>
      </c>
      <c r="E1333" s="3">
        <v>3</v>
      </c>
      <c r="F1333" s="3">
        <v>6</v>
      </c>
      <c r="G1333" s="3">
        <v>3.5985999999999998</v>
      </c>
      <c r="H1333" s="3" t="s">
        <v>14</v>
      </c>
      <c r="M1333" s="3">
        <v>241.83</v>
      </c>
      <c r="N1333" s="3">
        <v>80</v>
      </c>
      <c r="O1333" s="3" t="s">
        <v>14</v>
      </c>
      <c r="P1333" s="3" t="s">
        <v>14</v>
      </c>
      <c r="Q1333" s="3">
        <v>4.87</v>
      </c>
      <c r="R1333" s="3" t="s">
        <v>14</v>
      </c>
      <c r="S1333" s="3" t="s">
        <v>14</v>
      </c>
      <c r="T1333" s="3">
        <v>20.286200000000001</v>
      </c>
      <c r="U1333" s="3">
        <v>150</v>
      </c>
      <c r="V1333" s="3">
        <v>9</v>
      </c>
      <c r="W1333" s="3">
        <v>0.91771400000000003</v>
      </c>
      <c r="X1333" s="3">
        <v>8.1392999999999993E-2</v>
      </c>
    </row>
    <row r="1334" spans="1:24" x14ac:dyDescent="0.2">
      <c r="A1334" s="6" t="s">
        <v>14</v>
      </c>
      <c r="B1334" s="6">
        <v>34870</v>
      </c>
      <c r="C1334" s="3" t="s">
        <v>53</v>
      </c>
      <c r="D1334" s="3">
        <v>1995</v>
      </c>
      <c r="E1334" s="3">
        <v>3</v>
      </c>
      <c r="F1334" s="3">
        <v>7</v>
      </c>
      <c r="G1334" s="3">
        <v>5.7093999999999996</v>
      </c>
      <c r="H1334" s="3" t="s">
        <v>14</v>
      </c>
      <c r="M1334" s="3">
        <v>383.67</v>
      </c>
      <c r="N1334" s="3">
        <v>80</v>
      </c>
      <c r="O1334" s="3" t="s">
        <v>14</v>
      </c>
      <c r="P1334" s="3" t="s">
        <v>14</v>
      </c>
      <c r="Q1334" s="3">
        <v>4.92</v>
      </c>
      <c r="R1334" s="3" t="s">
        <v>14</v>
      </c>
      <c r="S1334" s="3" t="s">
        <v>14</v>
      </c>
      <c r="T1334" s="3">
        <v>57.461599999999997</v>
      </c>
      <c r="U1334" s="3">
        <v>120</v>
      </c>
      <c r="V1334" s="3">
        <v>11.2</v>
      </c>
      <c r="W1334" s="3">
        <v>0.96055000000000001</v>
      </c>
      <c r="X1334" s="7">
        <v>8.6900000000000005E-2</v>
      </c>
    </row>
    <row r="1335" spans="1:24" x14ac:dyDescent="0.2">
      <c r="A1335" s="6" t="s">
        <v>14</v>
      </c>
      <c r="B1335" s="6">
        <v>34870</v>
      </c>
      <c r="C1335" s="3" t="s">
        <v>53</v>
      </c>
      <c r="D1335" s="3">
        <v>1995</v>
      </c>
      <c r="E1335" s="3">
        <v>3</v>
      </c>
      <c r="F1335" s="3">
        <v>8</v>
      </c>
      <c r="G1335" s="3">
        <v>3.3159000000000001</v>
      </c>
      <c r="H1335" s="3" t="s">
        <v>14</v>
      </c>
      <c r="M1335" s="3">
        <v>222.83</v>
      </c>
      <c r="N1335" s="3">
        <v>80</v>
      </c>
      <c r="O1335" s="3" t="s">
        <v>14</v>
      </c>
      <c r="P1335" s="3" t="s">
        <v>14</v>
      </c>
      <c r="Q1335" s="3">
        <v>4.99</v>
      </c>
      <c r="R1335" s="3" t="s">
        <v>14</v>
      </c>
      <c r="S1335" s="3" t="s">
        <v>14</v>
      </c>
      <c r="T1335" s="3">
        <v>26.6995</v>
      </c>
      <c r="U1335" s="3">
        <v>120</v>
      </c>
      <c r="V1335" s="3">
        <v>8.1999999999999993</v>
      </c>
      <c r="W1335" s="3">
        <v>0.98914400000000002</v>
      </c>
      <c r="X1335" s="7">
        <v>9.2999999999999999E-2</v>
      </c>
    </row>
    <row r="1336" spans="1:24" x14ac:dyDescent="0.2">
      <c r="A1336" s="6" t="s">
        <v>14</v>
      </c>
      <c r="B1336" s="6">
        <v>34870</v>
      </c>
      <c r="C1336" s="3" t="s">
        <v>53</v>
      </c>
      <c r="D1336" s="3">
        <v>1995</v>
      </c>
      <c r="E1336" s="3">
        <v>3</v>
      </c>
      <c r="F1336" s="3">
        <v>9</v>
      </c>
      <c r="G1336" s="3">
        <v>3.9449999999999998</v>
      </c>
      <c r="H1336" s="3" t="s">
        <v>14</v>
      </c>
      <c r="M1336" s="3">
        <v>265.11</v>
      </c>
      <c r="N1336" s="3">
        <v>80</v>
      </c>
      <c r="O1336" s="3" t="s">
        <v>14</v>
      </c>
      <c r="P1336" s="3" t="s">
        <v>14</v>
      </c>
      <c r="Q1336" s="3">
        <v>4.91</v>
      </c>
      <c r="R1336" s="3" t="s">
        <v>14</v>
      </c>
      <c r="S1336" s="3" t="s">
        <v>14</v>
      </c>
      <c r="T1336" s="3">
        <v>27.1343</v>
      </c>
      <c r="U1336" s="3">
        <v>140</v>
      </c>
      <c r="V1336" s="3">
        <v>8.1</v>
      </c>
      <c r="W1336" s="3">
        <v>0.92827099999999996</v>
      </c>
      <c r="X1336" s="7">
        <v>8.1699999999999995E-2</v>
      </c>
    </row>
    <row r="1337" spans="1:24" x14ac:dyDescent="0.2">
      <c r="A1337" s="6" t="s">
        <v>14</v>
      </c>
      <c r="B1337" s="6">
        <v>34870</v>
      </c>
      <c r="C1337" s="3" t="s">
        <v>53</v>
      </c>
      <c r="D1337" s="3">
        <v>1995</v>
      </c>
      <c r="E1337" s="3">
        <v>3</v>
      </c>
      <c r="F1337" s="3">
        <v>10</v>
      </c>
      <c r="G1337" s="3">
        <v>2.012</v>
      </c>
      <c r="H1337" s="3" t="s">
        <v>14</v>
      </c>
      <c r="M1337" s="3">
        <v>135.21</v>
      </c>
      <c r="N1337" s="3">
        <v>0</v>
      </c>
      <c r="O1337" s="3" t="s">
        <v>14</v>
      </c>
      <c r="P1337" s="3" t="s">
        <v>14</v>
      </c>
      <c r="Q1337" s="3">
        <v>5.95</v>
      </c>
      <c r="R1337" s="3" t="s">
        <v>14</v>
      </c>
      <c r="S1337" s="3" t="s">
        <v>14</v>
      </c>
      <c r="T1337" s="3">
        <v>8.0030999999999999</v>
      </c>
      <c r="U1337" s="3">
        <v>130</v>
      </c>
      <c r="V1337" s="3">
        <v>8.1999999999999993</v>
      </c>
      <c r="W1337" s="3">
        <v>0.96728899999999995</v>
      </c>
      <c r="X1337" s="7">
        <v>8.3299999999999999E-2</v>
      </c>
    </row>
    <row r="1338" spans="1:24" x14ac:dyDescent="0.2">
      <c r="A1338" s="6" t="s">
        <v>14</v>
      </c>
      <c r="B1338" s="6">
        <v>34870</v>
      </c>
      <c r="C1338" s="3" t="s">
        <v>53</v>
      </c>
      <c r="D1338" s="3">
        <v>1995</v>
      </c>
      <c r="E1338" s="3">
        <v>3</v>
      </c>
      <c r="F1338" s="3">
        <v>11</v>
      </c>
      <c r="G1338" s="3">
        <v>11.408300000000001</v>
      </c>
      <c r="H1338" s="3" t="s">
        <v>14</v>
      </c>
      <c r="M1338" s="3">
        <v>766.64</v>
      </c>
      <c r="N1338" s="3">
        <v>120</v>
      </c>
      <c r="O1338" s="3" t="s">
        <v>14</v>
      </c>
      <c r="P1338" s="3" t="s">
        <v>14</v>
      </c>
      <c r="Q1338" s="3">
        <v>5.58</v>
      </c>
      <c r="R1338" s="3" t="s">
        <v>14</v>
      </c>
      <c r="S1338" s="3" t="s">
        <v>14</v>
      </c>
      <c r="T1338" s="3">
        <v>38.547800000000002</v>
      </c>
      <c r="U1338" s="3">
        <v>130</v>
      </c>
      <c r="V1338" s="3">
        <v>7.4</v>
      </c>
      <c r="W1338" s="3">
        <v>1.0414939999999999</v>
      </c>
      <c r="X1338" s="7">
        <v>9.6100000000000005E-2</v>
      </c>
    </row>
    <row r="1339" spans="1:24" x14ac:dyDescent="0.2">
      <c r="A1339" s="6" t="s">
        <v>14</v>
      </c>
      <c r="B1339" s="6">
        <v>34870</v>
      </c>
      <c r="C1339" s="3" t="s">
        <v>53</v>
      </c>
      <c r="D1339" s="3">
        <v>1995</v>
      </c>
      <c r="E1339" s="3">
        <v>3</v>
      </c>
      <c r="F1339" s="3">
        <v>12</v>
      </c>
      <c r="G1339" s="3">
        <v>6.3000999999999996</v>
      </c>
      <c r="H1339" s="3" t="s">
        <v>14</v>
      </c>
      <c r="M1339" s="3">
        <v>423.37</v>
      </c>
      <c r="N1339" s="3">
        <v>120</v>
      </c>
      <c r="O1339" s="3" t="s">
        <v>14</v>
      </c>
      <c r="P1339" s="3" t="s">
        <v>14</v>
      </c>
      <c r="Q1339" s="3">
        <v>5.7</v>
      </c>
      <c r="R1339" s="3" t="s">
        <v>14</v>
      </c>
      <c r="S1339" s="3" t="s">
        <v>14</v>
      </c>
      <c r="T1339" s="3">
        <v>49.309100000000001</v>
      </c>
      <c r="U1339" s="3">
        <v>90</v>
      </c>
      <c r="V1339" s="3">
        <v>8.6</v>
      </c>
      <c r="W1339" s="3">
        <v>0.97017399999999998</v>
      </c>
      <c r="X1339" s="7">
        <v>8.7300000000000003E-2</v>
      </c>
    </row>
    <row r="1340" spans="1:24" x14ac:dyDescent="0.2">
      <c r="A1340" s="6" t="s">
        <v>14</v>
      </c>
      <c r="B1340" s="6">
        <v>34870</v>
      </c>
      <c r="C1340" s="3" t="s">
        <v>53</v>
      </c>
      <c r="D1340" s="3">
        <v>1995</v>
      </c>
      <c r="E1340" s="3">
        <v>3</v>
      </c>
      <c r="F1340" s="3">
        <v>13</v>
      </c>
      <c r="G1340" s="3">
        <v>2.0387</v>
      </c>
      <c r="H1340" s="3" t="s">
        <v>14</v>
      </c>
      <c r="M1340" s="3">
        <v>137</v>
      </c>
      <c r="N1340" s="3">
        <v>80</v>
      </c>
      <c r="O1340" s="3" t="s">
        <v>14</v>
      </c>
      <c r="P1340" s="3" t="s">
        <v>14</v>
      </c>
      <c r="Q1340" s="3">
        <v>5.86</v>
      </c>
      <c r="R1340" s="3" t="s">
        <v>14</v>
      </c>
      <c r="S1340" s="3" t="s">
        <v>14</v>
      </c>
      <c r="T1340" s="3">
        <v>23.003699999999998</v>
      </c>
      <c r="U1340" s="3">
        <v>130</v>
      </c>
      <c r="V1340" s="3">
        <v>7.1</v>
      </c>
      <c r="W1340" s="3">
        <v>0.90304600000000002</v>
      </c>
      <c r="X1340" s="7">
        <v>8.1600000000000006E-2</v>
      </c>
    </row>
    <row r="1341" spans="1:24" x14ac:dyDescent="0.2">
      <c r="A1341" s="6" t="s">
        <v>14</v>
      </c>
      <c r="B1341" s="6">
        <v>34870</v>
      </c>
      <c r="C1341" s="3" t="s">
        <v>53</v>
      </c>
      <c r="D1341" s="3">
        <v>1995</v>
      </c>
      <c r="E1341" s="3">
        <v>4</v>
      </c>
      <c r="F1341" s="3">
        <v>1</v>
      </c>
      <c r="G1341" s="3">
        <v>0.81540000000000001</v>
      </c>
      <c r="H1341" s="3" t="s">
        <v>14</v>
      </c>
      <c r="M1341" s="3">
        <v>54.79</v>
      </c>
      <c r="N1341" s="3">
        <v>0</v>
      </c>
      <c r="O1341" s="3" t="s">
        <v>14</v>
      </c>
      <c r="P1341" s="3" t="s">
        <v>14</v>
      </c>
      <c r="Q1341" s="3">
        <v>6</v>
      </c>
      <c r="R1341" s="3" t="s">
        <v>14</v>
      </c>
      <c r="S1341" s="3" t="s">
        <v>14</v>
      </c>
      <c r="T1341" s="3">
        <v>28.1126</v>
      </c>
      <c r="U1341" s="3">
        <v>120</v>
      </c>
      <c r="V1341" s="3">
        <v>7.2</v>
      </c>
      <c r="W1341" s="3">
        <v>0.85066200000000003</v>
      </c>
      <c r="X1341" s="3">
        <v>7.2720999999999994E-2</v>
      </c>
    </row>
    <row r="1342" spans="1:24" x14ac:dyDescent="0.2">
      <c r="A1342" s="6" t="s">
        <v>14</v>
      </c>
      <c r="B1342" s="6">
        <v>34870</v>
      </c>
      <c r="C1342" s="3" t="s">
        <v>53</v>
      </c>
      <c r="D1342" s="3">
        <v>1995</v>
      </c>
      <c r="E1342" s="3">
        <v>4</v>
      </c>
      <c r="F1342" s="3">
        <v>2</v>
      </c>
      <c r="G1342" s="3">
        <v>0.74770000000000003</v>
      </c>
      <c r="H1342" s="3" t="s">
        <v>14</v>
      </c>
      <c r="M1342" s="3">
        <v>50.25</v>
      </c>
      <c r="N1342" s="3">
        <v>40</v>
      </c>
      <c r="O1342" s="3" t="s">
        <v>14</v>
      </c>
      <c r="P1342" s="3" t="s">
        <v>14</v>
      </c>
      <c r="Q1342" s="3">
        <v>5.94</v>
      </c>
      <c r="R1342" s="3" t="s">
        <v>14</v>
      </c>
      <c r="S1342" s="3" t="s">
        <v>14</v>
      </c>
      <c r="T1342" s="3">
        <v>15.3947</v>
      </c>
      <c r="U1342" s="3">
        <v>200</v>
      </c>
      <c r="V1342" s="3">
        <v>7.2</v>
      </c>
      <c r="W1342" s="3">
        <v>0.87363400000000002</v>
      </c>
      <c r="X1342" s="7">
        <v>7.8200000000000006E-2</v>
      </c>
    </row>
    <row r="1343" spans="1:24" x14ac:dyDescent="0.2">
      <c r="A1343" s="6" t="s">
        <v>14</v>
      </c>
      <c r="B1343" s="6">
        <v>34870</v>
      </c>
      <c r="C1343" s="3" t="s">
        <v>53</v>
      </c>
      <c r="D1343" s="3">
        <v>1995</v>
      </c>
      <c r="E1343" s="3">
        <v>4</v>
      </c>
      <c r="F1343" s="3">
        <v>3</v>
      </c>
      <c r="G1343" s="3">
        <v>2.7437</v>
      </c>
      <c r="H1343" s="3" t="s">
        <v>14</v>
      </c>
      <c r="M1343" s="3">
        <v>184.38</v>
      </c>
      <c r="N1343" s="3">
        <v>80</v>
      </c>
      <c r="O1343" s="3" t="s">
        <v>14</v>
      </c>
      <c r="P1343" s="3" t="s">
        <v>14</v>
      </c>
      <c r="Q1343" s="3">
        <v>5.89</v>
      </c>
      <c r="R1343" s="3" t="s">
        <v>14</v>
      </c>
      <c r="S1343" s="3" t="s">
        <v>14</v>
      </c>
      <c r="T1343" s="3">
        <v>28.982199999999999</v>
      </c>
      <c r="U1343" s="3">
        <v>120</v>
      </c>
      <c r="V1343" s="3">
        <v>6.8</v>
      </c>
      <c r="W1343" s="3">
        <v>0.87594300000000003</v>
      </c>
      <c r="X1343" s="7">
        <v>7.85E-2</v>
      </c>
    </row>
    <row r="1344" spans="1:24" x14ac:dyDescent="0.2">
      <c r="A1344" s="6" t="s">
        <v>14</v>
      </c>
      <c r="B1344" s="6">
        <v>34870</v>
      </c>
      <c r="C1344" s="3" t="s">
        <v>53</v>
      </c>
      <c r="D1344" s="3">
        <v>1995</v>
      </c>
      <c r="E1344" s="3">
        <v>4</v>
      </c>
      <c r="F1344" s="3">
        <v>4</v>
      </c>
      <c r="G1344" s="3">
        <v>8.1696000000000009</v>
      </c>
      <c r="H1344" s="3" t="s">
        <v>14</v>
      </c>
      <c r="M1344" s="3">
        <v>548.99</v>
      </c>
      <c r="N1344" s="3">
        <v>120</v>
      </c>
      <c r="O1344" s="3" t="s">
        <v>14</v>
      </c>
      <c r="P1344" s="3" t="s">
        <v>14</v>
      </c>
      <c r="Q1344" s="3">
        <v>5.73</v>
      </c>
      <c r="R1344" s="3" t="s">
        <v>14</v>
      </c>
      <c r="S1344" s="3" t="s">
        <v>14</v>
      </c>
      <c r="T1344" s="3">
        <v>24.416799999999999</v>
      </c>
      <c r="U1344" s="3">
        <v>150</v>
      </c>
      <c r="V1344" s="3">
        <v>6.8</v>
      </c>
      <c r="W1344" s="3">
        <v>0.97027099999999999</v>
      </c>
      <c r="X1344" s="7">
        <v>8.5699999999999998E-2</v>
      </c>
    </row>
    <row r="1345" spans="1:24" x14ac:dyDescent="0.2">
      <c r="A1345" s="6" t="s">
        <v>14</v>
      </c>
      <c r="B1345" s="6">
        <v>34870</v>
      </c>
      <c r="C1345" s="3" t="s">
        <v>53</v>
      </c>
      <c r="D1345" s="3">
        <v>1995</v>
      </c>
      <c r="E1345" s="3">
        <v>4</v>
      </c>
      <c r="F1345" s="3">
        <v>5</v>
      </c>
      <c r="G1345" s="3">
        <v>5.0967000000000002</v>
      </c>
      <c r="H1345" s="3" t="s">
        <v>14</v>
      </c>
      <c r="M1345" s="3">
        <v>342.5</v>
      </c>
      <c r="N1345" s="3">
        <v>80</v>
      </c>
      <c r="O1345" s="3" t="s">
        <v>14</v>
      </c>
      <c r="P1345" s="3" t="s">
        <v>14</v>
      </c>
      <c r="Q1345" s="3">
        <v>5.77</v>
      </c>
      <c r="R1345" s="3" t="s">
        <v>14</v>
      </c>
      <c r="S1345" s="3" t="s">
        <v>14</v>
      </c>
      <c r="T1345" s="3">
        <v>15.6121</v>
      </c>
      <c r="U1345" s="3">
        <v>230</v>
      </c>
      <c r="V1345" s="3">
        <v>7.1</v>
      </c>
      <c r="W1345" s="3">
        <v>0.97174499999999997</v>
      </c>
      <c r="X1345" s="7">
        <v>8.3000000000000004E-2</v>
      </c>
    </row>
    <row r="1346" spans="1:24" x14ac:dyDescent="0.2">
      <c r="A1346" s="6" t="s">
        <v>14</v>
      </c>
      <c r="B1346" s="6">
        <v>34870</v>
      </c>
      <c r="C1346" s="3" t="s">
        <v>53</v>
      </c>
      <c r="D1346" s="3">
        <v>1995</v>
      </c>
      <c r="E1346" s="3">
        <v>4</v>
      </c>
      <c r="F1346" s="3">
        <v>6</v>
      </c>
      <c r="G1346" s="3">
        <v>6.9545000000000003</v>
      </c>
      <c r="H1346" s="3" t="s">
        <v>14</v>
      </c>
      <c r="M1346" s="3">
        <v>467.34</v>
      </c>
      <c r="N1346" s="3">
        <v>80</v>
      </c>
      <c r="O1346" s="3" t="s">
        <v>14</v>
      </c>
      <c r="P1346" s="3" t="s">
        <v>14</v>
      </c>
      <c r="Q1346" s="3">
        <v>5.77</v>
      </c>
      <c r="R1346" s="3" t="s">
        <v>14</v>
      </c>
      <c r="S1346" s="3" t="s">
        <v>14</v>
      </c>
      <c r="T1346" s="3">
        <v>22.242799999999999</v>
      </c>
      <c r="U1346" s="3">
        <v>200</v>
      </c>
      <c r="V1346" s="3">
        <v>7.4</v>
      </c>
      <c r="W1346" s="3">
        <v>1.039391</v>
      </c>
      <c r="X1346" s="7">
        <v>8.4400000000000003E-2</v>
      </c>
    </row>
    <row r="1347" spans="1:24" x14ac:dyDescent="0.2">
      <c r="A1347" s="6" t="s">
        <v>14</v>
      </c>
      <c r="B1347" s="6">
        <v>34870</v>
      </c>
      <c r="C1347" s="3" t="s">
        <v>53</v>
      </c>
      <c r="D1347" s="3">
        <v>1995</v>
      </c>
      <c r="E1347" s="3">
        <v>4</v>
      </c>
      <c r="F1347" s="3">
        <v>7</v>
      </c>
      <c r="G1347" s="3">
        <v>1.2858000000000001</v>
      </c>
      <c r="H1347" s="3" t="s">
        <v>14</v>
      </c>
      <c r="M1347" s="3">
        <v>86.41</v>
      </c>
      <c r="N1347" s="3">
        <v>80</v>
      </c>
      <c r="O1347" s="3" t="s">
        <v>14</v>
      </c>
      <c r="P1347" s="3" t="s">
        <v>14</v>
      </c>
      <c r="Q1347" s="3">
        <v>5.78</v>
      </c>
      <c r="R1347" s="3" t="s">
        <v>14</v>
      </c>
      <c r="S1347" s="3" t="s">
        <v>14</v>
      </c>
      <c r="T1347" s="3">
        <v>49.852600000000002</v>
      </c>
      <c r="U1347" s="3">
        <v>190</v>
      </c>
      <c r="V1347" s="3">
        <v>6.3</v>
      </c>
      <c r="W1347" s="3">
        <v>1.156085</v>
      </c>
      <c r="X1347" s="3">
        <v>0.10131</v>
      </c>
    </row>
    <row r="1348" spans="1:24" x14ac:dyDescent="0.2">
      <c r="A1348" s="6" t="s">
        <v>14</v>
      </c>
      <c r="B1348" s="6">
        <v>34870</v>
      </c>
      <c r="C1348" s="3" t="s">
        <v>53</v>
      </c>
      <c r="D1348" s="3">
        <v>1995</v>
      </c>
      <c r="E1348" s="3">
        <v>4</v>
      </c>
      <c r="F1348" s="3">
        <v>8</v>
      </c>
      <c r="G1348" s="3">
        <v>2.1316999999999999</v>
      </c>
      <c r="H1348" s="3" t="s">
        <v>14</v>
      </c>
      <c r="M1348" s="3">
        <v>143.25</v>
      </c>
      <c r="N1348" s="3">
        <v>80</v>
      </c>
      <c r="O1348" s="3" t="s">
        <v>14</v>
      </c>
      <c r="P1348" s="3" t="s">
        <v>14</v>
      </c>
      <c r="Q1348" s="3">
        <v>5.87</v>
      </c>
      <c r="R1348" s="3" t="s">
        <v>14</v>
      </c>
      <c r="S1348" s="3" t="s">
        <v>14</v>
      </c>
      <c r="T1348" s="3">
        <v>36.156399999999998</v>
      </c>
      <c r="U1348" s="3">
        <v>190</v>
      </c>
      <c r="V1348" s="3">
        <v>7</v>
      </c>
      <c r="W1348" s="3">
        <v>1.0082660000000001</v>
      </c>
      <c r="X1348" s="7">
        <v>8.7300000000000003E-2</v>
      </c>
    </row>
    <row r="1349" spans="1:24" x14ac:dyDescent="0.2">
      <c r="A1349" s="6" t="s">
        <v>14</v>
      </c>
      <c r="B1349" s="6">
        <v>34870</v>
      </c>
      <c r="C1349" s="3" t="s">
        <v>53</v>
      </c>
      <c r="D1349" s="3">
        <v>1995</v>
      </c>
      <c r="E1349" s="3">
        <v>4</v>
      </c>
      <c r="F1349" s="3">
        <v>9</v>
      </c>
      <c r="G1349" s="3">
        <v>0.77710000000000001</v>
      </c>
      <c r="H1349" s="3" t="s">
        <v>14</v>
      </c>
      <c r="M1349" s="3">
        <v>52.22</v>
      </c>
      <c r="N1349" s="3">
        <v>80</v>
      </c>
      <c r="O1349" s="3" t="s">
        <v>14</v>
      </c>
      <c r="P1349" s="3" t="s">
        <v>14</v>
      </c>
      <c r="Q1349" s="3">
        <v>5.81</v>
      </c>
      <c r="R1349" s="3" t="s">
        <v>14</v>
      </c>
      <c r="S1349" s="3" t="s">
        <v>14</v>
      </c>
      <c r="T1349" s="3">
        <v>38.113</v>
      </c>
      <c r="U1349" s="3">
        <v>150</v>
      </c>
      <c r="V1349" s="3">
        <v>7.2</v>
      </c>
      <c r="W1349" s="3">
        <v>0.97559499999999999</v>
      </c>
      <c r="X1349" s="7">
        <v>8.5400000000000004E-2</v>
      </c>
    </row>
    <row r="1350" spans="1:24" x14ac:dyDescent="0.2">
      <c r="A1350" s="6" t="s">
        <v>14</v>
      </c>
      <c r="B1350" s="6">
        <v>34870</v>
      </c>
      <c r="C1350" s="3" t="s">
        <v>53</v>
      </c>
      <c r="D1350" s="3">
        <v>1995</v>
      </c>
      <c r="E1350" s="3">
        <v>4</v>
      </c>
      <c r="F1350" s="3">
        <v>10</v>
      </c>
      <c r="G1350" s="3">
        <v>0.90369999999999995</v>
      </c>
      <c r="H1350" s="3" t="s">
        <v>14</v>
      </c>
      <c r="M1350" s="3">
        <v>60.73</v>
      </c>
      <c r="N1350" s="3">
        <v>0</v>
      </c>
      <c r="O1350" s="3" t="s">
        <v>14</v>
      </c>
      <c r="P1350" s="3" t="s">
        <v>14</v>
      </c>
      <c r="Q1350" s="3">
        <v>5.84</v>
      </c>
      <c r="R1350" s="3" t="s">
        <v>14</v>
      </c>
      <c r="S1350" s="3" t="s">
        <v>14</v>
      </c>
      <c r="T1350" s="3">
        <v>26.264700000000001</v>
      </c>
      <c r="U1350" s="3">
        <v>190</v>
      </c>
      <c r="V1350" s="3">
        <v>7.3</v>
      </c>
      <c r="W1350" s="3">
        <v>0.90944700000000001</v>
      </c>
      <c r="X1350" s="7">
        <v>0.08</v>
      </c>
    </row>
    <row r="1351" spans="1:24" x14ac:dyDescent="0.2">
      <c r="A1351" s="6" t="s">
        <v>14</v>
      </c>
      <c r="B1351" s="6">
        <v>34870</v>
      </c>
      <c r="C1351" s="3" t="s">
        <v>53</v>
      </c>
      <c r="D1351" s="3">
        <v>1995</v>
      </c>
      <c r="E1351" s="3">
        <v>4</v>
      </c>
      <c r="F1351" s="3">
        <v>11</v>
      </c>
      <c r="G1351" s="3">
        <v>5.1439000000000004</v>
      </c>
      <c r="H1351" s="3" t="s">
        <v>14</v>
      </c>
      <c r="M1351" s="3">
        <v>345.67</v>
      </c>
      <c r="N1351" s="3">
        <v>120</v>
      </c>
      <c r="O1351" s="3" t="s">
        <v>14</v>
      </c>
      <c r="P1351" s="3" t="s">
        <v>14</v>
      </c>
      <c r="Q1351" s="3">
        <v>6.06</v>
      </c>
      <c r="R1351" s="3" t="s">
        <v>14</v>
      </c>
      <c r="S1351" s="3" t="s">
        <v>14</v>
      </c>
      <c r="T1351" s="3">
        <v>35.612900000000003</v>
      </c>
      <c r="U1351" s="3">
        <v>200</v>
      </c>
      <c r="V1351" s="3">
        <v>6.8</v>
      </c>
      <c r="W1351" s="3">
        <v>0.92847900000000005</v>
      </c>
      <c r="X1351" s="7">
        <v>8.43E-2</v>
      </c>
    </row>
    <row r="1352" spans="1:24" x14ac:dyDescent="0.2">
      <c r="A1352" s="6" t="s">
        <v>14</v>
      </c>
      <c r="B1352" s="6">
        <v>34870</v>
      </c>
      <c r="C1352" s="3" t="s">
        <v>53</v>
      </c>
      <c r="D1352" s="3">
        <v>1995</v>
      </c>
      <c r="E1352" s="3">
        <v>4</v>
      </c>
      <c r="F1352" s="3">
        <v>12</v>
      </c>
      <c r="G1352" s="3">
        <v>3.8896000000000002</v>
      </c>
      <c r="H1352" s="3" t="s">
        <v>14</v>
      </c>
      <c r="M1352" s="3">
        <v>261.38</v>
      </c>
      <c r="N1352" s="3">
        <v>120</v>
      </c>
      <c r="O1352" s="3" t="s">
        <v>14</v>
      </c>
      <c r="P1352" s="3" t="s">
        <v>14</v>
      </c>
      <c r="Q1352" s="3">
        <v>5.96</v>
      </c>
      <c r="R1352" s="3" t="s">
        <v>14</v>
      </c>
      <c r="S1352" s="3" t="s">
        <v>14</v>
      </c>
      <c r="T1352" s="3">
        <v>39.417400000000001</v>
      </c>
      <c r="U1352" s="3">
        <v>150</v>
      </c>
      <c r="V1352" s="3">
        <v>7.1</v>
      </c>
      <c r="W1352" s="3">
        <v>0.95754499999999998</v>
      </c>
      <c r="X1352" s="7">
        <v>8.2699999999999996E-2</v>
      </c>
    </row>
    <row r="1353" spans="1:24" x14ac:dyDescent="0.2">
      <c r="A1353" s="6" t="s">
        <v>14</v>
      </c>
      <c r="B1353" s="6">
        <v>34870</v>
      </c>
      <c r="C1353" s="3" t="s">
        <v>53</v>
      </c>
      <c r="D1353" s="3">
        <v>1995</v>
      </c>
      <c r="E1353" s="3">
        <v>4</v>
      </c>
      <c r="F1353" s="3">
        <v>13</v>
      </c>
      <c r="G1353" s="3">
        <v>2.0487000000000002</v>
      </c>
      <c r="H1353" s="3" t="s">
        <v>14</v>
      </c>
      <c r="M1353" s="3">
        <v>137.66999999999999</v>
      </c>
      <c r="N1353" s="3">
        <v>80</v>
      </c>
      <c r="O1353" s="3" t="s">
        <v>14</v>
      </c>
      <c r="P1353" s="3" t="s">
        <v>14</v>
      </c>
      <c r="Q1353" s="3">
        <v>6</v>
      </c>
      <c r="R1353" s="3" t="s">
        <v>14</v>
      </c>
      <c r="S1353" s="3" t="s">
        <v>14</v>
      </c>
      <c r="T1353" s="3">
        <v>18.9818</v>
      </c>
      <c r="U1353" s="3">
        <v>160</v>
      </c>
      <c r="V1353" s="3">
        <v>7.8</v>
      </c>
      <c r="W1353" s="3">
        <v>0.94786999999999999</v>
      </c>
      <c r="X1353" s="3">
        <v>8.2062999999999997E-2</v>
      </c>
    </row>
    <row r="1354" spans="1:24" x14ac:dyDescent="0.2">
      <c r="A1354" s="6">
        <v>34982</v>
      </c>
      <c r="B1354" s="3" t="s">
        <v>14</v>
      </c>
      <c r="C1354" s="3" t="s">
        <v>53</v>
      </c>
      <c r="D1354" s="3">
        <v>1996</v>
      </c>
      <c r="E1354" s="3">
        <v>1</v>
      </c>
      <c r="F1354" s="3">
        <v>1</v>
      </c>
      <c r="G1354" s="3">
        <v>20.265799999999999</v>
      </c>
      <c r="H1354" s="3">
        <v>3.0348799999999998</v>
      </c>
      <c r="M1354" s="3">
        <v>1361.86</v>
      </c>
      <c r="N1354" s="3">
        <v>0</v>
      </c>
      <c r="O1354" s="3" t="s">
        <v>14</v>
      </c>
      <c r="P1354" s="3" t="s">
        <v>14</v>
      </c>
      <c r="Q1354" s="3" t="s">
        <v>14</v>
      </c>
      <c r="R1354" s="3" t="s">
        <v>14</v>
      </c>
      <c r="S1354" s="3" t="s">
        <v>14</v>
      </c>
      <c r="T1354" s="3" t="s">
        <v>14</v>
      </c>
      <c r="U1354" s="3" t="s">
        <v>14</v>
      </c>
      <c r="V1354" s="3">
        <v>7.3</v>
      </c>
      <c r="W1354" s="3" t="s">
        <v>14</v>
      </c>
      <c r="X1354" s="3" t="s">
        <v>14</v>
      </c>
    </row>
    <row r="1355" spans="1:24" x14ac:dyDescent="0.2">
      <c r="A1355" s="6">
        <v>34982</v>
      </c>
      <c r="B1355" s="3" t="s">
        <v>14</v>
      </c>
      <c r="C1355" s="3" t="s">
        <v>53</v>
      </c>
      <c r="D1355" s="3">
        <v>1996</v>
      </c>
      <c r="E1355" s="3">
        <v>1</v>
      </c>
      <c r="F1355" s="3">
        <v>2</v>
      </c>
      <c r="G1355" s="3">
        <v>18.2437</v>
      </c>
      <c r="H1355" s="3">
        <v>2.8237130000000001</v>
      </c>
      <c r="M1355" s="3">
        <v>1225.97</v>
      </c>
      <c r="N1355" s="3">
        <v>40</v>
      </c>
      <c r="O1355" s="3" t="s">
        <v>14</v>
      </c>
      <c r="P1355" s="3" t="s">
        <v>14</v>
      </c>
      <c r="Q1355" s="3" t="s">
        <v>14</v>
      </c>
      <c r="R1355" s="3" t="s">
        <v>14</v>
      </c>
      <c r="S1355" s="3" t="s">
        <v>14</v>
      </c>
      <c r="T1355" s="3" t="s">
        <v>14</v>
      </c>
      <c r="U1355" s="3" t="s">
        <v>14</v>
      </c>
      <c r="V1355" s="3">
        <v>7.7</v>
      </c>
      <c r="W1355" s="3" t="s">
        <v>14</v>
      </c>
      <c r="X1355" s="3" t="s">
        <v>14</v>
      </c>
    </row>
    <row r="1356" spans="1:24" x14ac:dyDescent="0.2">
      <c r="A1356" s="6">
        <v>34982</v>
      </c>
      <c r="B1356" s="3" t="s">
        <v>14</v>
      </c>
      <c r="C1356" s="3" t="s">
        <v>53</v>
      </c>
      <c r="D1356" s="3">
        <v>1996</v>
      </c>
      <c r="E1356" s="3">
        <v>1</v>
      </c>
      <c r="F1356" s="3">
        <v>3</v>
      </c>
      <c r="G1356" s="3">
        <v>16.843399999999999</v>
      </c>
      <c r="H1356" s="3">
        <v>3.351817</v>
      </c>
      <c r="M1356" s="3">
        <v>1131.8800000000001</v>
      </c>
      <c r="N1356" s="3">
        <v>80</v>
      </c>
      <c r="O1356" s="3" t="s">
        <v>14</v>
      </c>
      <c r="P1356" s="3" t="s">
        <v>14</v>
      </c>
      <c r="Q1356" s="3" t="s">
        <v>14</v>
      </c>
      <c r="R1356" s="3" t="s">
        <v>14</v>
      </c>
      <c r="S1356" s="3" t="s">
        <v>14</v>
      </c>
      <c r="T1356" s="3" t="s">
        <v>14</v>
      </c>
      <c r="U1356" s="3" t="s">
        <v>14</v>
      </c>
      <c r="V1356" s="3">
        <v>7.1</v>
      </c>
      <c r="W1356" s="3" t="s">
        <v>14</v>
      </c>
      <c r="X1356" s="3" t="s">
        <v>14</v>
      </c>
    </row>
    <row r="1357" spans="1:24" x14ac:dyDescent="0.2">
      <c r="A1357" s="6">
        <v>34982</v>
      </c>
      <c r="B1357" s="3" t="s">
        <v>14</v>
      </c>
      <c r="C1357" s="3" t="s">
        <v>53</v>
      </c>
      <c r="D1357" s="3">
        <v>1996</v>
      </c>
      <c r="E1357" s="3">
        <v>1</v>
      </c>
      <c r="F1357" s="3">
        <v>4</v>
      </c>
      <c r="G1357" s="3">
        <v>24.0349</v>
      </c>
      <c r="H1357" s="3">
        <v>3.367289</v>
      </c>
      <c r="M1357" s="3">
        <v>1615.15</v>
      </c>
      <c r="N1357" s="3">
        <v>120</v>
      </c>
      <c r="O1357" s="3" t="s">
        <v>14</v>
      </c>
      <c r="P1357" s="3" t="s">
        <v>14</v>
      </c>
      <c r="Q1357" s="3" t="s">
        <v>14</v>
      </c>
      <c r="R1357" s="3" t="s">
        <v>14</v>
      </c>
      <c r="S1357" s="3" t="s">
        <v>14</v>
      </c>
      <c r="T1357" s="3" t="s">
        <v>14</v>
      </c>
      <c r="U1357" s="3" t="s">
        <v>14</v>
      </c>
      <c r="V1357" s="3">
        <v>7.6</v>
      </c>
      <c r="W1357" s="3" t="s">
        <v>14</v>
      </c>
      <c r="X1357" s="3" t="s">
        <v>14</v>
      </c>
    </row>
    <row r="1358" spans="1:24" x14ac:dyDescent="0.2">
      <c r="A1358" s="6">
        <v>34982</v>
      </c>
      <c r="B1358" s="3" t="s">
        <v>14</v>
      </c>
      <c r="C1358" s="3" t="s">
        <v>53</v>
      </c>
      <c r="D1358" s="3">
        <v>1996</v>
      </c>
      <c r="E1358" s="3">
        <v>1</v>
      </c>
      <c r="F1358" s="3">
        <v>5</v>
      </c>
      <c r="G1358" s="3">
        <v>15.2887</v>
      </c>
      <c r="H1358" s="3" t="s">
        <v>14</v>
      </c>
      <c r="M1358" s="3">
        <v>1027.4000000000001</v>
      </c>
      <c r="N1358" s="3">
        <v>80</v>
      </c>
      <c r="O1358" s="3" t="s">
        <v>14</v>
      </c>
      <c r="P1358" s="3" t="s">
        <v>14</v>
      </c>
      <c r="Q1358" s="3" t="s">
        <v>14</v>
      </c>
      <c r="R1358" s="3" t="s">
        <v>14</v>
      </c>
      <c r="S1358" s="3" t="s">
        <v>14</v>
      </c>
      <c r="T1358" s="3" t="s">
        <v>14</v>
      </c>
      <c r="U1358" s="3" t="s">
        <v>14</v>
      </c>
      <c r="V1358" s="3">
        <v>7.2</v>
      </c>
      <c r="W1358" s="3" t="s">
        <v>14</v>
      </c>
      <c r="X1358" s="3" t="s">
        <v>14</v>
      </c>
    </row>
    <row r="1359" spans="1:24" x14ac:dyDescent="0.2">
      <c r="A1359" s="6">
        <v>34982</v>
      </c>
      <c r="B1359" s="3" t="s">
        <v>14</v>
      </c>
      <c r="C1359" s="3" t="s">
        <v>53</v>
      </c>
      <c r="D1359" s="3">
        <v>1996</v>
      </c>
      <c r="E1359" s="3">
        <v>1</v>
      </c>
      <c r="F1359" s="3">
        <v>6</v>
      </c>
      <c r="G1359" s="3">
        <v>19.686399999999999</v>
      </c>
      <c r="H1359" s="3" t="s">
        <v>14</v>
      </c>
      <c r="M1359" s="3">
        <v>1322.92</v>
      </c>
      <c r="N1359" s="3">
        <v>80</v>
      </c>
      <c r="O1359" s="3" t="s">
        <v>14</v>
      </c>
      <c r="P1359" s="3" t="s">
        <v>14</v>
      </c>
      <c r="Q1359" s="3" t="s">
        <v>14</v>
      </c>
      <c r="R1359" s="3" t="s">
        <v>14</v>
      </c>
      <c r="S1359" s="3" t="s">
        <v>14</v>
      </c>
      <c r="T1359" s="3" t="s">
        <v>14</v>
      </c>
      <c r="U1359" s="3" t="s">
        <v>14</v>
      </c>
      <c r="V1359" s="3">
        <v>7.1</v>
      </c>
      <c r="W1359" s="3" t="s">
        <v>14</v>
      </c>
      <c r="X1359" s="3" t="s">
        <v>14</v>
      </c>
    </row>
    <row r="1360" spans="1:24" x14ac:dyDescent="0.2">
      <c r="A1360" s="6">
        <v>34982</v>
      </c>
      <c r="B1360" s="3" t="s">
        <v>14</v>
      </c>
      <c r="C1360" s="3" t="s">
        <v>53</v>
      </c>
      <c r="D1360" s="3">
        <v>1996</v>
      </c>
      <c r="E1360" s="3">
        <v>1</v>
      </c>
      <c r="F1360" s="3">
        <v>7</v>
      </c>
      <c r="G1360" s="3">
        <v>20.1126</v>
      </c>
      <c r="H1360" s="3" t="s">
        <v>14</v>
      </c>
      <c r="M1360" s="3">
        <v>1351.56</v>
      </c>
      <c r="N1360" s="3">
        <v>80</v>
      </c>
      <c r="O1360" s="3" t="s">
        <v>14</v>
      </c>
      <c r="P1360" s="3" t="s">
        <v>14</v>
      </c>
      <c r="Q1360" s="3" t="s">
        <v>14</v>
      </c>
      <c r="R1360" s="3" t="s">
        <v>14</v>
      </c>
      <c r="S1360" s="3" t="s">
        <v>14</v>
      </c>
      <c r="T1360" s="3" t="s">
        <v>14</v>
      </c>
      <c r="U1360" s="3" t="s">
        <v>14</v>
      </c>
      <c r="V1360" s="3">
        <v>7.2</v>
      </c>
      <c r="W1360" s="3" t="s">
        <v>14</v>
      </c>
      <c r="X1360" s="3" t="s">
        <v>14</v>
      </c>
    </row>
    <row r="1361" spans="1:24" x14ac:dyDescent="0.2">
      <c r="A1361" s="6">
        <v>34982</v>
      </c>
      <c r="B1361" s="3" t="s">
        <v>14</v>
      </c>
      <c r="C1361" s="3" t="s">
        <v>53</v>
      </c>
      <c r="D1361" s="3">
        <v>1996</v>
      </c>
      <c r="E1361" s="3">
        <v>1</v>
      </c>
      <c r="F1361" s="3">
        <v>8</v>
      </c>
      <c r="G1361" s="3">
        <v>16.720400000000001</v>
      </c>
      <c r="H1361" s="3" t="s">
        <v>14</v>
      </c>
      <c r="M1361" s="3">
        <v>1123.6099999999999</v>
      </c>
      <c r="N1361" s="3">
        <v>80</v>
      </c>
      <c r="O1361" s="3" t="s">
        <v>14</v>
      </c>
      <c r="P1361" s="3" t="s">
        <v>14</v>
      </c>
      <c r="Q1361" s="3" t="s">
        <v>14</v>
      </c>
      <c r="R1361" s="3" t="s">
        <v>14</v>
      </c>
      <c r="S1361" s="3" t="s">
        <v>14</v>
      </c>
      <c r="T1361" s="3" t="s">
        <v>14</v>
      </c>
      <c r="U1361" s="3" t="s">
        <v>14</v>
      </c>
      <c r="V1361" s="3">
        <v>6.7</v>
      </c>
      <c r="W1361" s="3" t="s">
        <v>14</v>
      </c>
      <c r="X1361" s="3" t="s">
        <v>14</v>
      </c>
    </row>
    <row r="1362" spans="1:24" x14ac:dyDescent="0.2">
      <c r="A1362" s="6">
        <v>34982</v>
      </c>
      <c r="B1362" s="3" t="s">
        <v>14</v>
      </c>
      <c r="C1362" s="3" t="s">
        <v>53</v>
      </c>
      <c r="D1362" s="3">
        <v>1996</v>
      </c>
      <c r="E1362" s="3">
        <v>1</v>
      </c>
      <c r="F1362" s="3">
        <v>9</v>
      </c>
      <c r="G1362" s="3">
        <v>19.916</v>
      </c>
      <c r="H1362" s="3" t="s">
        <v>14</v>
      </c>
      <c r="M1362" s="3">
        <v>1338.36</v>
      </c>
      <c r="N1362" s="3">
        <v>80</v>
      </c>
      <c r="O1362" s="3" t="s">
        <v>14</v>
      </c>
      <c r="P1362" s="3" t="s">
        <v>14</v>
      </c>
      <c r="Q1362" s="3" t="s">
        <v>14</v>
      </c>
      <c r="R1362" s="3" t="s">
        <v>14</v>
      </c>
      <c r="S1362" s="3" t="s">
        <v>14</v>
      </c>
      <c r="T1362" s="3" t="s">
        <v>14</v>
      </c>
      <c r="U1362" s="3" t="s">
        <v>14</v>
      </c>
      <c r="V1362" s="3">
        <v>7.3</v>
      </c>
      <c r="W1362" s="3" t="s">
        <v>14</v>
      </c>
      <c r="X1362" s="3" t="s">
        <v>14</v>
      </c>
    </row>
    <row r="1363" spans="1:24" x14ac:dyDescent="0.2">
      <c r="A1363" s="6">
        <v>34982</v>
      </c>
      <c r="B1363" s="3" t="s">
        <v>14</v>
      </c>
      <c r="C1363" s="3" t="s">
        <v>53</v>
      </c>
      <c r="D1363" s="3">
        <v>1996</v>
      </c>
      <c r="E1363" s="3">
        <v>1</v>
      </c>
      <c r="F1363" s="3">
        <v>10</v>
      </c>
      <c r="G1363" s="3">
        <v>13.048400000000001</v>
      </c>
      <c r="H1363" s="3" t="s">
        <v>14</v>
      </c>
      <c r="M1363" s="3">
        <v>876.85</v>
      </c>
      <c r="N1363" s="3">
        <v>0</v>
      </c>
      <c r="O1363" s="3" t="s">
        <v>14</v>
      </c>
      <c r="P1363" s="3" t="s">
        <v>14</v>
      </c>
      <c r="Q1363" s="3" t="s">
        <v>14</v>
      </c>
      <c r="R1363" s="3" t="s">
        <v>14</v>
      </c>
      <c r="S1363" s="3" t="s">
        <v>14</v>
      </c>
      <c r="T1363" s="3" t="s">
        <v>14</v>
      </c>
      <c r="U1363" s="3" t="s">
        <v>14</v>
      </c>
      <c r="V1363" s="3">
        <v>7.5</v>
      </c>
      <c r="W1363" s="3" t="s">
        <v>14</v>
      </c>
      <c r="X1363" s="3" t="s">
        <v>14</v>
      </c>
    </row>
    <row r="1364" spans="1:24" x14ac:dyDescent="0.2">
      <c r="A1364" s="6">
        <v>34982</v>
      </c>
      <c r="B1364" s="3" t="s">
        <v>14</v>
      </c>
      <c r="C1364" s="3" t="s">
        <v>53</v>
      </c>
      <c r="D1364" s="3">
        <v>1996</v>
      </c>
      <c r="E1364" s="3">
        <v>1</v>
      </c>
      <c r="F1364" s="3">
        <v>11</v>
      </c>
      <c r="G1364" s="3">
        <v>18.245699999999999</v>
      </c>
      <c r="H1364" s="3" t="s">
        <v>14</v>
      </c>
      <c r="M1364" s="3">
        <v>1226.1099999999999</v>
      </c>
      <c r="N1364" s="3">
        <v>120</v>
      </c>
      <c r="O1364" s="3" t="s">
        <v>14</v>
      </c>
      <c r="P1364" s="3" t="s">
        <v>14</v>
      </c>
      <c r="Q1364" s="3" t="s">
        <v>14</v>
      </c>
      <c r="R1364" s="3" t="s">
        <v>14</v>
      </c>
      <c r="S1364" s="3" t="s">
        <v>14</v>
      </c>
      <c r="T1364" s="3" t="s">
        <v>14</v>
      </c>
      <c r="U1364" s="3" t="s">
        <v>14</v>
      </c>
      <c r="V1364" s="3">
        <v>6.9</v>
      </c>
      <c r="W1364" s="3" t="s">
        <v>14</v>
      </c>
      <c r="X1364" s="3" t="s">
        <v>14</v>
      </c>
    </row>
    <row r="1365" spans="1:24" x14ac:dyDescent="0.2">
      <c r="A1365" s="6">
        <v>34982</v>
      </c>
      <c r="B1365" s="3" t="s">
        <v>14</v>
      </c>
      <c r="C1365" s="3" t="s">
        <v>53</v>
      </c>
      <c r="D1365" s="3">
        <v>1996</v>
      </c>
      <c r="E1365" s="3">
        <v>1</v>
      </c>
      <c r="F1365" s="3">
        <v>12</v>
      </c>
      <c r="G1365" s="3">
        <v>17.0124</v>
      </c>
      <c r="H1365" s="3" t="s">
        <v>14</v>
      </c>
      <c r="M1365" s="3">
        <v>1143.23</v>
      </c>
      <c r="N1365" s="3">
        <v>120</v>
      </c>
      <c r="O1365" s="3" t="s">
        <v>14</v>
      </c>
      <c r="P1365" s="3" t="s">
        <v>14</v>
      </c>
      <c r="Q1365" s="3" t="s">
        <v>14</v>
      </c>
      <c r="R1365" s="3" t="s">
        <v>14</v>
      </c>
      <c r="S1365" s="3" t="s">
        <v>14</v>
      </c>
      <c r="T1365" s="3" t="s">
        <v>14</v>
      </c>
      <c r="U1365" s="3" t="s">
        <v>14</v>
      </c>
      <c r="V1365" s="3">
        <v>6.6</v>
      </c>
      <c r="W1365" s="3" t="s">
        <v>14</v>
      </c>
      <c r="X1365" s="3" t="s">
        <v>14</v>
      </c>
    </row>
    <row r="1366" spans="1:24" x14ac:dyDescent="0.2">
      <c r="A1366" s="6">
        <v>34982</v>
      </c>
      <c r="B1366" s="3" t="s">
        <v>14</v>
      </c>
      <c r="C1366" s="3" t="s">
        <v>53</v>
      </c>
      <c r="D1366" s="3">
        <v>1996</v>
      </c>
      <c r="E1366" s="3">
        <v>1</v>
      </c>
      <c r="F1366" s="3">
        <v>13</v>
      </c>
      <c r="G1366" s="3">
        <v>15.8089</v>
      </c>
      <c r="H1366" s="3" t="s">
        <v>14</v>
      </c>
      <c r="M1366" s="3">
        <v>1062.3599999999999</v>
      </c>
      <c r="N1366" s="3">
        <v>80</v>
      </c>
      <c r="O1366" s="3" t="s">
        <v>14</v>
      </c>
      <c r="P1366" s="3" t="s">
        <v>14</v>
      </c>
      <c r="Q1366" s="3" t="s">
        <v>14</v>
      </c>
      <c r="R1366" s="3" t="s">
        <v>14</v>
      </c>
      <c r="S1366" s="3" t="s">
        <v>14</v>
      </c>
      <c r="T1366" s="3" t="s">
        <v>14</v>
      </c>
      <c r="U1366" s="3" t="s">
        <v>14</v>
      </c>
      <c r="V1366" s="3">
        <v>7</v>
      </c>
      <c r="W1366" s="3" t="s">
        <v>14</v>
      </c>
      <c r="X1366" s="3" t="s">
        <v>14</v>
      </c>
    </row>
    <row r="1367" spans="1:24" x14ac:dyDescent="0.2">
      <c r="A1367" s="6">
        <v>34982</v>
      </c>
      <c r="B1367" s="3" t="s">
        <v>14</v>
      </c>
      <c r="C1367" s="3" t="s">
        <v>53</v>
      </c>
      <c r="D1367" s="3">
        <v>1996</v>
      </c>
      <c r="E1367" s="3">
        <v>2</v>
      </c>
      <c r="F1367" s="3">
        <v>1</v>
      </c>
      <c r="G1367" s="3">
        <v>12.8599</v>
      </c>
      <c r="H1367" s="3">
        <v>2.739798</v>
      </c>
      <c r="M1367" s="3">
        <v>864.19</v>
      </c>
      <c r="N1367" s="3">
        <v>0</v>
      </c>
      <c r="O1367" s="3" t="s">
        <v>14</v>
      </c>
      <c r="P1367" s="3" t="s">
        <v>14</v>
      </c>
      <c r="Q1367" s="19">
        <v>6.0550000000000006</v>
      </c>
      <c r="R1367" s="3" t="s">
        <v>14</v>
      </c>
      <c r="S1367" s="3" t="s">
        <v>14</v>
      </c>
      <c r="T1367" s="19">
        <v>29.677245000000006</v>
      </c>
      <c r="U1367" s="3" t="s">
        <v>14</v>
      </c>
      <c r="V1367" s="3">
        <v>7.6</v>
      </c>
      <c r="W1367" s="19">
        <v>0.80500000000000005</v>
      </c>
      <c r="X1367" s="19">
        <v>8.0670000000000006E-2</v>
      </c>
    </row>
    <row r="1368" spans="1:24" x14ac:dyDescent="0.2">
      <c r="A1368" s="6">
        <v>34982</v>
      </c>
      <c r="B1368" s="3" t="s">
        <v>14</v>
      </c>
      <c r="C1368" s="3" t="s">
        <v>53</v>
      </c>
      <c r="D1368" s="3">
        <v>1996</v>
      </c>
      <c r="E1368" s="3">
        <v>2</v>
      </c>
      <c r="F1368" s="3">
        <v>2</v>
      </c>
      <c r="G1368" s="3">
        <v>16.374600000000001</v>
      </c>
      <c r="H1368" s="3">
        <v>2.8593109999999999</v>
      </c>
      <c r="M1368" s="3">
        <v>1100.3699999999999</v>
      </c>
      <c r="N1368" s="3">
        <v>40</v>
      </c>
      <c r="O1368" s="3" t="s">
        <v>14</v>
      </c>
      <c r="P1368" s="3" t="s">
        <v>14</v>
      </c>
      <c r="Q1368" s="19">
        <v>5.6924999999999999</v>
      </c>
      <c r="R1368" s="3" t="s">
        <v>14</v>
      </c>
      <c r="S1368" s="3" t="s">
        <v>14</v>
      </c>
      <c r="T1368" s="19">
        <v>50.567415000000004</v>
      </c>
      <c r="U1368" s="3" t="s">
        <v>14</v>
      </c>
      <c r="V1368" s="3">
        <v>8.1999999999999993</v>
      </c>
      <c r="W1368" s="19">
        <v>0.96099999999999997</v>
      </c>
      <c r="X1368" s="19">
        <v>0.10127</v>
      </c>
    </row>
    <row r="1369" spans="1:24" x14ac:dyDescent="0.2">
      <c r="A1369" s="6">
        <v>34982</v>
      </c>
      <c r="B1369" s="3" t="s">
        <v>14</v>
      </c>
      <c r="C1369" s="3" t="s">
        <v>53</v>
      </c>
      <c r="D1369" s="3">
        <v>1996</v>
      </c>
      <c r="E1369" s="3">
        <v>2</v>
      </c>
      <c r="F1369" s="3">
        <v>3</v>
      </c>
      <c r="G1369" s="3">
        <v>16.929099999999998</v>
      </c>
      <c r="H1369" s="3">
        <v>3.3320669999999999</v>
      </c>
      <c r="M1369" s="3">
        <v>1137.6400000000001</v>
      </c>
      <c r="N1369" s="3">
        <v>80</v>
      </c>
      <c r="O1369" s="3" t="s">
        <v>14</v>
      </c>
      <c r="P1369" s="3" t="s">
        <v>14</v>
      </c>
      <c r="Q1369" s="19">
        <v>5.6875</v>
      </c>
      <c r="R1369" s="3" t="s">
        <v>14</v>
      </c>
      <c r="S1369" s="3" t="s">
        <v>14</v>
      </c>
      <c r="T1369" s="19">
        <v>51.064800000000005</v>
      </c>
      <c r="U1369" s="3" t="s">
        <v>14</v>
      </c>
      <c r="V1369" s="3">
        <v>7.8</v>
      </c>
      <c r="W1369" s="19">
        <v>0.91200000000000003</v>
      </c>
      <c r="X1369" s="19">
        <v>9.5469999999999999E-2</v>
      </c>
    </row>
    <row r="1370" spans="1:24" x14ac:dyDescent="0.2">
      <c r="A1370" s="6">
        <v>34982</v>
      </c>
      <c r="B1370" s="3" t="s">
        <v>14</v>
      </c>
      <c r="C1370" s="3" t="s">
        <v>53</v>
      </c>
      <c r="D1370" s="3">
        <v>1996</v>
      </c>
      <c r="E1370" s="3">
        <v>2</v>
      </c>
      <c r="F1370" s="3">
        <v>4</v>
      </c>
      <c r="G1370" s="3">
        <v>19.650700000000001</v>
      </c>
      <c r="H1370" s="3">
        <v>3.5395309999999998</v>
      </c>
      <c r="M1370" s="3">
        <v>1320.53</v>
      </c>
      <c r="N1370" s="3">
        <v>120</v>
      </c>
      <c r="O1370" s="3" t="s">
        <v>14</v>
      </c>
      <c r="P1370" s="3" t="s">
        <v>14</v>
      </c>
      <c r="Q1370" s="19">
        <v>5.2774999999999999</v>
      </c>
      <c r="R1370" s="3" t="s">
        <v>14</v>
      </c>
      <c r="S1370" s="3" t="s">
        <v>14</v>
      </c>
      <c r="T1370" s="19">
        <v>38.961765000000007</v>
      </c>
      <c r="U1370" s="3" t="s">
        <v>14</v>
      </c>
      <c r="V1370" s="3">
        <v>6.9</v>
      </c>
      <c r="W1370" s="19">
        <v>0.98</v>
      </c>
      <c r="X1370" s="19">
        <v>9.9150000000000002E-2</v>
      </c>
    </row>
    <row r="1371" spans="1:24" x14ac:dyDescent="0.2">
      <c r="A1371" s="6">
        <v>34982</v>
      </c>
      <c r="B1371" s="3" t="s">
        <v>14</v>
      </c>
      <c r="C1371" s="3" t="s">
        <v>53</v>
      </c>
      <c r="D1371" s="3">
        <v>1996</v>
      </c>
      <c r="E1371" s="3">
        <v>2</v>
      </c>
      <c r="F1371" s="3">
        <v>5</v>
      </c>
      <c r="G1371" s="3">
        <v>13.334199999999999</v>
      </c>
      <c r="H1371" s="3" t="s">
        <v>14</v>
      </c>
      <c r="M1371" s="3">
        <v>896.06</v>
      </c>
      <c r="N1371" s="3">
        <v>80</v>
      </c>
      <c r="O1371" s="3" t="s">
        <v>14</v>
      </c>
      <c r="P1371" s="3" t="s">
        <v>14</v>
      </c>
      <c r="Q1371" s="3" t="s">
        <v>14</v>
      </c>
      <c r="R1371" s="3" t="s">
        <v>14</v>
      </c>
      <c r="S1371" s="3" t="s">
        <v>14</v>
      </c>
      <c r="T1371" s="3" t="s">
        <v>14</v>
      </c>
      <c r="U1371" s="3" t="s">
        <v>14</v>
      </c>
      <c r="V1371" s="3">
        <v>7.4</v>
      </c>
      <c r="W1371" s="3" t="s">
        <v>14</v>
      </c>
      <c r="X1371" s="3" t="s">
        <v>14</v>
      </c>
    </row>
    <row r="1372" spans="1:24" x14ac:dyDescent="0.2">
      <c r="A1372" s="6">
        <v>34982</v>
      </c>
      <c r="B1372" s="3" t="s">
        <v>14</v>
      </c>
      <c r="C1372" s="3" t="s">
        <v>53</v>
      </c>
      <c r="D1372" s="3">
        <v>1996</v>
      </c>
      <c r="E1372" s="3">
        <v>2</v>
      </c>
      <c r="F1372" s="3">
        <v>6</v>
      </c>
      <c r="G1372" s="3">
        <v>18.303000000000001</v>
      </c>
      <c r="H1372" s="3" t="s">
        <v>14</v>
      </c>
      <c r="M1372" s="3">
        <v>1229.96</v>
      </c>
      <c r="N1372" s="3">
        <v>80</v>
      </c>
      <c r="O1372" s="3" t="s">
        <v>14</v>
      </c>
      <c r="P1372" s="3" t="s">
        <v>14</v>
      </c>
      <c r="Q1372" s="3" t="s">
        <v>14</v>
      </c>
      <c r="R1372" s="3" t="s">
        <v>14</v>
      </c>
      <c r="S1372" s="3" t="s">
        <v>14</v>
      </c>
      <c r="T1372" s="3" t="s">
        <v>14</v>
      </c>
      <c r="U1372" s="3" t="s">
        <v>14</v>
      </c>
      <c r="V1372" s="3">
        <v>7.4</v>
      </c>
      <c r="W1372" s="3" t="s">
        <v>14</v>
      </c>
      <c r="X1372" s="3" t="s">
        <v>14</v>
      </c>
    </row>
    <row r="1373" spans="1:24" x14ac:dyDescent="0.2">
      <c r="A1373" s="6">
        <v>34982</v>
      </c>
      <c r="B1373" s="3" t="s">
        <v>14</v>
      </c>
      <c r="C1373" s="3" t="s">
        <v>53</v>
      </c>
      <c r="D1373" s="3">
        <v>1996</v>
      </c>
      <c r="E1373" s="3">
        <v>2</v>
      </c>
      <c r="F1373" s="3">
        <v>7</v>
      </c>
      <c r="G1373" s="3">
        <v>17.8567</v>
      </c>
      <c r="H1373" s="3" t="s">
        <v>14</v>
      </c>
      <c r="M1373" s="3">
        <v>1199.97</v>
      </c>
      <c r="N1373" s="3">
        <v>80</v>
      </c>
      <c r="O1373" s="3" t="s">
        <v>14</v>
      </c>
      <c r="P1373" s="3" t="s">
        <v>14</v>
      </c>
      <c r="Q1373" s="3" t="s">
        <v>14</v>
      </c>
      <c r="R1373" s="3" t="s">
        <v>14</v>
      </c>
      <c r="S1373" s="3" t="s">
        <v>14</v>
      </c>
      <c r="T1373" s="3" t="s">
        <v>14</v>
      </c>
      <c r="U1373" s="3" t="s">
        <v>14</v>
      </c>
      <c r="V1373" s="3">
        <v>7.6</v>
      </c>
      <c r="W1373" s="3" t="s">
        <v>14</v>
      </c>
      <c r="X1373" s="3" t="s">
        <v>14</v>
      </c>
    </row>
    <row r="1374" spans="1:24" x14ac:dyDescent="0.2">
      <c r="A1374" s="6">
        <v>34982</v>
      </c>
      <c r="B1374" s="3" t="s">
        <v>14</v>
      </c>
      <c r="C1374" s="3" t="s">
        <v>53</v>
      </c>
      <c r="D1374" s="3">
        <v>1996</v>
      </c>
      <c r="E1374" s="3">
        <v>2</v>
      </c>
      <c r="F1374" s="3">
        <v>8</v>
      </c>
      <c r="G1374" s="3">
        <v>16.309000000000001</v>
      </c>
      <c r="H1374" s="3" t="s">
        <v>14</v>
      </c>
      <c r="M1374" s="3">
        <v>1095.97</v>
      </c>
      <c r="N1374" s="3">
        <v>80</v>
      </c>
      <c r="O1374" s="3" t="s">
        <v>14</v>
      </c>
      <c r="P1374" s="3" t="s">
        <v>14</v>
      </c>
      <c r="Q1374" s="3" t="s">
        <v>14</v>
      </c>
      <c r="R1374" s="3" t="s">
        <v>14</v>
      </c>
      <c r="S1374" s="3" t="s">
        <v>14</v>
      </c>
      <c r="T1374" s="3" t="s">
        <v>14</v>
      </c>
      <c r="U1374" s="3" t="s">
        <v>14</v>
      </c>
      <c r="V1374" s="3">
        <v>7.7</v>
      </c>
      <c r="W1374" s="3" t="s">
        <v>14</v>
      </c>
      <c r="X1374" s="3" t="s">
        <v>14</v>
      </c>
    </row>
    <row r="1375" spans="1:24" x14ac:dyDescent="0.2">
      <c r="A1375" s="6">
        <v>34982</v>
      </c>
      <c r="B1375" s="3" t="s">
        <v>14</v>
      </c>
      <c r="C1375" s="3" t="s">
        <v>53</v>
      </c>
      <c r="D1375" s="3">
        <v>1996</v>
      </c>
      <c r="E1375" s="3">
        <v>2</v>
      </c>
      <c r="F1375" s="3">
        <v>9</v>
      </c>
      <c r="G1375" s="3">
        <v>20.4298</v>
      </c>
      <c r="H1375" s="3" t="s">
        <v>14</v>
      </c>
      <c r="M1375" s="3">
        <v>1372.88</v>
      </c>
      <c r="N1375" s="3">
        <v>80</v>
      </c>
      <c r="O1375" s="3" t="s">
        <v>14</v>
      </c>
      <c r="P1375" s="3" t="s">
        <v>14</v>
      </c>
      <c r="Q1375" s="3" t="s">
        <v>14</v>
      </c>
      <c r="R1375" s="3" t="s">
        <v>14</v>
      </c>
      <c r="S1375" s="3" t="s">
        <v>14</v>
      </c>
      <c r="T1375" s="3" t="s">
        <v>14</v>
      </c>
      <c r="U1375" s="3" t="s">
        <v>14</v>
      </c>
      <c r="V1375" s="3">
        <v>7.7</v>
      </c>
      <c r="W1375" s="3" t="s">
        <v>14</v>
      </c>
      <c r="X1375" s="3" t="s">
        <v>14</v>
      </c>
    </row>
    <row r="1376" spans="1:24" x14ac:dyDescent="0.2">
      <c r="A1376" s="6">
        <v>34982</v>
      </c>
      <c r="B1376" s="3" t="s">
        <v>14</v>
      </c>
      <c r="C1376" s="3" t="s">
        <v>53</v>
      </c>
      <c r="D1376" s="3">
        <v>1996</v>
      </c>
      <c r="E1376" s="3">
        <v>2</v>
      </c>
      <c r="F1376" s="3">
        <v>10</v>
      </c>
      <c r="G1376" s="3">
        <v>15.1318</v>
      </c>
      <c r="H1376" s="3" t="s">
        <v>14</v>
      </c>
      <c r="M1376" s="3">
        <v>1016.86</v>
      </c>
      <c r="N1376" s="3">
        <v>0</v>
      </c>
      <c r="O1376" s="3" t="s">
        <v>14</v>
      </c>
      <c r="P1376" s="3" t="s">
        <v>14</v>
      </c>
      <c r="Q1376" s="3" t="s">
        <v>14</v>
      </c>
      <c r="R1376" s="3" t="s">
        <v>14</v>
      </c>
      <c r="S1376" s="3" t="s">
        <v>14</v>
      </c>
      <c r="T1376" s="3" t="s">
        <v>14</v>
      </c>
      <c r="U1376" s="3" t="s">
        <v>14</v>
      </c>
      <c r="V1376" s="3">
        <v>7.8</v>
      </c>
      <c r="W1376" s="3" t="s">
        <v>14</v>
      </c>
      <c r="X1376" s="3" t="s">
        <v>14</v>
      </c>
    </row>
    <row r="1377" spans="1:24" x14ac:dyDescent="0.2">
      <c r="A1377" s="6">
        <v>34982</v>
      </c>
      <c r="B1377" s="3" t="s">
        <v>14</v>
      </c>
      <c r="C1377" s="3" t="s">
        <v>53</v>
      </c>
      <c r="D1377" s="3">
        <v>1996</v>
      </c>
      <c r="E1377" s="3">
        <v>2</v>
      </c>
      <c r="F1377" s="3">
        <v>11</v>
      </c>
      <c r="G1377" s="3">
        <v>21.688099999999999</v>
      </c>
      <c r="H1377" s="3" t="s">
        <v>14</v>
      </c>
      <c r="M1377" s="3">
        <v>1457.44</v>
      </c>
      <c r="N1377" s="3">
        <v>120</v>
      </c>
      <c r="O1377" s="3" t="s">
        <v>14</v>
      </c>
      <c r="P1377" s="3" t="s">
        <v>14</v>
      </c>
      <c r="Q1377" s="3" t="s">
        <v>14</v>
      </c>
      <c r="R1377" s="3" t="s">
        <v>14</v>
      </c>
      <c r="S1377" s="3" t="s">
        <v>14</v>
      </c>
      <c r="T1377" s="3" t="s">
        <v>14</v>
      </c>
      <c r="U1377" s="3" t="s">
        <v>14</v>
      </c>
      <c r="V1377" s="3">
        <v>7.2</v>
      </c>
      <c r="W1377" s="3" t="s">
        <v>14</v>
      </c>
      <c r="X1377" s="3" t="s">
        <v>14</v>
      </c>
    </row>
    <row r="1378" spans="1:24" x14ac:dyDescent="0.2">
      <c r="A1378" s="6">
        <v>34982</v>
      </c>
      <c r="B1378" s="3" t="s">
        <v>14</v>
      </c>
      <c r="C1378" s="3" t="s">
        <v>53</v>
      </c>
      <c r="D1378" s="3">
        <v>1996</v>
      </c>
      <c r="E1378" s="3">
        <v>2</v>
      </c>
      <c r="F1378" s="3">
        <v>12</v>
      </c>
      <c r="G1378" s="3">
        <v>19.7837</v>
      </c>
      <c r="H1378" s="3" t="s">
        <v>14</v>
      </c>
      <c r="M1378" s="3">
        <v>1329.47</v>
      </c>
      <c r="N1378" s="3">
        <v>120</v>
      </c>
      <c r="O1378" s="3" t="s">
        <v>14</v>
      </c>
      <c r="P1378" s="3" t="s">
        <v>14</v>
      </c>
      <c r="Q1378" s="3" t="s">
        <v>14</v>
      </c>
      <c r="R1378" s="3" t="s">
        <v>14</v>
      </c>
      <c r="S1378" s="3" t="s">
        <v>14</v>
      </c>
      <c r="T1378" s="3" t="s">
        <v>14</v>
      </c>
      <c r="U1378" s="3" t="s">
        <v>14</v>
      </c>
      <c r="V1378" s="3">
        <v>7.1</v>
      </c>
      <c r="W1378" s="3" t="s">
        <v>14</v>
      </c>
      <c r="X1378" s="3" t="s">
        <v>14</v>
      </c>
    </row>
    <row r="1379" spans="1:24" x14ac:dyDescent="0.2">
      <c r="A1379" s="6">
        <v>34982</v>
      </c>
      <c r="B1379" s="3" t="s">
        <v>14</v>
      </c>
      <c r="C1379" s="3" t="s">
        <v>53</v>
      </c>
      <c r="D1379" s="3">
        <v>1996</v>
      </c>
      <c r="E1379" s="3">
        <v>2</v>
      </c>
      <c r="F1379" s="3">
        <v>13</v>
      </c>
      <c r="G1379" s="3">
        <v>18.3017</v>
      </c>
      <c r="H1379" s="3" t="s">
        <v>14</v>
      </c>
      <c r="M1379" s="3">
        <v>1229.8699999999999</v>
      </c>
      <c r="N1379" s="3">
        <v>80</v>
      </c>
      <c r="O1379" s="3" t="s">
        <v>14</v>
      </c>
      <c r="P1379" s="3" t="s">
        <v>14</v>
      </c>
      <c r="Q1379" s="3" t="s">
        <v>14</v>
      </c>
      <c r="R1379" s="3" t="s">
        <v>14</v>
      </c>
      <c r="S1379" s="3" t="s">
        <v>14</v>
      </c>
      <c r="T1379" s="3" t="s">
        <v>14</v>
      </c>
      <c r="U1379" s="3" t="s">
        <v>14</v>
      </c>
      <c r="V1379" s="3">
        <v>7.7</v>
      </c>
      <c r="W1379" s="3" t="s">
        <v>14</v>
      </c>
      <c r="X1379" s="3" t="s">
        <v>14</v>
      </c>
    </row>
    <row r="1380" spans="1:24" x14ac:dyDescent="0.2">
      <c r="A1380" s="6">
        <v>34982</v>
      </c>
      <c r="B1380" s="3" t="s">
        <v>14</v>
      </c>
      <c r="C1380" s="3" t="s">
        <v>53</v>
      </c>
      <c r="D1380" s="3">
        <v>1996</v>
      </c>
      <c r="E1380" s="3">
        <v>3</v>
      </c>
      <c r="F1380" s="3">
        <v>1</v>
      </c>
      <c r="G1380" s="3">
        <v>12.790699999999999</v>
      </c>
      <c r="H1380" s="3">
        <v>2.5786849999999997</v>
      </c>
      <c r="M1380" s="3">
        <v>859.54</v>
      </c>
      <c r="N1380" s="3">
        <v>0</v>
      </c>
      <c r="O1380" s="3" t="s">
        <v>14</v>
      </c>
      <c r="P1380" s="3" t="s">
        <v>14</v>
      </c>
      <c r="Q1380" s="19">
        <v>6.0075000000000003</v>
      </c>
      <c r="R1380" s="3" t="s">
        <v>14</v>
      </c>
      <c r="S1380" s="3" t="s">
        <v>14</v>
      </c>
      <c r="T1380" s="19">
        <v>40.730244999999996</v>
      </c>
      <c r="U1380" s="3" t="s">
        <v>14</v>
      </c>
      <c r="V1380" s="3">
        <v>7.4</v>
      </c>
      <c r="W1380" s="19">
        <v>0.872</v>
      </c>
      <c r="X1380" s="19">
        <v>8.1240000000000007E-2</v>
      </c>
    </row>
    <row r="1381" spans="1:24" x14ac:dyDescent="0.2">
      <c r="A1381" s="6">
        <v>34982</v>
      </c>
      <c r="B1381" s="3" t="s">
        <v>14</v>
      </c>
      <c r="C1381" s="3" t="s">
        <v>53</v>
      </c>
      <c r="D1381" s="3">
        <v>1996</v>
      </c>
      <c r="E1381" s="3">
        <v>3</v>
      </c>
      <c r="F1381" s="3">
        <v>2</v>
      </c>
      <c r="G1381" s="3">
        <v>13.455299999999999</v>
      </c>
      <c r="H1381" s="3">
        <v>2.585547</v>
      </c>
      <c r="M1381" s="3">
        <v>904.19</v>
      </c>
      <c r="N1381" s="3">
        <v>40</v>
      </c>
      <c r="O1381" s="3" t="s">
        <v>14</v>
      </c>
      <c r="P1381" s="3" t="s">
        <v>14</v>
      </c>
      <c r="Q1381" s="19">
        <v>5.7525000000000004</v>
      </c>
      <c r="R1381" s="3" t="s">
        <v>14</v>
      </c>
      <c r="S1381" s="3" t="s">
        <v>14</v>
      </c>
      <c r="T1381" s="19">
        <v>41.448689999999999</v>
      </c>
      <c r="U1381" s="3" t="s">
        <v>14</v>
      </c>
      <c r="V1381" s="3">
        <v>7.1</v>
      </c>
      <c r="W1381" s="19">
        <v>0.86399999999999999</v>
      </c>
      <c r="X1381" s="19">
        <v>8.9910000000000004E-2</v>
      </c>
    </row>
    <row r="1382" spans="1:24" x14ac:dyDescent="0.2">
      <c r="A1382" s="6">
        <v>34982</v>
      </c>
      <c r="B1382" s="3" t="s">
        <v>14</v>
      </c>
      <c r="C1382" s="3" t="s">
        <v>53</v>
      </c>
      <c r="D1382" s="3">
        <v>1996</v>
      </c>
      <c r="E1382" s="3">
        <v>3</v>
      </c>
      <c r="F1382" s="3">
        <v>3</v>
      </c>
      <c r="G1382" s="3">
        <v>16.569199999999999</v>
      </c>
      <c r="H1382" s="3">
        <v>3.4316459999999998</v>
      </c>
      <c r="M1382" s="3">
        <v>1113.45</v>
      </c>
      <c r="N1382" s="3">
        <v>80</v>
      </c>
      <c r="O1382" s="3" t="s">
        <v>14</v>
      </c>
      <c r="P1382" s="3" t="s">
        <v>14</v>
      </c>
      <c r="Q1382" s="19">
        <v>5.6574999999999998</v>
      </c>
      <c r="R1382" s="3" t="s">
        <v>14</v>
      </c>
      <c r="S1382" s="3" t="s">
        <v>14</v>
      </c>
      <c r="T1382" s="19">
        <v>26.471875000000004</v>
      </c>
      <c r="U1382" s="3" t="s">
        <v>14</v>
      </c>
      <c r="V1382" s="3">
        <v>7</v>
      </c>
      <c r="W1382" s="19">
        <v>0.94</v>
      </c>
      <c r="X1382" s="19">
        <v>8.9169999999999999E-2</v>
      </c>
    </row>
    <row r="1383" spans="1:24" x14ac:dyDescent="0.2">
      <c r="A1383" s="6">
        <v>34982</v>
      </c>
      <c r="B1383" s="3" t="s">
        <v>14</v>
      </c>
      <c r="C1383" s="3" t="s">
        <v>53</v>
      </c>
      <c r="D1383" s="3">
        <v>1996</v>
      </c>
      <c r="E1383" s="3">
        <v>3</v>
      </c>
      <c r="F1383" s="3">
        <v>4</v>
      </c>
      <c r="G1383" s="3">
        <v>19.006699999999999</v>
      </c>
      <c r="H1383" s="3">
        <v>3.6688379999999996</v>
      </c>
      <c r="M1383" s="3">
        <v>1277.25</v>
      </c>
      <c r="N1383" s="3">
        <v>120</v>
      </c>
      <c r="O1383" s="3" t="s">
        <v>14</v>
      </c>
      <c r="P1383" s="3" t="s">
        <v>14</v>
      </c>
      <c r="Q1383" s="19">
        <v>5.6675000000000004</v>
      </c>
      <c r="R1383" s="3" t="s">
        <v>14</v>
      </c>
      <c r="S1383" s="3" t="s">
        <v>14</v>
      </c>
      <c r="T1383" s="19">
        <v>1.9894799999999999</v>
      </c>
      <c r="U1383" s="3" t="s">
        <v>14</v>
      </c>
      <c r="V1383" s="3">
        <v>6.9</v>
      </c>
      <c r="W1383" s="19">
        <v>0.16200000000000001</v>
      </c>
      <c r="X1383" s="19">
        <v>5.8799999999999998E-3</v>
      </c>
    </row>
    <row r="1384" spans="1:24" x14ac:dyDescent="0.2">
      <c r="A1384" s="6">
        <v>34982</v>
      </c>
      <c r="B1384" s="3" t="s">
        <v>14</v>
      </c>
      <c r="C1384" s="3" t="s">
        <v>53</v>
      </c>
      <c r="D1384" s="3">
        <v>1996</v>
      </c>
      <c r="E1384" s="3">
        <v>3</v>
      </c>
      <c r="F1384" s="3">
        <v>5</v>
      </c>
      <c r="G1384" s="3">
        <v>14.0306</v>
      </c>
      <c r="H1384" s="3" t="s">
        <v>14</v>
      </c>
      <c r="M1384" s="3">
        <v>942.86</v>
      </c>
      <c r="N1384" s="3">
        <v>80</v>
      </c>
      <c r="O1384" s="3" t="s">
        <v>14</v>
      </c>
      <c r="P1384" s="3" t="s">
        <v>14</v>
      </c>
      <c r="Q1384" s="3" t="s">
        <v>14</v>
      </c>
      <c r="R1384" s="3" t="s">
        <v>14</v>
      </c>
      <c r="S1384" s="3" t="s">
        <v>14</v>
      </c>
      <c r="T1384" s="3" t="s">
        <v>14</v>
      </c>
      <c r="U1384" s="3" t="s">
        <v>14</v>
      </c>
      <c r="V1384" s="3">
        <v>6.9</v>
      </c>
      <c r="W1384" s="3" t="s">
        <v>14</v>
      </c>
      <c r="X1384" s="3" t="s">
        <v>14</v>
      </c>
    </row>
    <row r="1385" spans="1:24" x14ac:dyDescent="0.2">
      <c r="A1385" s="6">
        <v>34982</v>
      </c>
      <c r="B1385" s="3" t="s">
        <v>14</v>
      </c>
      <c r="C1385" s="3" t="s">
        <v>53</v>
      </c>
      <c r="D1385" s="3">
        <v>1996</v>
      </c>
      <c r="E1385" s="3">
        <v>3</v>
      </c>
      <c r="F1385" s="3">
        <v>6</v>
      </c>
      <c r="G1385" s="3">
        <v>15.9328</v>
      </c>
      <c r="H1385" s="3" t="s">
        <v>14</v>
      </c>
      <c r="M1385" s="3">
        <v>1070.69</v>
      </c>
      <c r="N1385" s="3">
        <v>80</v>
      </c>
      <c r="O1385" s="3" t="s">
        <v>14</v>
      </c>
      <c r="P1385" s="3" t="s">
        <v>14</v>
      </c>
      <c r="Q1385" s="3" t="s">
        <v>14</v>
      </c>
      <c r="R1385" s="3" t="s">
        <v>14</v>
      </c>
      <c r="S1385" s="3" t="s">
        <v>14</v>
      </c>
      <c r="T1385" s="3" t="s">
        <v>14</v>
      </c>
      <c r="U1385" s="3" t="s">
        <v>14</v>
      </c>
      <c r="V1385" s="3">
        <v>7.3</v>
      </c>
      <c r="W1385" s="3" t="s">
        <v>14</v>
      </c>
      <c r="X1385" s="3" t="s">
        <v>14</v>
      </c>
    </row>
    <row r="1386" spans="1:24" x14ac:dyDescent="0.2">
      <c r="A1386" s="6">
        <v>34982</v>
      </c>
      <c r="B1386" s="3" t="s">
        <v>14</v>
      </c>
      <c r="C1386" s="3" t="s">
        <v>53</v>
      </c>
      <c r="D1386" s="3">
        <v>1996</v>
      </c>
      <c r="E1386" s="3">
        <v>3</v>
      </c>
      <c r="F1386" s="3">
        <v>7</v>
      </c>
      <c r="G1386" s="3">
        <v>21.4619</v>
      </c>
      <c r="H1386" s="3" t="s">
        <v>14</v>
      </c>
      <c r="M1386" s="3">
        <v>1442.24</v>
      </c>
      <c r="N1386" s="3">
        <v>80</v>
      </c>
      <c r="O1386" s="3" t="s">
        <v>14</v>
      </c>
      <c r="P1386" s="3" t="s">
        <v>14</v>
      </c>
      <c r="Q1386" s="3" t="s">
        <v>14</v>
      </c>
      <c r="R1386" s="3" t="s">
        <v>14</v>
      </c>
      <c r="S1386" s="3" t="s">
        <v>14</v>
      </c>
      <c r="T1386" s="3" t="s">
        <v>14</v>
      </c>
      <c r="U1386" s="3" t="s">
        <v>14</v>
      </c>
      <c r="V1386" s="3">
        <v>7</v>
      </c>
      <c r="W1386" s="3" t="s">
        <v>14</v>
      </c>
      <c r="X1386" s="3" t="s">
        <v>14</v>
      </c>
    </row>
    <row r="1387" spans="1:24" x14ac:dyDescent="0.2">
      <c r="A1387" s="6">
        <v>34982</v>
      </c>
      <c r="B1387" s="3" t="s">
        <v>14</v>
      </c>
      <c r="C1387" s="3" t="s">
        <v>53</v>
      </c>
      <c r="D1387" s="3">
        <v>1996</v>
      </c>
      <c r="E1387" s="3">
        <v>3</v>
      </c>
      <c r="F1387" s="3">
        <v>8</v>
      </c>
      <c r="G1387" s="3">
        <v>15.6616</v>
      </c>
      <c r="H1387" s="3" t="s">
        <v>14</v>
      </c>
      <c r="M1387" s="3">
        <v>1052.46</v>
      </c>
      <c r="N1387" s="3">
        <v>80</v>
      </c>
      <c r="O1387" s="3" t="s">
        <v>14</v>
      </c>
      <c r="P1387" s="3" t="s">
        <v>14</v>
      </c>
      <c r="Q1387" s="3" t="s">
        <v>14</v>
      </c>
      <c r="R1387" s="3" t="s">
        <v>14</v>
      </c>
      <c r="S1387" s="3" t="s">
        <v>14</v>
      </c>
      <c r="T1387" s="3" t="s">
        <v>14</v>
      </c>
      <c r="U1387" s="3" t="s">
        <v>14</v>
      </c>
      <c r="V1387" s="3">
        <v>6.6</v>
      </c>
      <c r="W1387" s="3" t="s">
        <v>14</v>
      </c>
      <c r="X1387" s="3" t="s">
        <v>14</v>
      </c>
    </row>
    <row r="1388" spans="1:24" x14ac:dyDescent="0.2">
      <c r="A1388" s="6">
        <v>34982</v>
      </c>
      <c r="B1388" s="3" t="s">
        <v>14</v>
      </c>
      <c r="C1388" s="3" t="s">
        <v>53</v>
      </c>
      <c r="D1388" s="3">
        <v>1996</v>
      </c>
      <c r="E1388" s="3">
        <v>3</v>
      </c>
      <c r="F1388" s="3">
        <v>9</v>
      </c>
      <c r="G1388" s="3">
        <v>19.213799999999999</v>
      </c>
      <c r="H1388" s="3" t="s">
        <v>14</v>
      </c>
      <c r="M1388" s="3">
        <v>1291.17</v>
      </c>
      <c r="N1388" s="3">
        <v>80</v>
      </c>
      <c r="O1388" s="3" t="s">
        <v>14</v>
      </c>
      <c r="P1388" s="3" t="s">
        <v>14</v>
      </c>
      <c r="Q1388" s="3" t="s">
        <v>14</v>
      </c>
      <c r="R1388" s="3" t="s">
        <v>14</v>
      </c>
      <c r="S1388" s="3" t="s">
        <v>14</v>
      </c>
      <c r="T1388" s="3" t="s">
        <v>14</v>
      </c>
      <c r="U1388" s="3" t="s">
        <v>14</v>
      </c>
      <c r="V1388" s="3">
        <v>7.5</v>
      </c>
      <c r="W1388" s="3" t="s">
        <v>14</v>
      </c>
      <c r="X1388" s="3" t="s">
        <v>14</v>
      </c>
    </row>
    <row r="1389" spans="1:24" x14ac:dyDescent="0.2">
      <c r="A1389" s="6">
        <v>34982</v>
      </c>
      <c r="B1389" s="3" t="s">
        <v>14</v>
      </c>
      <c r="C1389" s="3" t="s">
        <v>53</v>
      </c>
      <c r="D1389" s="3">
        <v>1996</v>
      </c>
      <c r="E1389" s="3">
        <v>3</v>
      </c>
      <c r="F1389" s="3">
        <v>10</v>
      </c>
      <c r="G1389" s="3">
        <v>13.7315</v>
      </c>
      <c r="H1389" s="3" t="s">
        <v>14</v>
      </c>
      <c r="M1389" s="3">
        <v>922.75</v>
      </c>
      <c r="N1389" s="3">
        <v>0</v>
      </c>
      <c r="O1389" s="3" t="s">
        <v>14</v>
      </c>
      <c r="P1389" s="3" t="s">
        <v>14</v>
      </c>
      <c r="Q1389" s="3" t="s">
        <v>14</v>
      </c>
      <c r="R1389" s="3" t="s">
        <v>14</v>
      </c>
      <c r="S1389" s="3" t="s">
        <v>14</v>
      </c>
      <c r="T1389" s="3" t="s">
        <v>14</v>
      </c>
      <c r="U1389" s="3" t="s">
        <v>14</v>
      </c>
      <c r="V1389" s="3">
        <v>7.6</v>
      </c>
      <c r="W1389" s="3" t="s">
        <v>14</v>
      </c>
      <c r="X1389" s="3" t="s">
        <v>14</v>
      </c>
    </row>
    <row r="1390" spans="1:24" x14ac:dyDescent="0.2">
      <c r="A1390" s="6">
        <v>34982</v>
      </c>
      <c r="B1390" s="3" t="s">
        <v>14</v>
      </c>
      <c r="C1390" s="3" t="s">
        <v>53</v>
      </c>
      <c r="D1390" s="3">
        <v>1996</v>
      </c>
      <c r="E1390" s="3">
        <v>3</v>
      </c>
      <c r="F1390" s="3">
        <v>11</v>
      </c>
      <c r="G1390" s="3">
        <v>16.6617</v>
      </c>
      <c r="H1390" s="3" t="s">
        <v>14</v>
      </c>
      <c r="M1390" s="3">
        <v>1119.67</v>
      </c>
      <c r="N1390" s="3">
        <v>120</v>
      </c>
      <c r="O1390" s="3" t="s">
        <v>14</v>
      </c>
      <c r="P1390" s="3" t="s">
        <v>14</v>
      </c>
      <c r="Q1390" s="3" t="s">
        <v>14</v>
      </c>
      <c r="R1390" s="3" t="s">
        <v>14</v>
      </c>
      <c r="S1390" s="3" t="s">
        <v>14</v>
      </c>
      <c r="T1390" s="3" t="s">
        <v>14</v>
      </c>
      <c r="U1390" s="3" t="s">
        <v>14</v>
      </c>
      <c r="V1390" s="3">
        <v>6.7</v>
      </c>
      <c r="W1390" s="3" t="s">
        <v>14</v>
      </c>
      <c r="X1390" s="3" t="s">
        <v>14</v>
      </c>
    </row>
    <row r="1391" spans="1:24" x14ac:dyDescent="0.2">
      <c r="A1391" s="6">
        <v>34982</v>
      </c>
      <c r="B1391" s="3" t="s">
        <v>14</v>
      </c>
      <c r="C1391" s="3" t="s">
        <v>53</v>
      </c>
      <c r="D1391" s="3">
        <v>1996</v>
      </c>
      <c r="E1391" s="3">
        <v>3</v>
      </c>
      <c r="F1391" s="3">
        <v>12</v>
      </c>
      <c r="G1391" s="3">
        <v>15.0487</v>
      </c>
      <c r="H1391" s="3" t="s">
        <v>14</v>
      </c>
      <c r="M1391" s="3">
        <v>1011.27</v>
      </c>
      <c r="N1391" s="3">
        <v>120</v>
      </c>
      <c r="O1391" s="3" t="s">
        <v>14</v>
      </c>
      <c r="P1391" s="3" t="s">
        <v>14</v>
      </c>
      <c r="Q1391" s="3" t="s">
        <v>14</v>
      </c>
      <c r="R1391" s="3" t="s">
        <v>14</v>
      </c>
      <c r="S1391" s="3" t="s">
        <v>14</v>
      </c>
      <c r="T1391" s="3" t="s">
        <v>14</v>
      </c>
      <c r="U1391" s="3" t="s">
        <v>14</v>
      </c>
      <c r="V1391" s="3">
        <v>7</v>
      </c>
      <c r="W1391" s="3" t="s">
        <v>14</v>
      </c>
      <c r="X1391" s="3" t="s">
        <v>14</v>
      </c>
    </row>
    <row r="1392" spans="1:24" x14ac:dyDescent="0.2">
      <c r="A1392" s="6">
        <v>34982</v>
      </c>
      <c r="B1392" s="3" t="s">
        <v>14</v>
      </c>
      <c r="C1392" s="3" t="s">
        <v>53</v>
      </c>
      <c r="D1392" s="3">
        <v>1996</v>
      </c>
      <c r="E1392" s="3">
        <v>3</v>
      </c>
      <c r="F1392" s="3">
        <v>13</v>
      </c>
      <c r="G1392" s="3">
        <v>19.737300000000001</v>
      </c>
      <c r="H1392" s="3" t="s">
        <v>14</v>
      </c>
      <c r="M1392" s="3">
        <v>1326.35</v>
      </c>
      <c r="N1392" s="3">
        <v>80</v>
      </c>
      <c r="O1392" s="3" t="s">
        <v>14</v>
      </c>
      <c r="P1392" s="3" t="s">
        <v>14</v>
      </c>
      <c r="Q1392" s="3" t="s">
        <v>14</v>
      </c>
      <c r="R1392" s="3" t="s">
        <v>14</v>
      </c>
      <c r="S1392" s="3" t="s">
        <v>14</v>
      </c>
      <c r="T1392" s="3" t="s">
        <v>14</v>
      </c>
      <c r="U1392" s="3" t="s">
        <v>14</v>
      </c>
      <c r="V1392" s="3">
        <v>7.5</v>
      </c>
      <c r="W1392" s="3" t="s">
        <v>14</v>
      </c>
      <c r="X1392" s="3" t="s">
        <v>14</v>
      </c>
    </row>
    <row r="1393" spans="1:24" x14ac:dyDescent="0.2">
      <c r="A1393" s="6">
        <v>34982</v>
      </c>
      <c r="B1393" s="3" t="s">
        <v>14</v>
      </c>
      <c r="C1393" s="3" t="s">
        <v>53</v>
      </c>
      <c r="D1393" s="3">
        <v>1996</v>
      </c>
      <c r="E1393" s="3">
        <v>4</v>
      </c>
      <c r="F1393" s="3">
        <v>1</v>
      </c>
      <c r="G1393" s="3">
        <v>11.601100000000001</v>
      </c>
      <c r="H1393" s="3">
        <v>3.0157820000000002</v>
      </c>
      <c r="M1393" s="3">
        <v>779.59</v>
      </c>
      <c r="N1393" s="3">
        <v>0</v>
      </c>
      <c r="O1393" s="3" t="s">
        <v>14</v>
      </c>
      <c r="P1393" s="3" t="s">
        <v>14</v>
      </c>
      <c r="Q1393" s="19">
        <v>6.0649999999999995</v>
      </c>
      <c r="R1393" s="3" t="s">
        <v>14</v>
      </c>
      <c r="S1393" s="3" t="s">
        <v>14</v>
      </c>
      <c r="T1393" s="19">
        <v>19.950605000000003</v>
      </c>
      <c r="U1393" s="3" t="s">
        <v>14</v>
      </c>
      <c r="V1393" s="3">
        <v>7.6</v>
      </c>
      <c r="W1393" s="19">
        <v>0.76800000000000002</v>
      </c>
      <c r="X1393" s="19">
        <v>7.2220000000000006E-2</v>
      </c>
    </row>
    <row r="1394" spans="1:24" x14ac:dyDescent="0.2">
      <c r="A1394" s="6">
        <v>34982</v>
      </c>
      <c r="B1394" s="3" t="s">
        <v>14</v>
      </c>
      <c r="C1394" s="3" t="s">
        <v>53</v>
      </c>
      <c r="D1394" s="3">
        <v>1996</v>
      </c>
      <c r="E1394" s="3">
        <v>4</v>
      </c>
      <c r="F1394" s="3">
        <v>2</v>
      </c>
      <c r="G1394" s="3">
        <v>16.1097</v>
      </c>
      <c r="H1394" s="3">
        <v>2.8896830000000002</v>
      </c>
      <c r="M1394" s="3">
        <v>1082.57</v>
      </c>
      <c r="N1394" s="3">
        <v>40</v>
      </c>
      <c r="O1394" s="3" t="s">
        <v>14</v>
      </c>
      <c r="P1394" s="3" t="s">
        <v>14</v>
      </c>
      <c r="Q1394" s="19">
        <v>5.9250000000000007</v>
      </c>
      <c r="R1394" s="3" t="s">
        <v>14</v>
      </c>
      <c r="S1394" s="3" t="s">
        <v>14</v>
      </c>
      <c r="T1394" s="19">
        <v>28.793005000000001</v>
      </c>
      <c r="U1394" s="3" t="s">
        <v>14</v>
      </c>
      <c r="V1394" s="3">
        <v>7.4</v>
      </c>
      <c r="W1394" s="19">
        <v>0.89700000000000002</v>
      </c>
      <c r="X1394" s="19">
        <v>8.6730000000000002E-2</v>
      </c>
    </row>
    <row r="1395" spans="1:24" x14ac:dyDescent="0.2">
      <c r="A1395" s="6">
        <v>34982</v>
      </c>
      <c r="B1395" s="3" t="s">
        <v>14</v>
      </c>
      <c r="C1395" s="3" t="s">
        <v>53</v>
      </c>
      <c r="D1395" s="3">
        <v>1996</v>
      </c>
      <c r="E1395" s="3">
        <v>4</v>
      </c>
      <c r="F1395" s="3">
        <v>3</v>
      </c>
      <c r="G1395" s="3">
        <v>18.536999999999999</v>
      </c>
      <c r="H1395" s="3">
        <v>3.8769720000000003</v>
      </c>
      <c r="M1395" s="3">
        <v>1245.69</v>
      </c>
      <c r="N1395" s="3">
        <v>80</v>
      </c>
      <c r="O1395" s="3" t="s">
        <v>14</v>
      </c>
      <c r="P1395" s="3" t="s">
        <v>14</v>
      </c>
      <c r="Q1395" s="19">
        <v>5.76</v>
      </c>
      <c r="R1395" s="3" t="s">
        <v>14</v>
      </c>
      <c r="S1395" s="3" t="s">
        <v>14</v>
      </c>
      <c r="T1395" s="19">
        <v>31.224665000000009</v>
      </c>
      <c r="U1395" s="3" t="s">
        <v>14</v>
      </c>
      <c r="V1395" s="3">
        <v>7.2</v>
      </c>
      <c r="W1395" s="19">
        <v>0.86099999999999999</v>
      </c>
      <c r="X1395" s="19">
        <v>8.3400000000000002E-2</v>
      </c>
    </row>
    <row r="1396" spans="1:24" x14ac:dyDescent="0.2">
      <c r="A1396" s="6">
        <v>34982</v>
      </c>
      <c r="B1396" s="3" t="s">
        <v>14</v>
      </c>
      <c r="C1396" s="3" t="s">
        <v>53</v>
      </c>
      <c r="D1396" s="3">
        <v>1996</v>
      </c>
      <c r="E1396" s="3">
        <v>4</v>
      </c>
      <c r="F1396" s="3">
        <v>4</v>
      </c>
      <c r="G1396" s="3">
        <v>17.758600000000001</v>
      </c>
      <c r="H1396" s="3">
        <v>2.71624</v>
      </c>
      <c r="M1396" s="3">
        <v>1193.3800000000001</v>
      </c>
      <c r="N1396" s="3">
        <v>120</v>
      </c>
      <c r="O1396" s="3" t="s">
        <v>14</v>
      </c>
      <c r="P1396" s="3" t="s">
        <v>14</v>
      </c>
      <c r="Q1396" s="19">
        <v>5.6025</v>
      </c>
      <c r="R1396" s="3" t="s">
        <v>14</v>
      </c>
      <c r="S1396" s="3" t="s">
        <v>14</v>
      </c>
      <c r="T1396" s="19">
        <v>48.191020000000002</v>
      </c>
      <c r="U1396" s="3" t="s">
        <v>14</v>
      </c>
      <c r="V1396" s="3">
        <v>7.1</v>
      </c>
      <c r="W1396" s="19">
        <v>1.01</v>
      </c>
      <c r="X1396" s="19">
        <v>9.4600000000000004E-2</v>
      </c>
    </row>
    <row r="1397" spans="1:24" x14ac:dyDescent="0.2">
      <c r="A1397" s="6">
        <v>34982</v>
      </c>
      <c r="B1397" s="3" t="s">
        <v>14</v>
      </c>
      <c r="C1397" s="3" t="s">
        <v>53</v>
      </c>
      <c r="D1397" s="3">
        <v>1996</v>
      </c>
      <c r="E1397" s="3">
        <v>4</v>
      </c>
      <c r="F1397" s="3">
        <v>5</v>
      </c>
      <c r="G1397" s="3">
        <v>12.971299999999999</v>
      </c>
      <c r="H1397" s="3" t="s">
        <v>14</v>
      </c>
      <c r="M1397" s="3">
        <v>871.67</v>
      </c>
      <c r="N1397" s="3">
        <v>80</v>
      </c>
      <c r="O1397" s="3" t="s">
        <v>14</v>
      </c>
      <c r="P1397" s="3" t="s">
        <v>14</v>
      </c>
      <c r="Q1397" s="3" t="s">
        <v>14</v>
      </c>
      <c r="R1397" s="3" t="s">
        <v>14</v>
      </c>
      <c r="S1397" s="3" t="s">
        <v>14</v>
      </c>
      <c r="T1397" s="3" t="s">
        <v>14</v>
      </c>
      <c r="U1397" s="3" t="s">
        <v>14</v>
      </c>
      <c r="V1397" s="3">
        <v>6.8</v>
      </c>
      <c r="W1397" s="3" t="s">
        <v>14</v>
      </c>
      <c r="X1397" s="3" t="s">
        <v>14</v>
      </c>
    </row>
    <row r="1398" spans="1:24" x14ac:dyDescent="0.2">
      <c r="A1398" s="6">
        <v>34982</v>
      </c>
      <c r="B1398" s="3" t="s">
        <v>14</v>
      </c>
      <c r="C1398" s="3" t="s">
        <v>53</v>
      </c>
      <c r="D1398" s="3">
        <v>1996</v>
      </c>
      <c r="E1398" s="3">
        <v>4</v>
      </c>
      <c r="F1398" s="3">
        <v>6</v>
      </c>
      <c r="G1398" s="3">
        <v>18.46</v>
      </c>
      <c r="H1398" s="3" t="s">
        <v>14</v>
      </c>
      <c r="M1398" s="3">
        <v>1240.51</v>
      </c>
      <c r="N1398" s="3">
        <v>80</v>
      </c>
      <c r="O1398" s="3" t="s">
        <v>14</v>
      </c>
      <c r="P1398" s="3" t="s">
        <v>14</v>
      </c>
      <c r="Q1398" s="3" t="s">
        <v>14</v>
      </c>
      <c r="R1398" s="3" t="s">
        <v>14</v>
      </c>
      <c r="S1398" s="3" t="s">
        <v>14</v>
      </c>
      <c r="T1398" s="3" t="s">
        <v>14</v>
      </c>
      <c r="U1398" s="3" t="s">
        <v>14</v>
      </c>
      <c r="V1398" s="3">
        <v>7</v>
      </c>
      <c r="W1398" s="3" t="s">
        <v>14</v>
      </c>
      <c r="X1398" s="3" t="s">
        <v>14</v>
      </c>
    </row>
    <row r="1399" spans="1:24" x14ac:dyDescent="0.2">
      <c r="A1399" s="6">
        <v>34982</v>
      </c>
      <c r="B1399" s="3" t="s">
        <v>14</v>
      </c>
      <c r="C1399" s="3" t="s">
        <v>53</v>
      </c>
      <c r="D1399" s="3">
        <v>1996</v>
      </c>
      <c r="E1399" s="3">
        <v>4</v>
      </c>
      <c r="F1399" s="3">
        <v>7</v>
      </c>
      <c r="G1399" s="3">
        <v>17.200900000000001</v>
      </c>
      <c r="H1399" s="3" t="s">
        <v>14</v>
      </c>
      <c r="M1399" s="3">
        <v>1155.9000000000001</v>
      </c>
      <c r="N1399" s="3">
        <v>80</v>
      </c>
      <c r="O1399" s="3" t="s">
        <v>14</v>
      </c>
      <c r="P1399" s="3" t="s">
        <v>14</v>
      </c>
      <c r="Q1399" s="3" t="s">
        <v>14</v>
      </c>
      <c r="R1399" s="3" t="s">
        <v>14</v>
      </c>
      <c r="S1399" s="3" t="s">
        <v>14</v>
      </c>
      <c r="T1399" s="3" t="s">
        <v>14</v>
      </c>
      <c r="U1399" s="3" t="s">
        <v>14</v>
      </c>
      <c r="V1399" s="3">
        <v>8</v>
      </c>
      <c r="W1399" s="3" t="s">
        <v>14</v>
      </c>
      <c r="X1399" s="3" t="s">
        <v>14</v>
      </c>
    </row>
    <row r="1400" spans="1:24" x14ac:dyDescent="0.2">
      <c r="A1400" s="6">
        <v>34982</v>
      </c>
      <c r="B1400" s="3" t="s">
        <v>14</v>
      </c>
      <c r="C1400" s="3" t="s">
        <v>53</v>
      </c>
      <c r="D1400" s="3">
        <v>1996</v>
      </c>
      <c r="E1400" s="3">
        <v>4</v>
      </c>
      <c r="F1400" s="3">
        <v>8</v>
      </c>
      <c r="G1400" s="3">
        <v>17.759899999999998</v>
      </c>
      <c r="H1400" s="3" t="s">
        <v>14</v>
      </c>
      <c r="M1400" s="3">
        <v>1193.46</v>
      </c>
      <c r="N1400" s="3">
        <v>80</v>
      </c>
      <c r="O1400" s="3" t="s">
        <v>14</v>
      </c>
      <c r="P1400" s="3" t="s">
        <v>14</v>
      </c>
      <c r="Q1400" s="3" t="s">
        <v>14</v>
      </c>
      <c r="R1400" s="3" t="s">
        <v>14</v>
      </c>
      <c r="S1400" s="3" t="s">
        <v>14</v>
      </c>
      <c r="T1400" s="3" t="s">
        <v>14</v>
      </c>
      <c r="U1400" s="3" t="s">
        <v>14</v>
      </c>
      <c r="V1400" s="3">
        <v>7.6</v>
      </c>
      <c r="W1400" s="3" t="s">
        <v>14</v>
      </c>
      <c r="X1400" s="3" t="s">
        <v>14</v>
      </c>
    </row>
    <row r="1401" spans="1:24" x14ac:dyDescent="0.2">
      <c r="A1401" s="6">
        <v>34982</v>
      </c>
      <c r="B1401" s="3" t="s">
        <v>14</v>
      </c>
      <c r="C1401" s="3" t="s">
        <v>53</v>
      </c>
      <c r="D1401" s="3">
        <v>1996</v>
      </c>
      <c r="E1401" s="3">
        <v>4</v>
      </c>
      <c r="F1401" s="3">
        <v>9</v>
      </c>
      <c r="G1401" s="3">
        <v>17.258800000000001</v>
      </c>
      <c r="H1401" s="3" t="s">
        <v>14</v>
      </c>
      <c r="M1401" s="3">
        <v>1159.79</v>
      </c>
      <c r="N1401" s="3">
        <v>80</v>
      </c>
      <c r="O1401" s="3" t="s">
        <v>14</v>
      </c>
      <c r="P1401" s="3" t="s">
        <v>14</v>
      </c>
      <c r="Q1401" s="3" t="s">
        <v>14</v>
      </c>
      <c r="R1401" s="3" t="s">
        <v>14</v>
      </c>
      <c r="S1401" s="3" t="s">
        <v>14</v>
      </c>
      <c r="T1401" s="3" t="s">
        <v>14</v>
      </c>
      <c r="U1401" s="3" t="s">
        <v>14</v>
      </c>
      <c r="V1401" s="3">
        <v>8</v>
      </c>
      <c r="W1401" s="3" t="s">
        <v>14</v>
      </c>
      <c r="X1401" s="3" t="s">
        <v>14</v>
      </c>
    </row>
    <row r="1402" spans="1:24" x14ac:dyDescent="0.2">
      <c r="A1402" s="6">
        <v>34982</v>
      </c>
      <c r="B1402" s="3" t="s">
        <v>14</v>
      </c>
      <c r="C1402" s="3" t="s">
        <v>53</v>
      </c>
      <c r="D1402" s="3">
        <v>1996</v>
      </c>
      <c r="E1402" s="3">
        <v>4</v>
      </c>
      <c r="F1402" s="3">
        <v>10</v>
      </c>
      <c r="G1402" s="3">
        <v>10.5473</v>
      </c>
      <c r="H1402" s="3" t="s">
        <v>14</v>
      </c>
      <c r="M1402" s="3">
        <v>708.78</v>
      </c>
      <c r="N1402" s="3">
        <v>0</v>
      </c>
      <c r="O1402" s="3" t="s">
        <v>14</v>
      </c>
      <c r="P1402" s="3" t="s">
        <v>14</v>
      </c>
      <c r="Q1402" s="3" t="s">
        <v>14</v>
      </c>
      <c r="R1402" s="3" t="s">
        <v>14</v>
      </c>
      <c r="S1402" s="3" t="s">
        <v>14</v>
      </c>
      <c r="T1402" s="3" t="s">
        <v>14</v>
      </c>
      <c r="U1402" s="3" t="s">
        <v>14</v>
      </c>
      <c r="V1402" s="3">
        <v>7.5</v>
      </c>
      <c r="W1402" s="3" t="s">
        <v>14</v>
      </c>
      <c r="X1402" s="3" t="s">
        <v>14</v>
      </c>
    </row>
    <row r="1403" spans="1:24" x14ac:dyDescent="0.2">
      <c r="A1403" s="6">
        <v>34982</v>
      </c>
      <c r="B1403" s="3" t="s">
        <v>14</v>
      </c>
      <c r="C1403" s="3" t="s">
        <v>53</v>
      </c>
      <c r="D1403" s="3">
        <v>1996</v>
      </c>
      <c r="E1403" s="3">
        <v>4</v>
      </c>
      <c r="F1403" s="3">
        <v>11</v>
      </c>
      <c r="G1403" s="3">
        <v>19.1996</v>
      </c>
      <c r="H1403" s="3" t="s">
        <v>14</v>
      </c>
      <c r="M1403" s="3">
        <v>1290.21</v>
      </c>
      <c r="N1403" s="3">
        <v>120</v>
      </c>
      <c r="O1403" s="3" t="s">
        <v>14</v>
      </c>
      <c r="P1403" s="3" t="s">
        <v>14</v>
      </c>
      <c r="Q1403" s="3" t="s">
        <v>14</v>
      </c>
      <c r="R1403" s="3" t="s">
        <v>14</v>
      </c>
      <c r="S1403" s="3" t="s">
        <v>14</v>
      </c>
      <c r="T1403" s="3" t="s">
        <v>14</v>
      </c>
      <c r="U1403" s="3" t="s">
        <v>14</v>
      </c>
      <c r="V1403" s="3">
        <v>7.1</v>
      </c>
      <c r="W1403" s="3" t="s">
        <v>14</v>
      </c>
      <c r="X1403" s="3" t="s">
        <v>14</v>
      </c>
    </row>
    <row r="1404" spans="1:24" x14ac:dyDescent="0.2">
      <c r="A1404" s="6">
        <v>34982</v>
      </c>
      <c r="B1404" s="3" t="s">
        <v>14</v>
      </c>
      <c r="C1404" s="3" t="s">
        <v>53</v>
      </c>
      <c r="D1404" s="3">
        <v>1996</v>
      </c>
      <c r="E1404" s="3">
        <v>4</v>
      </c>
      <c r="F1404" s="3">
        <v>12</v>
      </c>
      <c r="G1404" s="3">
        <v>17.041399999999999</v>
      </c>
      <c r="H1404" s="3" t="s">
        <v>14</v>
      </c>
      <c r="M1404" s="3">
        <v>1145.18</v>
      </c>
      <c r="N1404" s="3">
        <v>120</v>
      </c>
      <c r="O1404" s="3" t="s">
        <v>14</v>
      </c>
      <c r="P1404" s="3" t="s">
        <v>14</v>
      </c>
      <c r="Q1404" s="3" t="s">
        <v>14</v>
      </c>
      <c r="R1404" s="3" t="s">
        <v>14</v>
      </c>
      <c r="S1404" s="3" t="s">
        <v>14</v>
      </c>
      <c r="T1404" s="3" t="s">
        <v>14</v>
      </c>
      <c r="U1404" s="3" t="s">
        <v>14</v>
      </c>
      <c r="V1404" s="3">
        <v>7.4</v>
      </c>
      <c r="W1404" s="3" t="s">
        <v>14</v>
      </c>
      <c r="X1404" s="3" t="s">
        <v>14</v>
      </c>
    </row>
    <row r="1405" spans="1:24" x14ac:dyDescent="0.2">
      <c r="A1405" s="6">
        <v>34982</v>
      </c>
      <c r="B1405" s="3" t="s">
        <v>14</v>
      </c>
      <c r="C1405" s="3" t="s">
        <v>53</v>
      </c>
      <c r="D1405" s="3">
        <v>1996</v>
      </c>
      <c r="E1405" s="3">
        <v>4</v>
      </c>
      <c r="F1405" s="3">
        <v>13</v>
      </c>
      <c r="G1405" s="3">
        <v>20.504300000000001</v>
      </c>
      <c r="H1405" s="3" t="s">
        <v>14</v>
      </c>
      <c r="M1405" s="3">
        <v>1377.89</v>
      </c>
      <c r="N1405" s="3">
        <v>80</v>
      </c>
      <c r="O1405" s="3" t="s">
        <v>14</v>
      </c>
      <c r="P1405" s="3" t="s">
        <v>14</v>
      </c>
      <c r="Q1405" s="3" t="s">
        <v>14</v>
      </c>
      <c r="R1405" s="3" t="s">
        <v>14</v>
      </c>
      <c r="S1405" s="3" t="s">
        <v>14</v>
      </c>
      <c r="T1405" s="3" t="s">
        <v>14</v>
      </c>
      <c r="U1405" s="3" t="s">
        <v>14</v>
      </c>
      <c r="V1405" s="3">
        <v>7.8</v>
      </c>
      <c r="W1405" s="3" t="s">
        <v>14</v>
      </c>
      <c r="X1405" s="3" t="s">
        <v>14</v>
      </c>
    </row>
    <row r="1406" spans="1:24" x14ac:dyDescent="0.2">
      <c r="A1406" s="6">
        <v>35341</v>
      </c>
      <c r="B1406" s="6">
        <v>35563</v>
      </c>
      <c r="C1406" s="3" t="s">
        <v>53</v>
      </c>
      <c r="D1406" s="3">
        <v>1997</v>
      </c>
      <c r="E1406" s="3">
        <v>1</v>
      </c>
      <c r="F1406" s="3">
        <v>1</v>
      </c>
      <c r="G1406" s="3">
        <v>14.903</v>
      </c>
      <c r="H1406" s="3">
        <v>2.5754490000000003</v>
      </c>
      <c r="M1406" s="3">
        <v>1001.48</v>
      </c>
      <c r="N1406" s="3">
        <v>0</v>
      </c>
      <c r="O1406" s="3" t="s">
        <v>14</v>
      </c>
      <c r="P1406" s="3" t="s">
        <v>14</v>
      </c>
      <c r="Q1406" s="3">
        <v>5.99</v>
      </c>
      <c r="R1406" s="3" t="s">
        <v>14</v>
      </c>
      <c r="S1406" s="3" t="s">
        <v>14</v>
      </c>
      <c r="T1406" s="3" t="s">
        <v>14</v>
      </c>
      <c r="U1406" s="3" t="s">
        <v>14</v>
      </c>
      <c r="V1406" s="3">
        <v>7.3</v>
      </c>
      <c r="W1406" s="3">
        <v>0.83424810000000005</v>
      </c>
      <c r="X1406" s="3">
        <v>9.3068730000000002E-2</v>
      </c>
    </row>
    <row r="1407" spans="1:24" x14ac:dyDescent="0.2">
      <c r="A1407" s="6">
        <v>35341</v>
      </c>
      <c r="B1407" s="6">
        <v>35563</v>
      </c>
      <c r="C1407" s="3" t="s">
        <v>53</v>
      </c>
      <c r="D1407" s="3">
        <v>1997</v>
      </c>
      <c r="E1407" s="3">
        <v>1</v>
      </c>
      <c r="F1407" s="3">
        <v>2</v>
      </c>
      <c r="G1407" s="3">
        <v>12.6286</v>
      </c>
      <c r="H1407" s="3">
        <v>2.4471580000000004</v>
      </c>
      <c r="M1407" s="3">
        <v>848.64</v>
      </c>
      <c r="N1407" s="3">
        <v>40</v>
      </c>
      <c r="O1407" s="3" t="s">
        <v>14</v>
      </c>
      <c r="P1407" s="3" t="s">
        <v>14</v>
      </c>
      <c r="Q1407" s="3">
        <v>5.61</v>
      </c>
      <c r="R1407" s="3" t="s">
        <v>14</v>
      </c>
      <c r="S1407" s="3" t="s">
        <v>14</v>
      </c>
      <c r="T1407" s="3" t="s">
        <v>14</v>
      </c>
      <c r="U1407" s="3" t="s">
        <v>14</v>
      </c>
      <c r="V1407" s="3">
        <v>3.6</v>
      </c>
      <c r="W1407" s="3">
        <v>1.3620650000000001</v>
      </c>
      <c r="X1407" s="3">
        <v>0.16040650000000001</v>
      </c>
    </row>
    <row r="1408" spans="1:24" x14ac:dyDescent="0.2">
      <c r="A1408" s="6">
        <v>35341</v>
      </c>
      <c r="B1408" s="6">
        <v>35563</v>
      </c>
      <c r="C1408" s="3" t="s">
        <v>53</v>
      </c>
      <c r="D1408" s="3">
        <v>1997</v>
      </c>
      <c r="E1408" s="3">
        <v>1</v>
      </c>
      <c r="F1408" s="3">
        <v>3</v>
      </c>
      <c r="G1408" s="3">
        <v>16.269600000000001</v>
      </c>
      <c r="H1408" s="3">
        <v>3.094033</v>
      </c>
      <c r="M1408" s="3">
        <v>1093.32</v>
      </c>
      <c r="N1408" s="3">
        <v>80</v>
      </c>
      <c r="O1408" s="3" t="s">
        <v>14</v>
      </c>
      <c r="P1408" s="3" t="s">
        <v>14</v>
      </c>
      <c r="Q1408" s="3">
        <v>5.52</v>
      </c>
      <c r="R1408" s="3" t="s">
        <v>14</v>
      </c>
      <c r="S1408" s="3" t="s">
        <v>14</v>
      </c>
      <c r="T1408" s="3" t="s">
        <v>14</v>
      </c>
      <c r="U1408" s="3" t="s">
        <v>14</v>
      </c>
      <c r="V1408" s="3">
        <v>5.8</v>
      </c>
      <c r="W1408" s="3">
        <v>0.64298739999999999</v>
      </c>
      <c r="X1408" s="3">
        <v>7.2047390000000003E-2</v>
      </c>
    </row>
    <row r="1409" spans="1:24" x14ac:dyDescent="0.2">
      <c r="A1409" s="6">
        <v>35341</v>
      </c>
      <c r="B1409" s="6">
        <v>35563</v>
      </c>
      <c r="C1409" s="3" t="s">
        <v>53</v>
      </c>
      <c r="D1409" s="3">
        <v>1997</v>
      </c>
      <c r="E1409" s="3">
        <v>1</v>
      </c>
      <c r="F1409" s="3">
        <v>4</v>
      </c>
      <c r="G1409" s="3">
        <v>34.3367</v>
      </c>
      <c r="H1409" s="3">
        <v>2.3991569999999998</v>
      </c>
      <c r="M1409" s="3">
        <v>2307.4299999999998</v>
      </c>
      <c r="N1409" s="3">
        <v>120</v>
      </c>
      <c r="O1409" s="3" t="s">
        <v>14</v>
      </c>
      <c r="P1409" s="3" t="s">
        <v>14</v>
      </c>
      <c r="Q1409" s="3">
        <v>5.62</v>
      </c>
      <c r="R1409" s="3" t="s">
        <v>14</v>
      </c>
      <c r="S1409" s="3" t="s">
        <v>14</v>
      </c>
      <c r="T1409" s="3" t="s">
        <v>14</v>
      </c>
      <c r="U1409" s="3" t="s">
        <v>14</v>
      </c>
      <c r="V1409" s="3">
        <v>7.5</v>
      </c>
      <c r="W1409" s="3">
        <v>1.0149349999999999</v>
      </c>
      <c r="X1409" s="3">
        <v>0.12527150000000001</v>
      </c>
    </row>
    <row r="1410" spans="1:24" x14ac:dyDescent="0.2">
      <c r="A1410" s="6">
        <v>35341</v>
      </c>
      <c r="B1410" s="6">
        <v>35563</v>
      </c>
      <c r="C1410" s="3" t="s">
        <v>53</v>
      </c>
      <c r="D1410" s="3">
        <v>1997</v>
      </c>
      <c r="E1410" s="3">
        <v>1</v>
      </c>
      <c r="F1410" s="3">
        <v>5</v>
      </c>
      <c r="G1410" s="3">
        <v>24.5946</v>
      </c>
      <c r="H1410" s="3" t="s">
        <v>14</v>
      </c>
      <c r="M1410" s="3">
        <v>1652.76</v>
      </c>
      <c r="N1410" s="3">
        <v>80</v>
      </c>
      <c r="O1410" s="3" t="s">
        <v>14</v>
      </c>
      <c r="P1410" s="3" t="s">
        <v>14</v>
      </c>
      <c r="Q1410" s="3" t="s">
        <v>14</v>
      </c>
      <c r="R1410" s="3" t="s">
        <v>14</v>
      </c>
      <c r="S1410" s="3" t="s">
        <v>14</v>
      </c>
      <c r="T1410" s="3" t="s">
        <v>14</v>
      </c>
      <c r="U1410" s="3" t="s">
        <v>14</v>
      </c>
      <c r="V1410" s="3">
        <v>6.8</v>
      </c>
      <c r="W1410" s="3" t="s">
        <v>14</v>
      </c>
      <c r="X1410" s="3" t="s">
        <v>14</v>
      </c>
    </row>
    <row r="1411" spans="1:24" x14ac:dyDescent="0.2">
      <c r="A1411" s="6">
        <v>35341</v>
      </c>
      <c r="B1411" s="6">
        <v>35563</v>
      </c>
      <c r="C1411" s="3" t="s">
        <v>53</v>
      </c>
      <c r="D1411" s="3">
        <v>1997</v>
      </c>
      <c r="E1411" s="3">
        <v>1</v>
      </c>
      <c r="F1411" s="3">
        <v>6</v>
      </c>
      <c r="G1411" s="3">
        <v>18.796399999999998</v>
      </c>
      <c r="H1411" s="3" t="s">
        <v>14</v>
      </c>
      <c r="M1411" s="3">
        <v>1263.1199999999999</v>
      </c>
      <c r="N1411" s="3">
        <v>80</v>
      </c>
      <c r="O1411" s="3" t="s">
        <v>14</v>
      </c>
      <c r="P1411" s="3" t="s">
        <v>14</v>
      </c>
      <c r="Q1411" s="3" t="s">
        <v>14</v>
      </c>
      <c r="R1411" s="3" t="s">
        <v>14</v>
      </c>
      <c r="S1411" s="3" t="s">
        <v>14</v>
      </c>
      <c r="T1411" s="3" t="s">
        <v>14</v>
      </c>
      <c r="U1411" s="3" t="s">
        <v>14</v>
      </c>
      <c r="V1411" s="3">
        <v>4.5999999999999996</v>
      </c>
      <c r="W1411" s="3" t="s">
        <v>14</v>
      </c>
      <c r="X1411" s="3" t="s">
        <v>14</v>
      </c>
    </row>
    <row r="1412" spans="1:24" x14ac:dyDescent="0.2">
      <c r="A1412" s="6">
        <v>35341</v>
      </c>
      <c r="B1412" s="6">
        <v>35563</v>
      </c>
      <c r="C1412" s="3" t="s">
        <v>53</v>
      </c>
      <c r="D1412" s="3">
        <v>1997</v>
      </c>
      <c r="E1412" s="3">
        <v>1</v>
      </c>
      <c r="F1412" s="3">
        <v>7</v>
      </c>
      <c r="G1412" s="3">
        <v>21.104600000000001</v>
      </c>
      <c r="H1412" s="3" t="s">
        <v>14</v>
      </c>
      <c r="M1412" s="3">
        <v>1418.23</v>
      </c>
      <c r="N1412" s="3">
        <v>80</v>
      </c>
      <c r="O1412" s="3" t="s">
        <v>14</v>
      </c>
      <c r="P1412" s="3" t="s">
        <v>14</v>
      </c>
      <c r="Q1412" s="3" t="s">
        <v>14</v>
      </c>
      <c r="R1412" s="3" t="s">
        <v>14</v>
      </c>
      <c r="S1412" s="3" t="s">
        <v>14</v>
      </c>
      <c r="T1412" s="3" t="s">
        <v>14</v>
      </c>
      <c r="U1412" s="3" t="s">
        <v>14</v>
      </c>
      <c r="V1412" s="3">
        <v>7.2</v>
      </c>
      <c r="W1412" s="3" t="s">
        <v>14</v>
      </c>
      <c r="X1412" s="3" t="s">
        <v>14</v>
      </c>
    </row>
    <row r="1413" spans="1:24" x14ac:dyDescent="0.2">
      <c r="A1413" s="6">
        <v>35341</v>
      </c>
      <c r="B1413" s="6">
        <v>35563</v>
      </c>
      <c r="C1413" s="3" t="s">
        <v>53</v>
      </c>
      <c r="D1413" s="3">
        <v>1997</v>
      </c>
      <c r="E1413" s="3">
        <v>1</v>
      </c>
      <c r="F1413" s="3">
        <v>8</v>
      </c>
      <c r="G1413" s="3">
        <v>20.428799999999999</v>
      </c>
      <c r="H1413" s="3" t="s">
        <v>14</v>
      </c>
      <c r="M1413" s="3">
        <v>1372.82</v>
      </c>
      <c r="N1413" s="3">
        <v>80</v>
      </c>
      <c r="O1413" s="3" t="s">
        <v>14</v>
      </c>
      <c r="P1413" s="3" t="s">
        <v>14</v>
      </c>
      <c r="Q1413" s="3" t="s">
        <v>14</v>
      </c>
      <c r="R1413" s="3" t="s">
        <v>14</v>
      </c>
      <c r="S1413" s="3" t="s">
        <v>14</v>
      </c>
      <c r="T1413" s="3" t="s">
        <v>14</v>
      </c>
      <c r="U1413" s="3" t="s">
        <v>14</v>
      </c>
      <c r="V1413" s="3">
        <v>7</v>
      </c>
      <c r="W1413" s="3" t="s">
        <v>14</v>
      </c>
      <c r="X1413" s="3" t="s">
        <v>14</v>
      </c>
    </row>
    <row r="1414" spans="1:24" x14ac:dyDescent="0.2">
      <c r="A1414" s="6">
        <v>35341</v>
      </c>
      <c r="B1414" s="6">
        <v>35563</v>
      </c>
      <c r="C1414" s="3" t="s">
        <v>53</v>
      </c>
      <c r="D1414" s="3">
        <v>1997</v>
      </c>
      <c r="E1414" s="3">
        <v>1</v>
      </c>
      <c r="F1414" s="3">
        <v>9</v>
      </c>
      <c r="G1414" s="3">
        <v>16.6158</v>
      </c>
      <c r="H1414" s="3" t="s">
        <v>14</v>
      </c>
      <c r="M1414" s="3">
        <v>1116.58</v>
      </c>
      <c r="N1414" s="3">
        <v>80</v>
      </c>
      <c r="O1414" s="3" t="s">
        <v>14</v>
      </c>
      <c r="P1414" s="3" t="s">
        <v>14</v>
      </c>
      <c r="Q1414" s="3" t="s">
        <v>14</v>
      </c>
      <c r="R1414" s="3" t="s">
        <v>14</v>
      </c>
      <c r="S1414" s="3" t="s">
        <v>14</v>
      </c>
      <c r="T1414" s="3" t="s">
        <v>14</v>
      </c>
      <c r="U1414" s="3" t="s">
        <v>14</v>
      </c>
      <c r="V1414" s="3">
        <v>7.5</v>
      </c>
      <c r="W1414" s="3" t="s">
        <v>14</v>
      </c>
      <c r="X1414" s="3" t="s">
        <v>14</v>
      </c>
    </row>
    <row r="1415" spans="1:24" x14ac:dyDescent="0.2">
      <c r="A1415" s="6">
        <v>35341</v>
      </c>
      <c r="B1415" s="6">
        <v>35563</v>
      </c>
      <c r="C1415" s="3" t="s">
        <v>53</v>
      </c>
      <c r="D1415" s="3">
        <v>1997</v>
      </c>
      <c r="E1415" s="3">
        <v>1</v>
      </c>
      <c r="F1415" s="3">
        <v>10</v>
      </c>
      <c r="G1415" s="3">
        <v>15.151199999999999</v>
      </c>
      <c r="H1415" s="3" t="s">
        <v>14</v>
      </c>
      <c r="M1415" s="3">
        <v>1018.16</v>
      </c>
      <c r="N1415" s="3">
        <v>0</v>
      </c>
      <c r="O1415" s="3" t="s">
        <v>14</v>
      </c>
      <c r="P1415" s="3" t="s">
        <v>14</v>
      </c>
      <c r="Q1415" s="3">
        <v>5.95</v>
      </c>
      <c r="R1415" s="3" t="s">
        <v>14</v>
      </c>
      <c r="S1415" s="3" t="s">
        <v>14</v>
      </c>
      <c r="T1415" s="3" t="s">
        <v>14</v>
      </c>
      <c r="U1415" s="3" t="s">
        <v>14</v>
      </c>
      <c r="V1415" s="3">
        <v>7.8</v>
      </c>
      <c r="W1415" s="3">
        <v>0.80691329999999994</v>
      </c>
      <c r="X1415" s="3">
        <v>8.8448250000000006E-2</v>
      </c>
    </row>
    <row r="1416" spans="1:24" x14ac:dyDescent="0.2">
      <c r="A1416" s="6">
        <v>35341</v>
      </c>
      <c r="B1416" s="6">
        <v>35563</v>
      </c>
      <c r="C1416" s="3" t="s">
        <v>53</v>
      </c>
      <c r="D1416" s="3">
        <v>1997</v>
      </c>
      <c r="E1416" s="3">
        <v>1</v>
      </c>
      <c r="F1416" s="3">
        <v>11</v>
      </c>
      <c r="G1416" s="3">
        <v>26.117699999999999</v>
      </c>
      <c r="H1416" s="3" t="s">
        <v>14</v>
      </c>
      <c r="M1416" s="3">
        <v>1755.11</v>
      </c>
      <c r="N1416" s="3">
        <v>120</v>
      </c>
      <c r="O1416" s="3" t="s">
        <v>14</v>
      </c>
      <c r="P1416" s="3" t="s">
        <v>14</v>
      </c>
      <c r="Q1416" s="3" t="s">
        <v>14</v>
      </c>
      <c r="R1416" s="3" t="s">
        <v>14</v>
      </c>
      <c r="S1416" s="3" t="s">
        <v>14</v>
      </c>
      <c r="T1416" s="3" t="s">
        <v>14</v>
      </c>
      <c r="U1416" s="3" t="s">
        <v>14</v>
      </c>
      <c r="V1416" s="3">
        <v>7.7</v>
      </c>
      <c r="W1416" s="3" t="s">
        <v>14</v>
      </c>
      <c r="X1416" s="3" t="s">
        <v>14</v>
      </c>
    </row>
    <row r="1417" spans="1:24" x14ac:dyDescent="0.2">
      <c r="A1417" s="6">
        <v>35341</v>
      </c>
      <c r="B1417" s="6">
        <v>35563</v>
      </c>
      <c r="C1417" s="3" t="s">
        <v>53</v>
      </c>
      <c r="D1417" s="3">
        <v>1997</v>
      </c>
      <c r="E1417" s="3">
        <v>1</v>
      </c>
      <c r="F1417" s="3">
        <v>12</v>
      </c>
      <c r="G1417" s="3">
        <v>29.529499999999999</v>
      </c>
      <c r="H1417" s="3" t="s">
        <v>14</v>
      </c>
      <c r="M1417" s="3">
        <v>1984.38</v>
      </c>
      <c r="N1417" s="3">
        <v>120</v>
      </c>
      <c r="O1417" s="3" t="s">
        <v>14</v>
      </c>
      <c r="P1417" s="3" t="s">
        <v>14</v>
      </c>
      <c r="Q1417" s="3" t="s">
        <v>14</v>
      </c>
      <c r="R1417" s="3" t="s">
        <v>14</v>
      </c>
      <c r="S1417" s="3" t="s">
        <v>14</v>
      </c>
      <c r="T1417" s="3" t="s">
        <v>14</v>
      </c>
      <c r="U1417" s="3" t="s">
        <v>14</v>
      </c>
      <c r="V1417" s="3">
        <v>8.1</v>
      </c>
      <c r="W1417" s="3" t="s">
        <v>14</v>
      </c>
      <c r="X1417" s="3" t="s">
        <v>14</v>
      </c>
    </row>
    <row r="1418" spans="1:24" x14ac:dyDescent="0.2">
      <c r="A1418" s="6">
        <v>35341</v>
      </c>
      <c r="B1418" s="6">
        <v>35563</v>
      </c>
      <c r="C1418" s="3" t="s">
        <v>53</v>
      </c>
      <c r="D1418" s="3">
        <v>1997</v>
      </c>
      <c r="E1418" s="3">
        <v>1</v>
      </c>
      <c r="F1418" s="3">
        <v>13</v>
      </c>
      <c r="G1418" s="3">
        <v>12.7902</v>
      </c>
      <c r="H1418" s="3" t="s">
        <v>14</v>
      </c>
      <c r="M1418" s="3">
        <v>859.5</v>
      </c>
      <c r="N1418" s="3">
        <v>80</v>
      </c>
      <c r="O1418" s="3" t="s">
        <v>14</v>
      </c>
      <c r="P1418" s="3" t="s">
        <v>14</v>
      </c>
      <c r="Q1418" s="3" t="s">
        <v>14</v>
      </c>
      <c r="R1418" s="3" t="s">
        <v>14</v>
      </c>
      <c r="S1418" s="3" t="s">
        <v>14</v>
      </c>
      <c r="T1418" s="3" t="s">
        <v>14</v>
      </c>
      <c r="U1418" s="3" t="s">
        <v>14</v>
      </c>
      <c r="V1418" s="3">
        <v>5.0999999999999996</v>
      </c>
      <c r="W1418" s="3" t="s">
        <v>14</v>
      </c>
      <c r="X1418" s="3" t="s">
        <v>14</v>
      </c>
    </row>
    <row r="1419" spans="1:24" x14ac:dyDescent="0.2">
      <c r="A1419" s="6">
        <v>35341</v>
      </c>
      <c r="B1419" s="6">
        <v>35563</v>
      </c>
      <c r="C1419" s="3" t="s">
        <v>53</v>
      </c>
      <c r="D1419" s="3">
        <v>1997</v>
      </c>
      <c r="E1419" s="3">
        <v>2</v>
      </c>
      <c r="F1419" s="3">
        <v>1</v>
      </c>
      <c r="G1419" s="3">
        <v>12.2417</v>
      </c>
      <c r="H1419" s="3">
        <v>2.2471429999999999</v>
      </c>
      <c r="M1419" s="3">
        <v>822.64</v>
      </c>
      <c r="N1419" s="3">
        <v>0</v>
      </c>
      <c r="O1419" s="3" t="s">
        <v>14</v>
      </c>
      <c r="P1419" s="3" t="s">
        <v>14</v>
      </c>
      <c r="Q1419" s="3">
        <v>6.13</v>
      </c>
      <c r="R1419" s="3" t="s">
        <v>14</v>
      </c>
      <c r="S1419" s="3" t="s">
        <v>14</v>
      </c>
      <c r="T1419" s="3" t="s">
        <v>14</v>
      </c>
      <c r="U1419" s="3" t="s">
        <v>14</v>
      </c>
      <c r="V1419" s="3">
        <v>7</v>
      </c>
      <c r="W1419" s="3">
        <v>0.72097339999999999</v>
      </c>
      <c r="X1419" s="3">
        <v>7.7341690000000005E-2</v>
      </c>
    </row>
    <row r="1420" spans="1:24" x14ac:dyDescent="0.2">
      <c r="A1420" s="6">
        <v>35341</v>
      </c>
      <c r="B1420" s="6">
        <v>35563</v>
      </c>
      <c r="C1420" s="3" t="s">
        <v>53</v>
      </c>
      <c r="D1420" s="3">
        <v>1997</v>
      </c>
      <c r="E1420" s="3">
        <v>2</v>
      </c>
      <c r="F1420" s="3">
        <v>2</v>
      </c>
      <c r="G1420" s="3">
        <v>11.301500000000001</v>
      </c>
      <c r="H1420" s="3">
        <v>2.5350479999999997</v>
      </c>
      <c r="M1420" s="3">
        <v>759.46</v>
      </c>
      <c r="N1420" s="3">
        <v>40</v>
      </c>
      <c r="O1420" s="3" t="s">
        <v>14</v>
      </c>
      <c r="P1420" s="3" t="s">
        <v>14</v>
      </c>
      <c r="Q1420" s="3">
        <v>5.87</v>
      </c>
      <c r="R1420" s="3" t="s">
        <v>14</v>
      </c>
      <c r="S1420" s="3" t="s">
        <v>14</v>
      </c>
      <c r="T1420" s="3" t="s">
        <v>14</v>
      </c>
      <c r="U1420" s="3" t="s">
        <v>14</v>
      </c>
      <c r="V1420" s="3">
        <v>4.4000000000000004</v>
      </c>
      <c r="W1420" s="3">
        <v>0.86210489999999995</v>
      </c>
      <c r="X1420" s="3">
        <v>0.1042323</v>
      </c>
    </row>
    <row r="1421" spans="1:24" x14ac:dyDescent="0.2">
      <c r="A1421" s="6">
        <v>35341</v>
      </c>
      <c r="B1421" s="6">
        <v>35563</v>
      </c>
      <c r="C1421" s="3" t="s">
        <v>53</v>
      </c>
      <c r="D1421" s="3">
        <v>1997</v>
      </c>
      <c r="E1421" s="3">
        <v>2</v>
      </c>
      <c r="F1421" s="3">
        <v>3</v>
      </c>
      <c r="G1421" s="3">
        <v>12.409800000000001</v>
      </c>
      <c r="H1421" s="3">
        <v>2.740027</v>
      </c>
      <c r="M1421" s="3">
        <v>833.94</v>
      </c>
      <c r="N1421" s="3">
        <v>80</v>
      </c>
      <c r="O1421" s="3" t="s">
        <v>14</v>
      </c>
      <c r="P1421" s="3" t="s">
        <v>14</v>
      </c>
      <c r="Q1421" s="3">
        <v>5.67</v>
      </c>
      <c r="R1421" s="3" t="s">
        <v>14</v>
      </c>
      <c r="S1421" s="3" t="s">
        <v>14</v>
      </c>
      <c r="T1421" s="3" t="s">
        <v>14</v>
      </c>
      <c r="U1421" s="3" t="s">
        <v>14</v>
      </c>
      <c r="V1421" s="3">
        <v>3.1</v>
      </c>
      <c r="W1421" s="3">
        <v>0.87878160000000005</v>
      </c>
      <c r="X1421" s="3">
        <v>9.4552839999999999E-2</v>
      </c>
    </row>
    <row r="1422" spans="1:24" x14ac:dyDescent="0.2">
      <c r="A1422" s="6">
        <v>35341</v>
      </c>
      <c r="B1422" s="6">
        <v>35563</v>
      </c>
      <c r="C1422" s="3" t="s">
        <v>53</v>
      </c>
      <c r="D1422" s="3">
        <v>1997</v>
      </c>
      <c r="E1422" s="3">
        <v>2</v>
      </c>
      <c r="F1422" s="3">
        <v>4</v>
      </c>
      <c r="G1422" s="3">
        <v>23.302</v>
      </c>
      <c r="H1422" s="3">
        <v>3.005922</v>
      </c>
      <c r="M1422" s="3">
        <v>1565.89</v>
      </c>
      <c r="N1422" s="3">
        <v>120</v>
      </c>
      <c r="O1422" s="3" t="s">
        <v>14</v>
      </c>
      <c r="P1422" s="3" t="s">
        <v>14</v>
      </c>
      <c r="Q1422" s="3">
        <v>5.1100000000000003</v>
      </c>
      <c r="R1422" s="3" t="s">
        <v>14</v>
      </c>
      <c r="S1422" s="3" t="s">
        <v>14</v>
      </c>
      <c r="T1422" s="3" t="s">
        <v>14</v>
      </c>
      <c r="U1422" s="3" t="s">
        <v>14</v>
      </c>
      <c r="V1422" s="3">
        <v>6.5</v>
      </c>
      <c r="W1422" s="3">
        <v>1.01308</v>
      </c>
      <c r="X1422" s="3">
        <v>0.11963</v>
      </c>
    </row>
    <row r="1423" spans="1:24" x14ac:dyDescent="0.2">
      <c r="A1423" s="6">
        <v>35341</v>
      </c>
      <c r="B1423" s="6">
        <v>35563</v>
      </c>
      <c r="C1423" s="3" t="s">
        <v>53</v>
      </c>
      <c r="D1423" s="3">
        <v>1997</v>
      </c>
      <c r="E1423" s="3">
        <v>2</v>
      </c>
      <c r="F1423" s="3">
        <v>5</v>
      </c>
      <c r="G1423" s="3">
        <v>21.394100000000002</v>
      </c>
      <c r="H1423" s="3" t="s">
        <v>14</v>
      </c>
      <c r="M1423" s="3">
        <v>1437.68</v>
      </c>
      <c r="N1423" s="3">
        <v>80</v>
      </c>
      <c r="O1423" s="3" t="s">
        <v>14</v>
      </c>
      <c r="P1423" s="3" t="s">
        <v>14</v>
      </c>
      <c r="Q1423" s="3" t="s">
        <v>14</v>
      </c>
      <c r="R1423" s="3" t="s">
        <v>14</v>
      </c>
      <c r="S1423" s="3" t="s">
        <v>14</v>
      </c>
      <c r="T1423" s="3" t="s">
        <v>14</v>
      </c>
      <c r="U1423" s="3" t="s">
        <v>14</v>
      </c>
      <c r="V1423" s="3">
        <v>6.1</v>
      </c>
      <c r="W1423" s="3" t="s">
        <v>14</v>
      </c>
      <c r="X1423" s="3" t="s">
        <v>14</v>
      </c>
    </row>
    <row r="1424" spans="1:24" x14ac:dyDescent="0.2">
      <c r="A1424" s="6">
        <v>35341</v>
      </c>
      <c r="B1424" s="6">
        <v>35563</v>
      </c>
      <c r="C1424" s="3" t="s">
        <v>53</v>
      </c>
      <c r="D1424" s="3">
        <v>1997</v>
      </c>
      <c r="E1424" s="3">
        <v>2</v>
      </c>
      <c r="F1424" s="3">
        <v>6</v>
      </c>
      <c r="G1424" s="3">
        <v>20.6844</v>
      </c>
      <c r="H1424" s="3" t="s">
        <v>14</v>
      </c>
      <c r="M1424" s="3">
        <v>1389.99</v>
      </c>
      <c r="N1424" s="3">
        <v>80</v>
      </c>
      <c r="O1424" s="3" t="s">
        <v>14</v>
      </c>
      <c r="P1424" s="3" t="s">
        <v>14</v>
      </c>
      <c r="Q1424" s="3" t="s">
        <v>14</v>
      </c>
      <c r="R1424" s="3" t="s">
        <v>14</v>
      </c>
      <c r="S1424" s="3" t="s">
        <v>14</v>
      </c>
      <c r="T1424" s="3" t="s">
        <v>14</v>
      </c>
      <c r="U1424" s="3" t="s">
        <v>14</v>
      </c>
      <c r="V1424" s="3">
        <v>7.6</v>
      </c>
      <c r="W1424" s="3" t="s">
        <v>14</v>
      </c>
      <c r="X1424" s="3" t="s">
        <v>14</v>
      </c>
    </row>
    <row r="1425" spans="1:24" x14ac:dyDescent="0.2">
      <c r="A1425" s="6">
        <v>35341</v>
      </c>
      <c r="B1425" s="6">
        <v>35563</v>
      </c>
      <c r="C1425" s="3" t="s">
        <v>53</v>
      </c>
      <c r="D1425" s="3">
        <v>1997</v>
      </c>
      <c r="E1425" s="3">
        <v>2</v>
      </c>
      <c r="F1425" s="3">
        <v>7</v>
      </c>
      <c r="G1425" s="3">
        <v>14.6401</v>
      </c>
      <c r="H1425" s="3" t="s">
        <v>14</v>
      </c>
      <c r="M1425" s="3">
        <v>983.81</v>
      </c>
      <c r="N1425" s="3">
        <v>80</v>
      </c>
      <c r="O1425" s="3" t="s">
        <v>14</v>
      </c>
      <c r="P1425" s="3" t="s">
        <v>14</v>
      </c>
      <c r="Q1425" s="3" t="s">
        <v>14</v>
      </c>
      <c r="R1425" s="3" t="s">
        <v>14</v>
      </c>
      <c r="S1425" s="3" t="s">
        <v>14</v>
      </c>
      <c r="T1425" s="3" t="s">
        <v>14</v>
      </c>
      <c r="U1425" s="3" t="s">
        <v>14</v>
      </c>
      <c r="V1425" s="3">
        <v>5.0999999999999996</v>
      </c>
      <c r="W1425" s="3" t="s">
        <v>14</v>
      </c>
      <c r="X1425" s="3" t="s">
        <v>14</v>
      </c>
    </row>
    <row r="1426" spans="1:24" x14ac:dyDescent="0.2">
      <c r="A1426" s="6">
        <v>35341</v>
      </c>
      <c r="B1426" s="6">
        <v>35563</v>
      </c>
      <c r="C1426" s="3" t="s">
        <v>53</v>
      </c>
      <c r="D1426" s="3">
        <v>1997</v>
      </c>
      <c r="E1426" s="3">
        <v>2</v>
      </c>
      <c r="F1426" s="3">
        <v>8</v>
      </c>
      <c r="G1426" s="3">
        <v>14.9542</v>
      </c>
      <c r="H1426" s="3" t="s">
        <v>14</v>
      </c>
      <c r="M1426" s="3">
        <v>1004.92</v>
      </c>
      <c r="N1426" s="3">
        <v>80</v>
      </c>
      <c r="O1426" s="3" t="s">
        <v>14</v>
      </c>
      <c r="P1426" s="3" t="s">
        <v>14</v>
      </c>
      <c r="Q1426" s="3" t="s">
        <v>14</v>
      </c>
      <c r="R1426" s="3" t="s">
        <v>14</v>
      </c>
      <c r="S1426" s="3" t="s">
        <v>14</v>
      </c>
      <c r="T1426" s="3" t="s">
        <v>14</v>
      </c>
      <c r="U1426" s="3" t="s">
        <v>14</v>
      </c>
      <c r="V1426" s="3">
        <v>5</v>
      </c>
      <c r="W1426" s="3" t="s">
        <v>14</v>
      </c>
      <c r="X1426" s="3" t="s">
        <v>14</v>
      </c>
    </row>
    <row r="1427" spans="1:24" x14ac:dyDescent="0.2">
      <c r="A1427" s="6">
        <v>35341</v>
      </c>
      <c r="B1427" s="6">
        <v>35563</v>
      </c>
      <c r="C1427" s="3" t="s">
        <v>53</v>
      </c>
      <c r="D1427" s="3">
        <v>1997</v>
      </c>
      <c r="E1427" s="3">
        <v>2</v>
      </c>
      <c r="F1427" s="3">
        <v>9</v>
      </c>
      <c r="G1427" s="3">
        <v>14.661799999999999</v>
      </c>
      <c r="H1427" s="3" t="s">
        <v>14</v>
      </c>
      <c r="M1427" s="3">
        <v>985.27</v>
      </c>
      <c r="N1427" s="3">
        <v>80</v>
      </c>
      <c r="O1427" s="3" t="s">
        <v>14</v>
      </c>
      <c r="P1427" s="3" t="s">
        <v>14</v>
      </c>
      <c r="Q1427" s="3" t="s">
        <v>14</v>
      </c>
      <c r="R1427" s="3" t="s">
        <v>14</v>
      </c>
      <c r="S1427" s="3" t="s">
        <v>14</v>
      </c>
      <c r="T1427" s="3" t="s">
        <v>14</v>
      </c>
      <c r="U1427" s="3" t="s">
        <v>14</v>
      </c>
      <c r="V1427" s="3">
        <v>4.7</v>
      </c>
      <c r="W1427" s="3" t="s">
        <v>14</v>
      </c>
      <c r="X1427" s="3" t="s">
        <v>14</v>
      </c>
    </row>
    <row r="1428" spans="1:24" x14ac:dyDescent="0.2">
      <c r="A1428" s="6">
        <v>35341</v>
      </c>
      <c r="B1428" s="6">
        <v>35563</v>
      </c>
      <c r="C1428" s="3" t="s">
        <v>53</v>
      </c>
      <c r="D1428" s="3">
        <v>1997</v>
      </c>
      <c r="E1428" s="3">
        <v>2</v>
      </c>
      <c r="F1428" s="3">
        <v>10</v>
      </c>
      <c r="G1428" s="3">
        <v>14.820399999999999</v>
      </c>
      <c r="H1428" s="3" t="s">
        <v>14</v>
      </c>
      <c r="M1428" s="3">
        <v>995.93</v>
      </c>
      <c r="N1428" s="3">
        <v>0</v>
      </c>
      <c r="O1428" s="3" t="s">
        <v>14</v>
      </c>
      <c r="P1428" s="3" t="s">
        <v>14</v>
      </c>
      <c r="Q1428" s="3">
        <v>5.85</v>
      </c>
      <c r="R1428" s="3" t="s">
        <v>14</v>
      </c>
      <c r="S1428" s="3" t="s">
        <v>14</v>
      </c>
      <c r="T1428" s="3" t="s">
        <v>14</v>
      </c>
      <c r="U1428" s="3" t="s">
        <v>14</v>
      </c>
      <c r="V1428" s="3">
        <v>6.1</v>
      </c>
      <c r="W1428" s="3">
        <v>0.83920600000000001</v>
      </c>
      <c r="X1428" s="3">
        <v>8.9281659999999999E-2</v>
      </c>
    </row>
    <row r="1429" spans="1:24" x14ac:dyDescent="0.2">
      <c r="A1429" s="6">
        <v>35341</v>
      </c>
      <c r="B1429" s="6">
        <v>35563</v>
      </c>
      <c r="C1429" s="3" t="s">
        <v>53</v>
      </c>
      <c r="D1429" s="3">
        <v>1997</v>
      </c>
      <c r="E1429" s="3">
        <v>2</v>
      </c>
      <c r="F1429" s="3">
        <v>11</v>
      </c>
      <c r="G1429" s="3">
        <v>24.0806</v>
      </c>
      <c r="H1429" s="3" t="s">
        <v>14</v>
      </c>
      <c r="M1429" s="3">
        <v>1618.22</v>
      </c>
      <c r="N1429" s="3">
        <v>120</v>
      </c>
      <c r="O1429" s="3" t="s">
        <v>14</v>
      </c>
      <c r="P1429" s="3" t="s">
        <v>14</v>
      </c>
      <c r="Q1429" s="3" t="s">
        <v>14</v>
      </c>
      <c r="R1429" s="3" t="s">
        <v>14</v>
      </c>
      <c r="S1429" s="3" t="s">
        <v>14</v>
      </c>
      <c r="T1429" s="3" t="s">
        <v>14</v>
      </c>
      <c r="U1429" s="3" t="s">
        <v>14</v>
      </c>
      <c r="V1429" s="3">
        <v>7.2</v>
      </c>
      <c r="W1429" s="3" t="s">
        <v>14</v>
      </c>
      <c r="X1429" s="3" t="s">
        <v>14</v>
      </c>
    </row>
    <row r="1430" spans="1:24" x14ac:dyDescent="0.2">
      <c r="A1430" s="6">
        <v>35341</v>
      </c>
      <c r="B1430" s="6">
        <v>35563</v>
      </c>
      <c r="C1430" s="3" t="s">
        <v>53</v>
      </c>
      <c r="D1430" s="3">
        <v>1997</v>
      </c>
      <c r="E1430" s="3">
        <v>2</v>
      </c>
      <c r="F1430" s="3">
        <v>12</v>
      </c>
      <c r="G1430" s="3">
        <v>23.561299999999999</v>
      </c>
      <c r="H1430" s="3" t="s">
        <v>14</v>
      </c>
      <c r="M1430" s="3">
        <v>1583.32</v>
      </c>
      <c r="N1430" s="3">
        <v>120</v>
      </c>
      <c r="O1430" s="3" t="s">
        <v>14</v>
      </c>
      <c r="P1430" s="3" t="s">
        <v>14</v>
      </c>
      <c r="Q1430" s="3" t="s">
        <v>14</v>
      </c>
      <c r="R1430" s="3" t="s">
        <v>14</v>
      </c>
      <c r="S1430" s="3" t="s">
        <v>14</v>
      </c>
      <c r="T1430" s="3" t="s">
        <v>14</v>
      </c>
      <c r="U1430" s="3" t="s">
        <v>14</v>
      </c>
      <c r="V1430" s="3">
        <v>7.1</v>
      </c>
      <c r="W1430" s="3" t="s">
        <v>14</v>
      </c>
      <c r="X1430" s="3" t="s">
        <v>14</v>
      </c>
    </row>
    <row r="1431" spans="1:24" x14ac:dyDescent="0.2">
      <c r="A1431" s="6">
        <v>35341</v>
      </c>
      <c r="B1431" s="6">
        <v>35563</v>
      </c>
      <c r="C1431" s="3" t="s">
        <v>53</v>
      </c>
      <c r="D1431" s="3">
        <v>1997</v>
      </c>
      <c r="E1431" s="3">
        <v>2</v>
      </c>
      <c r="F1431" s="3">
        <v>13</v>
      </c>
      <c r="G1431" s="3">
        <v>13.3049</v>
      </c>
      <c r="H1431" s="3" t="s">
        <v>14</v>
      </c>
      <c r="M1431" s="3">
        <v>894.09</v>
      </c>
      <c r="N1431" s="3">
        <v>80</v>
      </c>
      <c r="O1431" s="3" t="s">
        <v>14</v>
      </c>
      <c r="P1431" s="3" t="s">
        <v>14</v>
      </c>
      <c r="Q1431" s="3" t="s">
        <v>14</v>
      </c>
      <c r="R1431" s="3" t="s">
        <v>14</v>
      </c>
      <c r="S1431" s="3" t="s">
        <v>14</v>
      </c>
      <c r="T1431" s="3" t="s">
        <v>14</v>
      </c>
      <c r="U1431" s="3" t="s">
        <v>14</v>
      </c>
      <c r="V1431" s="3">
        <v>5.4</v>
      </c>
      <c r="W1431" s="3" t="s">
        <v>14</v>
      </c>
      <c r="X1431" s="3" t="s">
        <v>14</v>
      </c>
    </row>
    <row r="1432" spans="1:24" x14ac:dyDescent="0.2">
      <c r="A1432" s="6">
        <v>35341</v>
      </c>
      <c r="B1432" s="6">
        <v>35563</v>
      </c>
      <c r="C1432" s="3" t="s">
        <v>53</v>
      </c>
      <c r="D1432" s="3">
        <v>1997</v>
      </c>
      <c r="E1432" s="3">
        <v>3</v>
      </c>
      <c r="F1432" s="3">
        <v>1</v>
      </c>
      <c r="G1432" s="3">
        <v>16.148499999999999</v>
      </c>
      <c r="H1432" s="3">
        <v>2.2968850000000001</v>
      </c>
      <c r="M1432" s="3">
        <v>1085.18</v>
      </c>
      <c r="N1432" s="3">
        <v>0</v>
      </c>
      <c r="O1432" s="3" t="s">
        <v>14</v>
      </c>
      <c r="P1432" s="3" t="s">
        <v>14</v>
      </c>
      <c r="Q1432" s="3">
        <v>5.69</v>
      </c>
      <c r="R1432" s="3" t="s">
        <v>14</v>
      </c>
      <c r="S1432" s="3" t="s">
        <v>14</v>
      </c>
      <c r="T1432" s="3" t="s">
        <v>14</v>
      </c>
      <c r="U1432" s="3" t="s">
        <v>14</v>
      </c>
      <c r="V1432" s="3">
        <v>7.4</v>
      </c>
      <c r="W1432" s="3">
        <v>0.85958330000000005</v>
      </c>
      <c r="X1432" s="3">
        <v>0.1045455</v>
      </c>
    </row>
    <row r="1433" spans="1:24" x14ac:dyDescent="0.2">
      <c r="A1433" s="6">
        <v>35341</v>
      </c>
      <c r="B1433" s="6">
        <v>35563</v>
      </c>
      <c r="C1433" s="3" t="s">
        <v>53</v>
      </c>
      <c r="D1433" s="3">
        <v>1997</v>
      </c>
      <c r="E1433" s="3">
        <v>3</v>
      </c>
      <c r="F1433" s="3">
        <v>2</v>
      </c>
      <c r="G1433" s="3">
        <v>17.438400000000001</v>
      </c>
      <c r="H1433" s="3">
        <v>2.4414660000000001</v>
      </c>
      <c r="M1433" s="3">
        <v>1171.8599999999999</v>
      </c>
      <c r="N1433" s="3">
        <v>40</v>
      </c>
      <c r="O1433" s="3" t="s">
        <v>14</v>
      </c>
      <c r="P1433" s="3" t="s">
        <v>14</v>
      </c>
      <c r="Q1433" s="3">
        <v>5.67</v>
      </c>
      <c r="R1433" s="3" t="s">
        <v>14</v>
      </c>
      <c r="S1433" s="3" t="s">
        <v>14</v>
      </c>
      <c r="T1433" s="3" t="s">
        <v>14</v>
      </c>
      <c r="U1433" s="3" t="s">
        <v>14</v>
      </c>
      <c r="V1433" s="3">
        <v>4.7</v>
      </c>
      <c r="W1433" s="3">
        <v>0.85584340000000003</v>
      </c>
      <c r="X1433" s="3">
        <v>0.10428800000000001</v>
      </c>
    </row>
    <row r="1434" spans="1:24" x14ac:dyDescent="0.2">
      <c r="A1434" s="6">
        <v>35341</v>
      </c>
      <c r="B1434" s="6">
        <v>35563</v>
      </c>
      <c r="C1434" s="3" t="s">
        <v>53</v>
      </c>
      <c r="D1434" s="3">
        <v>1997</v>
      </c>
      <c r="E1434" s="3">
        <v>3</v>
      </c>
      <c r="F1434" s="3">
        <v>3</v>
      </c>
      <c r="G1434" s="3">
        <v>24.4648</v>
      </c>
      <c r="H1434" s="3">
        <v>2.609003</v>
      </c>
      <c r="M1434" s="3">
        <v>1644.03</v>
      </c>
      <c r="N1434" s="3">
        <v>80</v>
      </c>
      <c r="O1434" s="3" t="s">
        <v>14</v>
      </c>
      <c r="P1434" s="3" t="s">
        <v>14</v>
      </c>
      <c r="Q1434" s="3">
        <v>5.3</v>
      </c>
      <c r="R1434" s="3" t="s">
        <v>14</v>
      </c>
      <c r="S1434" s="3" t="s">
        <v>14</v>
      </c>
      <c r="T1434" s="3" t="s">
        <v>14</v>
      </c>
      <c r="U1434" s="3" t="s">
        <v>14</v>
      </c>
      <c r="V1434" s="3">
        <v>6.4</v>
      </c>
      <c r="W1434" s="3">
        <v>0.99508629999999998</v>
      </c>
      <c r="X1434" s="3">
        <v>0.1063554</v>
      </c>
    </row>
    <row r="1435" spans="1:24" x14ac:dyDescent="0.2">
      <c r="A1435" s="6">
        <v>35341</v>
      </c>
      <c r="B1435" s="6">
        <v>35563</v>
      </c>
      <c r="C1435" s="3" t="s">
        <v>53</v>
      </c>
      <c r="D1435" s="3">
        <v>1997</v>
      </c>
      <c r="E1435" s="3">
        <v>3</v>
      </c>
      <c r="F1435" s="3">
        <v>4</v>
      </c>
      <c r="G1435" s="3">
        <v>35.887799999999999</v>
      </c>
      <c r="H1435" s="3">
        <v>2.5172340000000002</v>
      </c>
      <c r="M1435" s="3">
        <v>2411.66</v>
      </c>
      <c r="N1435" s="3">
        <v>120</v>
      </c>
      <c r="O1435" s="3" t="s">
        <v>14</v>
      </c>
      <c r="P1435" s="3" t="s">
        <v>14</v>
      </c>
      <c r="Q1435" s="3">
        <v>5.46</v>
      </c>
      <c r="R1435" s="3" t="s">
        <v>14</v>
      </c>
      <c r="S1435" s="3" t="s">
        <v>14</v>
      </c>
      <c r="T1435" s="3" t="s">
        <v>14</v>
      </c>
      <c r="U1435" s="3" t="s">
        <v>14</v>
      </c>
      <c r="V1435" s="3">
        <v>9.6</v>
      </c>
      <c r="W1435" s="3">
        <v>0.84791139999999998</v>
      </c>
      <c r="X1435" s="3">
        <v>0.1005103</v>
      </c>
    </row>
    <row r="1436" spans="1:24" x14ac:dyDescent="0.2">
      <c r="A1436" s="6">
        <v>35341</v>
      </c>
      <c r="B1436" s="6">
        <v>35563</v>
      </c>
      <c r="C1436" s="3" t="s">
        <v>53</v>
      </c>
      <c r="D1436" s="3">
        <v>1997</v>
      </c>
      <c r="E1436" s="3">
        <v>3</v>
      </c>
      <c r="F1436" s="3">
        <v>5</v>
      </c>
      <c r="G1436" s="3">
        <v>23.973099999999999</v>
      </c>
      <c r="H1436" s="3" t="s">
        <v>14</v>
      </c>
      <c r="M1436" s="3">
        <v>1610.99</v>
      </c>
      <c r="N1436" s="3">
        <v>80</v>
      </c>
      <c r="O1436" s="3" t="s">
        <v>14</v>
      </c>
      <c r="P1436" s="3" t="s">
        <v>14</v>
      </c>
      <c r="Q1436" s="3" t="s">
        <v>14</v>
      </c>
      <c r="R1436" s="3" t="s">
        <v>14</v>
      </c>
      <c r="S1436" s="3" t="s">
        <v>14</v>
      </c>
      <c r="T1436" s="3" t="s">
        <v>14</v>
      </c>
      <c r="U1436" s="3" t="s">
        <v>14</v>
      </c>
      <c r="V1436" s="3">
        <v>9.8000000000000007</v>
      </c>
      <c r="W1436" s="3" t="s">
        <v>14</v>
      </c>
      <c r="X1436" s="3" t="s">
        <v>14</v>
      </c>
    </row>
    <row r="1437" spans="1:24" x14ac:dyDescent="0.2">
      <c r="A1437" s="6">
        <v>35341</v>
      </c>
      <c r="B1437" s="6">
        <v>35563</v>
      </c>
      <c r="C1437" s="3" t="s">
        <v>53</v>
      </c>
      <c r="D1437" s="3">
        <v>1997</v>
      </c>
      <c r="E1437" s="3">
        <v>3</v>
      </c>
      <c r="F1437" s="3">
        <v>6</v>
      </c>
      <c r="G1437" s="3">
        <v>26.0032</v>
      </c>
      <c r="H1437" s="3" t="s">
        <v>14</v>
      </c>
      <c r="M1437" s="3">
        <v>1747.41</v>
      </c>
      <c r="N1437" s="3">
        <v>80</v>
      </c>
      <c r="O1437" s="3" t="s">
        <v>14</v>
      </c>
      <c r="P1437" s="3" t="s">
        <v>14</v>
      </c>
      <c r="Q1437" s="3" t="s">
        <v>14</v>
      </c>
      <c r="R1437" s="3" t="s">
        <v>14</v>
      </c>
      <c r="S1437" s="3" t="s">
        <v>14</v>
      </c>
      <c r="T1437" s="3" t="s">
        <v>14</v>
      </c>
      <c r="U1437" s="3" t="s">
        <v>14</v>
      </c>
      <c r="V1437" s="3">
        <v>7.9</v>
      </c>
      <c r="X1437" s="3" t="s">
        <v>14</v>
      </c>
    </row>
    <row r="1438" spans="1:24" x14ac:dyDescent="0.2">
      <c r="A1438" s="6">
        <v>35341</v>
      </c>
      <c r="B1438" s="6">
        <v>35563</v>
      </c>
      <c r="C1438" s="3" t="s">
        <v>53</v>
      </c>
      <c r="D1438" s="3">
        <v>1997</v>
      </c>
      <c r="E1438" s="3">
        <v>3</v>
      </c>
      <c r="F1438" s="3">
        <v>7</v>
      </c>
      <c r="G1438" s="3">
        <v>24.201000000000001</v>
      </c>
      <c r="H1438" s="3" t="s">
        <v>14</v>
      </c>
      <c r="M1438" s="3">
        <v>1626.31</v>
      </c>
      <c r="N1438" s="3">
        <v>80</v>
      </c>
      <c r="O1438" s="3" t="s">
        <v>14</v>
      </c>
      <c r="P1438" s="3" t="s">
        <v>14</v>
      </c>
      <c r="Q1438" s="3" t="s">
        <v>14</v>
      </c>
      <c r="R1438" s="3" t="s">
        <v>14</v>
      </c>
      <c r="S1438" s="3" t="s">
        <v>14</v>
      </c>
      <c r="T1438" s="3" t="s">
        <v>14</v>
      </c>
      <c r="U1438" s="3" t="s">
        <v>14</v>
      </c>
      <c r="V1438" s="3">
        <v>5.9</v>
      </c>
      <c r="X1438" s="3" t="s">
        <v>14</v>
      </c>
    </row>
    <row r="1439" spans="1:24" x14ac:dyDescent="0.2">
      <c r="A1439" s="6">
        <v>35341</v>
      </c>
      <c r="B1439" s="6">
        <v>35563</v>
      </c>
      <c r="C1439" s="3" t="s">
        <v>53</v>
      </c>
      <c r="D1439" s="3">
        <v>1997</v>
      </c>
      <c r="E1439" s="3">
        <v>3</v>
      </c>
      <c r="F1439" s="3">
        <v>8</v>
      </c>
      <c r="G1439" s="3">
        <v>19.881499999999999</v>
      </c>
      <c r="H1439" s="3" t="s">
        <v>14</v>
      </c>
      <c r="M1439" s="3">
        <v>1336.04</v>
      </c>
      <c r="N1439" s="3">
        <v>80</v>
      </c>
      <c r="O1439" s="3" t="s">
        <v>14</v>
      </c>
      <c r="P1439" s="3" t="s">
        <v>14</v>
      </c>
      <c r="Q1439" s="3" t="s">
        <v>14</v>
      </c>
      <c r="R1439" s="3" t="s">
        <v>14</v>
      </c>
      <c r="S1439" s="3" t="s">
        <v>14</v>
      </c>
      <c r="T1439" s="3" t="s">
        <v>14</v>
      </c>
      <c r="U1439" s="3" t="s">
        <v>14</v>
      </c>
      <c r="V1439" s="3">
        <v>5.9</v>
      </c>
      <c r="X1439" s="3" t="s">
        <v>14</v>
      </c>
    </row>
    <row r="1440" spans="1:24" x14ac:dyDescent="0.2">
      <c r="A1440" s="6">
        <v>35341</v>
      </c>
      <c r="B1440" s="6">
        <v>35563</v>
      </c>
      <c r="C1440" s="3" t="s">
        <v>53</v>
      </c>
      <c r="D1440" s="3">
        <v>1997</v>
      </c>
      <c r="E1440" s="3">
        <v>3</v>
      </c>
      <c r="F1440" s="3">
        <v>9</v>
      </c>
      <c r="G1440" s="3">
        <v>23.218299999999999</v>
      </c>
      <c r="H1440" s="3" t="s">
        <v>14</v>
      </c>
      <c r="M1440" s="3">
        <v>1560.27</v>
      </c>
      <c r="N1440" s="3">
        <v>80</v>
      </c>
      <c r="O1440" s="3" t="s">
        <v>14</v>
      </c>
      <c r="P1440" s="3" t="s">
        <v>14</v>
      </c>
      <c r="Q1440" s="3" t="s">
        <v>14</v>
      </c>
      <c r="R1440" s="3" t="s">
        <v>14</v>
      </c>
      <c r="S1440" s="3" t="s">
        <v>14</v>
      </c>
      <c r="T1440" s="3" t="s">
        <v>14</v>
      </c>
      <c r="U1440" s="3" t="s">
        <v>14</v>
      </c>
      <c r="V1440" s="3">
        <v>6.6</v>
      </c>
      <c r="X1440" s="3" t="s">
        <v>14</v>
      </c>
    </row>
    <row r="1441" spans="1:24" x14ac:dyDescent="0.2">
      <c r="A1441" s="6">
        <v>35341</v>
      </c>
      <c r="B1441" s="6">
        <v>35563</v>
      </c>
      <c r="C1441" s="3" t="s">
        <v>53</v>
      </c>
      <c r="D1441" s="3">
        <v>1997</v>
      </c>
      <c r="E1441" s="3">
        <v>3</v>
      </c>
      <c r="F1441" s="3">
        <v>10</v>
      </c>
      <c r="G1441" s="3">
        <v>16.157900000000001</v>
      </c>
      <c r="H1441" s="3" t="s">
        <v>14</v>
      </c>
      <c r="M1441" s="3">
        <v>1085.81</v>
      </c>
      <c r="N1441" s="3">
        <v>0</v>
      </c>
      <c r="O1441" s="3" t="s">
        <v>14</v>
      </c>
      <c r="P1441" s="3" t="s">
        <v>14</v>
      </c>
      <c r="Q1441" s="3">
        <v>5.89</v>
      </c>
      <c r="R1441" s="3" t="s">
        <v>14</v>
      </c>
      <c r="S1441" s="3" t="s">
        <v>14</v>
      </c>
      <c r="T1441" s="3" t="s">
        <v>14</v>
      </c>
      <c r="U1441" s="3" t="s">
        <v>14</v>
      </c>
      <c r="V1441" s="3">
        <v>7.9</v>
      </c>
      <c r="W1441" s="3">
        <v>0.71747780000000005</v>
      </c>
      <c r="X1441" s="3">
        <v>8.1074220000000002E-2</v>
      </c>
    </row>
    <row r="1442" spans="1:24" x14ac:dyDescent="0.2">
      <c r="A1442" s="6">
        <v>35341</v>
      </c>
      <c r="B1442" s="6">
        <v>35563</v>
      </c>
      <c r="C1442" s="3" t="s">
        <v>53</v>
      </c>
      <c r="D1442" s="3">
        <v>1997</v>
      </c>
      <c r="E1442" s="3">
        <v>3</v>
      </c>
      <c r="F1442" s="3">
        <v>11</v>
      </c>
      <c r="G1442" s="3">
        <v>35.232199999999999</v>
      </c>
      <c r="H1442" s="3" t="s">
        <v>14</v>
      </c>
      <c r="M1442" s="3">
        <v>2367.6</v>
      </c>
      <c r="N1442" s="3">
        <v>120</v>
      </c>
      <c r="O1442" s="3" t="s">
        <v>14</v>
      </c>
      <c r="P1442" s="3" t="s">
        <v>14</v>
      </c>
      <c r="Q1442" s="3" t="s">
        <v>14</v>
      </c>
      <c r="R1442" s="3" t="s">
        <v>14</v>
      </c>
      <c r="S1442" s="3" t="s">
        <v>14</v>
      </c>
      <c r="T1442" s="3" t="s">
        <v>14</v>
      </c>
      <c r="U1442" s="3" t="s">
        <v>14</v>
      </c>
      <c r="V1442" s="3">
        <v>6.2</v>
      </c>
      <c r="W1442" s="3" t="s">
        <v>14</v>
      </c>
      <c r="X1442" s="3" t="s">
        <v>14</v>
      </c>
    </row>
    <row r="1443" spans="1:24" x14ac:dyDescent="0.2">
      <c r="A1443" s="6">
        <v>35341</v>
      </c>
      <c r="B1443" s="6">
        <v>35563</v>
      </c>
      <c r="C1443" s="3" t="s">
        <v>53</v>
      </c>
      <c r="D1443" s="3">
        <v>1997</v>
      </c>
      <c r="E1443" s="3">
        <v>3</v>
      </c>
      <c r="F1443" s="3">
        <v>12</v>
      </c>
      <c r="G1443" s="3">
        <v>33.936700000000002</v>
      </c>
      <c r="H1443" s="3" t="s">
        <v>14</v>
      </c>
      <c r="M1443" s="3">
        <v>2280.5500000000002</v>
      </c>
      <c r="N1443" s="3">
        <v>120</v>
      </c>
      <c r="O1443" s="3" t="s">
        <v>14</v>
      </c>
      <c r="P1443" s="3" t="s">
        <v>14</v>
      </c>
      <c r="Q1443" s="3" t="s">
        <v>14</v>
      </c>
      <c r="R1443" s="3" t="s">
        <v>14</v>
      </c>
      <c r="S1443" s="3" t="s">
        <v>14</v>
      </c>
      <c r="T1443" s="3" t="s">
        <v>14</v>
      </c>
      <c r="U1443" s="3" t="s">
        <v>14</v>
      </c>
      <c r="V1443" s="3">
        <v>9.8000000000000007</v>
      </c>
      <c r="W1443" s="3" t="s">
        <v>14</v>
      </c>
      <c r="X1443" s="3" t="s">
        <v>14</v>
      </c>
    </row>
    <row r="1444" spans="1:24" x14ac:dyDescent="0.2">
      <c r="A1444" s="6">
        <v>35341</v>
      </c>
      <c r="B1444" s="6">
        <v>35563</v>
      </c>
      <c r="C1444" s="3" t="s">
        <v>53</v>
      </c>
      <c r="D1444" s="3">
        <v>1997</v>
      </c>
      <c r="E1444" s="3">
        <v>3</v>
      </c>
      <c r="F1444" s="3">
        <v>13</v>
      </c>
      <c r="G1444" s="3">
        <v>16.551500000000001</v>
      </c>
      <c r="H1444" s="3" t="s">
        <v>14</v>
      </c>
      <c r="M1444" s="3">
        <v>1112.26</v>
      </c>
      <c r="N1444" s="3">
        <v>80</v>
      </c>
      <c r="O1444" s="3" t="s">
        <v>14</v>
      </c>
      <c r="P1444" s="3" t="s">
        <v>14</v>
      </c>
      <c r="Q1444" s="3" t="s">
        <v>14</v>
      </c>
      <c r="R1444" s="3" t="s">
        <v>14</v>
      </c>
      <c r="S1444" s="3" t="s">
        <v>14</v>
      </c>
      <c r="T1444" s="3" t="s">
        <v>14</v>
      </c>
      <c r="U1444" s="3" t="s">
        <v>14</v>
      </c>
      <c r="V1444" s="3">
        <v>4.4000000000000004</v>
      </c>
      <c r="W1444" s="3" t="s">
        <v>14</v>
      </c>
      <c r="X1444" s="3" t="s">
        <v>14</v>
      </c>
    </row>
    <row r="1445" spans="1:24" x14ac:dyDescent="0.2">
      <c r="A1445" s="6">
        <v>35341</v>
      </c>
      <c r="B1445" s="6">
        <v>35563</v>
      </c>
      <c r="C1445" s="3" t="s">
        <v>53</v>
      </c>
      <c r="D1445" s="3">
        <v>1997</v>
      </c>
      <c r="E1445" s="3">
        <v>4</v>
      </c>
      <c r="F1445" s="3">
        <v>1</v>
      </c>
      <c r="G1445" s="3">
        <v>15.9544</v>
      </c>
      <c r="H1445" s="3">
        <v>2.2527699999999999</v>
      </c>
      <c r="M1445" s="3">
        <v>1072.1400000000001</v>
      </c>
      <c r="N1445" s="3">
        <v>0</v>
      </c>
      <c r="O1445" s="3" t="s">
        <v>14</v>
      </c>
      <c r="P1445" s="3" t="s">
        <v>14</v>
      </c>
      <c r="Q1445" s="3" t="s">
        <v>14</v>
      </c>
      <c r="R1445" s="3" t="s">
        <v>14</v>
      </c>
      <c r="S1445" s="3" t="s">
        <v>14</v>
      </c>
      <c r="T1445" s="3" t="s">
        <v>14</v>
      </c>
      <c r="U1445" s="3" t="s">
        <v>14</v>
      </c>
      <c r="V1445" s="3">
        <v>7.4</v>
      </c>
      <c r="W1445" s="3" t="s">
        <v>14</v>
      </c>
      <c r="X1445" s="3" t="s">
        <v>14</v>
      </c>
    </row>
    <row r="1446" spans="1:24" x14ac:dyDescent="0.2">
      <c r="A1446" s="6">
        <v>35341</v>
      </c>
      <c r="B1446" s="6">
        <v>35563</v>
      </c>
      <c r="C1446" s="3" t="s">
        <v>53</v>
      </c>
      <c r="D1446" s="3">
        <v>1997</v>
      </c>
      <c r="E1446" s="3">
        <v>4</v>
      </c>
      <c r="F1446" s="3">
        <v>2</v>
      </c>
      <c r="G1446" s="3">
        <v>13.9733</v>
      </c>
      <c r="H1446" s="3">
        <v>2.3296919999999997</v>
      </c>
      <c r="M1446" s="3">
        <v>939.01</v>
      </c>
      <c r="N1446" s="3">
        <v>40</v>
      </c>
      <c r="O1446" s="3" t="s">
        <v>14</v>
      </c>
      <c r="P1446" s="3" t="s">
        <v>14</v>
      </c>
      <c r="Q1446" s="3" t="s">
        <v>14</v>
      </c>
      <c r="R1446" s="3" t="s">
        <v>14</v>
      </c>
      <c r="S1446" s="3" t="s">
        <v>14</v>
      </c>
      <c r="T1446" s="3" t="s">
        <v>14</v>
      </c>
      <c r="U1446" s="3" t="s">
        <v>14</v>
      </c>
      <c r="V1446" s="3">
        <v>6.5</v>
      </c>
      <c r="W1446" s="3" t="s">
        <v>14</v>
      </c>
      <c r="X1446" s="3" t="s">
        <v>14</v>
      </c>
    </row>
    <row r="1447" spans="1:24" x14ac:dyDescent="0.2">
      <c r="A1447" s="6">
        <v>35341</v>
      </c>
      <c r="B1447" s="6">
        <v>35563</v>
      </c>
      <c r="C1447" s="3" t="s">
        <v>53</v>
      </c>
      <c r="D1447" s="3">
        <v>1997</v>
      </c>
      <c r="E1447" s="3">
        <v>4</v>
      </c>
      <c r="F1447" s="3">
        <v>3</v>
      </c>
      <c r="G1447" s="3">
        <v>17.796600000000002</v>
      </c>
      <c r="H1447" s="3">
        <v>2.3167249999999999</v>
      </c>
      <c r="M1447" s="3">
        <v>1195.93</v>
      </c>
      <c r="N1447" s="3">
        <v>80</v>
      </c>
      <c r="O1447" s="3" t="s">
        <v>14</v>
      </c>
      <c r="P1447" s="3" t="s">
        <v>14</v>
      </c>
      <c r="Q1447" s="3" t="s">
        <v>14</v>
      </c>
      <c r="R1447" s="3" t="s">
        <v>14</v>
      </c>
      <c r="S1447" s="3" t="s">
        <v>14</v>
      </c>
      <c r="T1447" s="3" t="s">
        <v>14</v>
      </c>
      <c r="U1447" s="3" t="s">
        <v>14</v>
      </c>
      <c r="V1447" s="3">
        <v>4.5999999999999996</v>
      </c>
      <c r="W1447" s="3" t="s">
        <v>14</v>
      </c>
      <c r="X1447" s="3" t="s">
        <v>14</v>
      </c>
    </row>
    <row r="1448" spans="1:24" x14ac:dyDescent="0.2">
      <c r="A1448" s="6">
        <v>35341</v>
      </c>
      <c r="B1448" s="6">
        <v>35563</v>
      </c>
      <c r="C1448" s="3" t="s">
        <v>53</v>
      </c>
      <c r="D1448" s="3">
        <v>1997</v>
      </c>
      <c r="E1448" s="3">
        <v>4</v>
      </c>
      <c r="F1448" s="3">
        <v>4</v>
      </c>
      <c r="G1448" s="3">
        <v>30.639199999999999</v>
      </c>
      <c r="H1448" s="3">
        <v>2.5129060000000001</v>
      </c>
      <c r="M1448" s="3">
        <v>2058.9499999999998</v>
      </c>
      <c r="N1448" s="3">
        <v>120</v>
      </c>
      <c r="O1448" s="3" t="s">
        <v>14</v>
      </c>
      <c r="P1448" s="3" t="s">
        <v>14</v>
      </c>
      <c r="Q1448" s="3" t="s">
        <v>14</v>
      </c>
      <c r="R1448" s="3" t="s">
        <v>14</v>
      </c>
      <c r="S1448" s="3" t="s">
        <v>14</v>
      </c>
      <c r="T1448" s="3" t="s">
        <v>14</v>
      </c>
      <c r="U1448" s="3" t="s">
        <v>14</v>
      </c>
      <c r="V1448" s="3">
        <v>7.6</v>
      </c>
      <c r="W1448" s="3" t="s">
        <v>14</v>
      </c>
      <c r="X1448" s="3" t="s">
        <v>14</v>
      </c>
    </row>
    <row r="1449" spans="1:24" x14ac:dyDescent="0.2">
      <c r="A1449" s="6">
        <v>35341</v>
      </c>
      <c r="B1449" s="6">
        <v>35563</v>
      </c>
      <c r="C1449" s="3" t="s">
        <v>53</v>
      </c>
      <c r="D1449" s="3">
        <v>1997</v>
      </c>
      <c r="E1449" s="3">
        <v>4</v>
      </c>
      <c r="F1449" s="3">
        <v>5</v>
      </c>
      <c r="G1449" s="3">
        <v>21.014700000000001</v>
      </c>
      <c r="H1449" s="3" t="s">
        <v>14</v>
      </c>
      <c r="M1449" s="3">
        <v>1412.18</v>
      </c>
      <c r="N1449" s="3">
        <v>80</v>
      </c>
      <c r="O1449" s="3" t="s">
        <v>14</v>
      </c>
      <c r="P1449" s="3" t="s">
        <v>14</v>
      </c>
      <c r="Q1449" s="3" t="s">
        <v>14</v>
      </c>
      <c r="R1449" s="3" t="s">
        <v>14</v>
      </c>
      <c r="S1449" s="3" t="s">
        <v>14</v>
      </c>
      <c r="T1449" s="3" t="s">
        <v>14</v>
      </c>
      <c r="U1449" s="3" t="s">
        <v>14</v>
      </c>
      <c r="V1449" s="3">
        <v>6.3</v>
      </c>
      <c r="W1449" s="3" t="s">
        <v>14</v>
      </c>
      <c r="X1449" s="3" t="s">
        <v>14</v>
      </c>
    </row>
    <row r="1450" spans="1:24" x14ac:dyDescent="0.2">
      <c r="A1450" s="6">
        <v>35341</v>
      </c>
      <c r="B1450" s="6">
        <v>35563</v>
      </c>
      <c r="C1450" s="3" t="s">
        <v>53</v>
      </c>
      <c r="D1450" s="3">
        <v>1997</v>
      </c>
      <c r="E1450" s="3">
        <v>4</v>
      </c>
      <c r="F1450" s="3">
        <v>6</v>
      </c>
      <c r="G1450" s="3">
        <v>29.954899999999999</v>
      </c>
      <c r="H1450" s="3" t="s">
        <v>14</v>
      </c>
      <c r="M1450" s="3">
        <v>2012.97</v>
      </c>
      <c r="N1450" s="3">
        <v>80</v>
      </c>
      <c r="O1450" s="3" t="s">
        <v>14</v>
      </c>
      <c r="P1450" s="3" t="s">
        <v>14</v>
      </c>
      <c r="Q1450" s="3" t="s">
        <v>14</v>
      </c>
      <c r="R1450" s="3" t="s">
        <v>14</v>
      </c>
      <c r="S1450" s="3" t="s">
        <v>14</v>
      </c>
      <c r="T1450" s="3" t="s">
        <v>14</v>
      </c>
      <c r="U1450" s="3" t="s">
        <v>14</v>
      </c>
      <c r="V1450" s="3">
        <v>7.2</v>
      </c>
      <c r="W1450" s="3" t="s">
        <v>14</v>
      </c>
      <c r="X1450" s="3" t="s">
        <v>14</v>
      </c>
    </row>
    <row r="1451" spans="1:24" x14ac:dyDescent="0.2">
      <c r="A1451" s="6">
        <v>35341</v>
      </c>
      <c r="B1451" s="6">
        <v>35563</v>
      </c>
      <c r="C1451" s="3" t="s">
        <v>53</v>
      </c>
      <c r="D1451" s="3">
        <v>1997</v>
      </c>
      <c r="E1451" s="3">
        <v>4</v>
      </c>
      <c r="F1451" s="3">
        <v>7</v>
      </c>
      <c r="G1451" s="3">
        <v>15.0159</v>
      </c>
      <c r="H1451" s="3" t="s">
        <v>14</v>
      </c>
      <c r="M1451" s="3">
        <v>1009.07</v>
      </c>
      <c r="N1451" s="3">
        <v>80</v>
      </c>
      <c r="O1451" s="3" t="s">
        <v>14</v>
      </c>
      <c r="P1451" s="3" t="s">
        <v>14</v>
      </c>
      <c r="Q1451" s="3" t="s">
        <v>14</v>
      </c>
      <c r="R1451" s="3" t="s">
        <v>14</v>
      </c>
      <c r="S1451" s="3" t="s">
        <v>14</v>
      </c>
      <c r="T1451" s="3" t="s">
        <v>14</v>
      </c>
      <c r="U1451" s="3" t="s">
        <v>14</v>
      </c>
      <c r="V1451" s="3">
        <v>7.8</v>
      </c>
      <c r="W1451" s="3" t="s">
        <v>14</v>
      </c>
      <c r="X1451" s="3" t="s">
        <v>14</v>
      </c>
    </row>
    <row r="1452" spans="1:24" x14ac:dyDescent="0.2">
      <c r="A1452" s="6">
        <v>35341</v>
      </c>
      <c r="B1452" s="6">
        <v>35563</v>
      </c>
      <c r="C1452" s="3" t="s">
        <v>53</v>
      </c>
      <c r="D1452" s="3">
        <v>1997</v>
      </c>
      <c r="E1452" s="3">
        <v>4</v>
      </c>
      <c r="F1452" s="3">
        <v>8</v>
      </c>
      <c r="G1452" s="3">
        <v>14.4595</v>
      </c>
      <c r="H1452" s="3" t="s">
        <v>14</v>
      </c>
      <c r="M1452" s="3">
        <v>971.68</v>
      </c>
      <c r="N1452" s="3">
        <v>80</v>
      </c>
      <c r="O1452" s="3" t="s">
        <v>14</v>
      </c>
      <c r="P1452" s="3" t="s">
        <v>14</v>
      </c>
      <c r="Q1452" s="3" t="s">
        <v>14</v>
      </c>
      <c r="R1452" s="3" t="s">
        <v>14</v>
      </c>
      <c r="S1452" s="3" t="s">
        <v>14</v>
      </c>
      <c r="T1452" s="3" t="s">
        <v>14</v>
      </c>
      <c r="U1452" s="3" t="s">
        <v>14</v>
      </c>
      <c r="V1452" s="3">
        <v>5.5</v>
      </c>
      <c r="W1452" s="3" t="s">
        <v>14</v>
      </c>
      <c r="X1452" s="3" t="s">
        <v>14</v>
      </c>
    </row>
    <row r="1453" spans="1:24" x14ac:dyDescent="0.2">
      <c r="A1453" s="6">
        <v>35341</v>
      </c>
      <c r="B1453" s="6">
        <v>35563</v>
      </c>
      <c r="C1453" s="3" t="s">
        <v>53</v>
      </c>
      <c r="D1453" s="3">
        <v>1997</v>
      </c>
      <c r="E1453" s="3">
        <v>4</v>
      </c>
      <c r="F1453" s="3">
        <v>9</v>
      </c>
      <c r="G1453" s="3">
        <v>16.674199999999999</v>
      </c>
      <c r="H1453" s="3" t="s">
        <v>14</v>
      </c>
      <c r="M1453" s="3">
        <v>1120.51</v>
      </c>
      <c r="N1453" s="3">
        <v>80</v>
      </c>
      <c r="O1453" s="3" t="s">
        <v>14</v>
      </c>
      <c r="P1453" s="3" t="s">
        <v>14</v>
      </c>
      <c r="Q1453" s="3" t="s">
        <v>14</v>
      </c>
      <c r="R1453" s="3" t="s">
        <v>14</v>
      </c>
      <c r="S1453" s="3" t="s">
        <v>14</v>
      </c>
      <c r="T1453" s="3" t="s">
        <v>14</v>
      </c>
      <c r="U1453" s="3" t="s">
        <v>14</v>
      </c>
      <c r="V1453" s="3">
        <v>6.3</v>
      </c>
      <c r="W1453" s="3" t="s">
        <v>14</v>
      </c>
      <c r="X1453" s="3" t="s">
        <v>14</v>
      </c>
    </row>
    <row r="1454" spans="1:24" x14ac:dyDescent="0.2">
      <c r="A1454" s="6">
        <v>35341</v>
      </c>
      <c r="B1454" s="6">
        <v>35563</v>
      </c>
      <c r="C1454" s="3" t="s">
        <v>53</v>
      </c>
      <c r="D1454" s="3">
        <v>1997</v>
      </c>
      <c r="E1454" s="3">
        <v>4</v>
      </c>
      <c r="F1454" s="3">
        <v>10</v>
      </c>
      <c r="G1454" s="3">
        <v>12.645099999999999</v>
      </c>
      <c r="H1454" s="3" t="s">
        <v>14</v>
      </c>
      <c r="M1454" s="3">
        <v>849.75</v>
      </c>
      <c r="N1454" s="3">
        <v>0</v>
      </c>
      <c r="O1454" s="3" t="s">
        <v>14</v>
      </c>
      <c r="P1454" s="3" t="s">
        <v>14</v>
      </c>
      <c r="Q1454" s="3" t="s">
        <v>14</v>
      </c>
      <c r="R1454" s="3" t="s">
        <v>14</v>
      </c>
      <c r="S1454" s="3" t="s">
        <v>14</v>
      </c>
      <c r="T1454" s="3" t="s">
        <v>14</v>
      </c>
      <c r="U1454" s="3" t="s">
        <v>14</v>
      </c>
      <c r="V1454" s="3">
        <v>6.9</v>
      </c>
      <c r="W1454" s="3" t="s">
        <v>14</v>
      </c>
      <c r="X1454" s="3" t="s">
        <v>14</v>
      </c>
    </row>
    <row r="1455" spans="1:24" x14ac:dyDescent="0.2">
      <c r="A1455" s="6">
        <v>35341</v>
      </c>
      <c r="B1455" s="6">
        <v>35563</v>
      </c>
      <c r="C1455" s="3" t="s">
        <v>53</v>
      </c>
      <c r="D1455" s="3">
        <v>1997</v>
      </c>
      <c r="E1455" s="3">
        <v>4</v>
      </c>
      <c r="F1455" s="3">
        <v>11</v>
      </c>
      <c r="G1455" s="3">
        <v>30.532299999999999</v>
      </c>
      <c r="H1455" s="3" t="s">
        <v>14</v>
      </c>
      <c r="M1455" s="3">
        <v>2051.77</v>
      </c>
      <c r="N1455" s="3">
        <v>120</v>
      </c>
      <c r="O1455" s="3" t="s">
        <v>14</v>
      </c>
      <c r="P1455" s="3" t="s">
        <v>14</v>
      </c>
      <c r="Q1455" s="3" t="s">
        <v>14</v>
      </c>
      <c r="R1455" s="3" t="s">
        <v>14</v>
      </c>
      <c r="S1455" s="3" t="s">
        <v>14</v>
      </c>
      <c r="T1455" s="3" t="s">
        <v>14</v>
      </c>
      <c r="U1455" s="3" t="s">
        <v>14</v>
      </c>
      <c r="V1455" s="3">
        <v>5.9</v>
      </c>
      <c r="W1455" s="3" t="s">
        <v>14</v>
      </c>
      <c r="X1455" s="3" t="s">
        <v>14</v>
      </c>
    </row>
    <row r="1456" spans="1:24" x14ac:dyDescent="0.2">
      <c r="A1456" s="6">
        <v>35341</v>
      </c>
      <c r="B1456" s="6">
        <v>35563</v>
      </c>
      <c r="C1456" s="3" t="s">
        <v>53</v>
      </c>
      <c r="D1456" s="3">
        <v>1997</v>
      </c>
      <c r="E1456" s="3">
        <v>4</v>
      </c>
      <c r="F1456" s="3">
        <v>12</v>
      </c>
      <c r="G1456" s="3">
        <v>33.4255</v>
      </c>
      <c r="H1456" s="3" t="s">
        <v>14</v>
      </c>
      <c r="M1456" s="3">
        <v>2246.19</v>
      </c>
      <c r="N1456" s="3">
        <v>120</v>
      </c>
      <c r="O1456" s="3" t="s">
        <v>14</v>
      </c>
      <c r="P1456" s="3" t="s">
        <v>14</v>
      </c>
      <c r="Q1456" s="3" t="s">
        <v>14</v>
      </c>
      <c r="R1456" s="3" t="s">
        <v>14</v>
      </c>
      <c r="S1456" s="3" t="s">
        <v>14</v>
      </c>
      <c r="T1456" s="3" t="s">
        <v>14</v>
      </c>
      <c r="U1456" s="3" t="s">
        <v>14</v>
      </c>
      <c r="V1456" s="3">
        <v>7.5</v>
      </c>
      <c r="W1456" s="3" t="s">
        <v>14</v>
      </c>
      <c r="X1456" s="3" t="s">
        <v>14</v>
      </c>
    </row>
    <row r="1457" spans="1:24" x14ac:dyDescent="0.2">
      <c r="A1457" s="6">
        <v>35341</v>
      </c>
      <c r="B1457" s="6">
        <v>35563</v>
      </c>
      <c r="C1457" s="3" t="s">
        <v>53</v>
      </c>
      <c r="D1457" s="3">
        <v>1997</v>
      </c>
      <c r="E1457" s="3">
        <v>4</v>
      </c>
      <c r="F1457" s="3">
        <v>13</v>
      </c>
      <c r="G1457" s="3">
        <v>15.2661</v>
      </c>
      <c r="H1457" s="3" t="s">
        <v>14</v>
      </c>
      <c r="M1457" s="3">
        <v>1025.8900000000001</v>
      </c>
      <c r="N1457" s="3">
        <v>80</v>
      </c>
      <c r="O1457" s="3" t="s">
        <v>14</v>
      </c>
      <c r="P1457" s="3" t="s">
        <v>14</v>
      </c>
      <c r="Q1457" s="3" t="s">
        <v>14</v>
      </c>
      <c r="R1457" s="3" t="s">
        <v>14</v>
      </c>
      <c r="S1457" s="3" t="s">
        <v>14</v>
      </c>
      <c r="T1457" s="3" t="s">
        <v>14</v>
      </c>
      <c r="U1457" s="3" t="s">
        <v>14</v>
      </c>
      <c r="V1457" s="3">
        <v>5.9</v>
      </c>
      <c r="W1457" s="3" t="s">
        <v>14</v>
      </c>
      <c r="X1457" s="3" t="s">
        <v>14</v>
      </c>
    </row>
    <row r="1458" spans="1:24" x14ac:dyDescent="0.2">
      <c r="A1458" s="6">
        <v>35706</v>
      </c>
      <c r="B1458" s="3" t="s">
        <v>14</v>
      </c>
      <c r="C1458" s="3" t="s">
        <v>53</v>
      </c>
      <c r="D1458" s="3">
        <v>1998</v>
      </c>
      <c r="E1458" s="3">
        <v>1</v>
      </c>
      <c r="F1458" s="3">
        <v>1</v>
      </c>
      <c r="G1458" s="3">
        <v>16.391797054763</v>
      </c>
      <c r="H1458" s="3">
        <v>2.2659159999999998</v>
      </c>
      <c r="M1458" s="3">
        <f t="shared" ref="M1458:M1489" si="0">G1458*60*1.12</f>
        <v>1101.5287620800736</v>
      </c>
      <c r="N1458" s="3">
        <v>0</v>
      </c>
      <c r="O1458" s="3" t="s">
        <v>14</v>
      </c>
      <c r="P1458" s="3" t="s">
        <v>14</v>
      </c>
      <c r="Q1458" s="3" t="s">
        <v>14</v>
      </c>
      <c r="R1458" s="3" t="s">
        <v>14</v>
      </c>
      <c r="S1458" s="3" t="s">
        <v>14</v>
      </c>
      <c r="T1458" s="3" t="s">
        <v>14</v>
      </c>
      <c r="U1458" s="3" t="s">
        <v>14</v>
      </c>
      <c r="V1458" s="3" t="s">
        <v>14</v>
      </c>
      <c r="W1458" s="3" t="s">
        <v>14</v>
      </c>
      <c r="X1458" s="3" t="s">
        <v>14</v>
      </c>
    </row>
    <row r="1459" spans="1:24" x14ac:dyDescent="0.2">
      <c r="A1459" s="6">
        <v>35706</v>
      </c>
      <c r="B1459" s="3" t="s">
        <v>14</v>
      </c>
      <c r="C1459" s="3" t="s">
        <v>53</v>
      </c>
      <c r="D1459" s="3">
        <v>1998</v>
      </c>
      <c r="E1459" s="3">
        <v>1</v>
      </c>
      <c r="F1459" s="3">
        <v>2</v>
      </c>
      <c r="G1459" s="3">
        <v>19.615865163368614</v>
      </c>
      <c r="H1459" s="3">
        <v>1.6464259999999999</v>
      </c>
      <c r="M1459" s="3">
        <f t="shared" si="0"/>
        <v>1318.186138978371</v>
      </c>
      <c r="N1459" s="3">
        <v>40</v>
      </c>
      <c r="O1459" s="3" t="s">
        <v>14</v>
      </c>
      <c r="P1459" s="3" t="s">
        <v>14</v>
      </c>
      <c r="Q1459" s="3" t="s">
        <v>14</v>
      </c>
      <c r="R1459" s="3" t="s">
        <v>14</v>
      </c>
      <c r="S1459" s="3" t="s">
        <v>14</v>
      </c>
      <c r="T1459" s="3" t="s">
        <v>14</v>
      </c>
      <c r="U1459" s="3" t="s">
        <v>14</v>
      </c>
      <c r="V1459" s="3" t="s">
        <v>14</v>
      </c>
      <c r="W1459" s="3" t="s">
        <v>14</v>
      </c>
      <c r="X1459" s="3" t="s">
        <v>14</v>
      </c>
    </row>
    <row r="1460" spans="1:24" x14ac:dyDescent="0.2">
      <c r="A1460" s="6">
        <v>35706</v>
      </c>
      <c r="B1460" s="3" t="s">
        <v>14</v>
      </c>
      <c r="C1460" s="3" t="s">
        <v>53</v>
      </c>
      <c r="D1460" s="3">
        <v>1998</v>
      </c>
      <c r="E1460" s="3">
        <v>1</v>
      </c>
      <c r="F1460" s="3">
        <v>3</v>
      </c>
      <c r="G1460" s="3">
        <v>21.971898872526463</v>
      </c>
      <c r="H1460" s="3">
        <v>2.1062560000000001</v>
      </c>
      <c r="M1460" s="3">
        <f t="shared" si="0"/>
        <v>1476.5116042337784</v>
      </c>
      <c r="N1460" s="3">
        <v>80</v>
      </c>
      <c r="O1460" s="3" t="s">
        <v>14</v>
      </c>
      <c r="P1460" s="3" t="s">
        <v>14</v>
      </c>
      <c r="Q1460" s="3" t="s">
        <v>14</v>
      </c>
      <c r="R1460" s="3" t="s">
        <v>14</v>
      </c>
      <c r="S1460" s="3" t="s">
        <v>14</v>
      </c>
      <c r="T1460" s="3" t="s">
        <v>14</v>
      </c>
      <c r="U1460" s="3" t="s">
        <v>14</v>
      </c>
      <c r="V1460" s="3" t="s">
        <v>14</v>
      </c>
      <c r="W1460" s="3" t="s">
        <v>14</v>
      </c>
      <c r="X1460" s="3" t="s">
        <v>14</v>
      </c>
    </row>
    <row r="1461" spans="1:24" x14ac:dyDescent="0.2">
      <c r="A1461" s="6">
        <v>35706</v>
      </c>
      <c r="B1461" s="3" t="s">
        <v>14</v>
      </c>
      <c r="C1461" s="3" t="s">
        <v>53</v>
      </c>
      <c r="D1461" s="3">
        <v>1998</v>
      </c>
      <c r="E1461" s="3">
        <v>1</v>
      </c>
      <c r="F1461" s="3">
        <v>4</v>
      </c>
      <c r="G1461" s="3">
        <v>22.371357570179477</v>
      </c>
      <c r="H1461" s="3">
        <v>2.4954709999999998</v>
      </c>
      <c r="M1461" s="3">
        <f t="shared" si="0"/>
        <v>1503.355228716061</v>
      </c>
      <c r="N1461" s="3">
        <v>120</v>
      </c>
      <c r="O1461" s="3" t="s">
        <v>14</v>
      </c>
      <c r="P1461" s="3" t="s">
        <v>14</v>
      </c>
      <c r="Q1461" s="3" t="s">
        <v>14</v>
      </c>
      <c r="R1461" s="3" t="s">
        <v>14</v>
      </c>
      <c r="S1461" s="3" t="s">
        <v>14</v>
      </c>
      <c r="T1461" s="3" t="s">
        <v>14</v>
      </c>
      <c r="U1461" s="3" t="s">
        <v>14</v>
      </c>
      <c r="V1461" s="3" t="s">
        <v>14</v>
      </c>
      <c r="W1461" s="3" t="s">
        <v>14</v>
      </c>
      <c r="X1461" s="3" t="s">
        <v>14</v>
      </c>
    </row>
    <row r="1462" spans="1:24" x14ac:dyDescent="0.2">
      <c r="A1462" s="6">
        <v>35706</v>
      </c>
      <c r="B1462" s="3" t="s">
        <v>14</v>
      </c>
      <c r="C1462" s="3" t="s">
        <v>53</v>
      </c>
      <c r="D1462" s="3">
        <v>1998</v>
      </c>
      <c r="E1462" s="3">
        <v>1</v>
      </c>
      <c r="F1462" s="3">
        <v>5</v>
      </c>
      <c r="G1462" s="3">
        <v>27.741463414634147</v>
      </c>
      <c r="H1462" s="3" t="s">
        <v>14</v>
      </c>
      <c r="M1462" s="3">
        <f t="shared" si="0"/>
        <v>1864.2263414634149</v>
      </c>
      <c r="N1462" s="3">
        <v>80</v>
      </c>
      <c r="O1462" s="3" t="s">
        <v>14</v>
      </c>
      <c r="P1462" s="3" t="s">
        <v>14</v>
      </c>
      <c r="Q1462" s="3" t="s">
        <v>14</v>
      </c>
      <c r="R1462" s="3" t="s">
        <v>14</v>
      </c>
      <c r="S1462" s="3" t="s">
        <v>14</v>
      </c>
      <c r="T1462" s="3" t="s">
        <v>14</v>
      </c>
      <c r="U1462" s="3" t="s">
        <v>14</v>
      </c>
      <c r="V1462" s="3" t="s">
        <v>14</v>
      </c>
      <c r="W1462" s="3" t="s">
        <v>14</v>
      </c>
      <c r="X1462" s="3" t="s">
        <v>14</v>
      </c>
    </row>
    <row r="1463" spans="1:24" x14ac:dyDescent="0.2">
      <c r="A1463" s="6">
        <v>35706</v>
      </c>
      <c r="B1463" s="3" t="s">
        <v>14</v>
      </c>
      <c r="C1463" s="3" t="s">
        <v>53</v>
      </c>
      <c r="D1463" s="3">
        <v>1998</v>
      </c>
      <c r="E1463" s="3">
        <v>1</v>
      </c>
      <c r="F1463" s="3">
        <v>6</v>
      </c>
      <c r="G1463" s="3">
        <v>25.972760670731702</v>
      </c>
      <c r="H1463" s="3" t="s">
        <v>14</v>
      </c>
      <c r="M1463" s="3">
        <f t="shared" si="0"/>
        <v>1745.3695170731705</v>
      </c>
      <c r="N1463" s="3">
        <v>80</v>
      </c>
      <c r="O1463" s="3" t="s">
        <v>14</v>
      </c>
      <c r="P1463" s="3" t="s">
        <v>14</v>
      </c>
      <c r="Q1463" s="3" t="s">
        <v>14</v>
      </c>
      <c r="R1463" s="3" t="s">
        <v>14</v>
      </c>
      <c r="S1463" s="3" t="s">
        <v>14</v>
      </c>
      <c r="T1463" s="3" t="s">
        <v>14</v>
      </c>
      <c r="U1463" s="3" t="s">
        <v>14</v>
      </c>
      <c r="V1463" s="3" t="s">
        <v>14</v>
      </c>
      <c r="W1463" s="3" t="s">
        <v>14</v>
      </c>
      <c r="X1463" s="3" t="s">
        <v>14</v>
      </c>
    </row>
    <row r="1464" spans="1:24" x14ac:dyDescent="0.2">
      <c r="A1464" s="6">
        <v>35706</v>
      </c>
      <c r="B1464" s="3" t="s">
        <v>14</v>
      </c>
      <c r="C1464" s="3" t="s">
        <v>53</v>
      </c>
      <c r="D1464" s="3">
        <v>1998</v>
      </c>
      <c r="E1464" s="3">
        <v>1</v>
      </c>
      <c r="F1464" s="3">
        <v>7</v>
      </c>
      <c r="G1464" s="3">
        <v>21.275710365853659</v>
      </c>
      <c r="H1464" s="3" t="s">
        <v>14</v>
      </c>
      <c r="M1464" s="3">
        <f t="shared" si="0"/>
        <v>1429.7277365853658</v>
      </c>
      <c r="N1464" s="3">
        <v>80</v>
      </c>
      <c r="O1464" s="3" t="s">
        <v>14</v>
      </c>
      <c r="P1464" s="3" t="s">
        <v>14</v>
      </c>
      <c r="Q1464" s="3" t="s">
        <v>14</v>
      </c>
      <c r="R1464" s="3" t="s">
        <v>14</v>
      </c>
      <c r="S1464" s="3" t="s">
        <v>14</v>
      </c>
      <c r="T1464" s="3" t="s">
        <v>14</v>
      </c>
      <c r="U1464" s="3" t="s">
        <v>14</v>
      </c>
      <c r="V1464" s="3" t="s">
        <v>14</v>
      </c>
      <c r="W1464" s="3" t="s">
        <v>14</v>
      </c>
      <c r="X1464" s="3" t="s">
        <v>14</v>
      </c>
    </row>
    <row r="1465" spans="1:24" x14ac:dyDescent="0.2">
      <c r="A1465" s="6">
        <v>35706</v>
      </c>
      <c r="B1465" s="3" t="s">
        <v>14</v>
      </c>
      <c r="C1465" s="3" t="s">
        <v>53</v>
      </c>
      <c r="D1465" s="3">
        <v>1998</v>
      </c>
      <c r="E1465" s="3">
        <v>1</v>
      </c>
      <c r="F1465" s="3">
        <v>8</v>
      </c>
      <c r="G1465" s="3">
        <v>21.11191768292683</v>
      </c>
      <c r="H1465" s="3" t="s">
        <v>14</v>
      </c>
      <c r="M1465" s="3">
        <f t="shared" si="0"/>
        <v>1418.720868292683</v>
      </c>
      <c r="N1465" s="3">
        <v>80</v>
      </c>
      <c r="O1465" s="3" t="s">
        <v>14</v>
      </c>
      <c r="P1465" s="3" t="s">
        <v>14</v>
      </c>
      <c r="Q1465" s="3" t="s">
        <v>14</v>
      </c>
      <c r="R1465" s="3" t="s">
        <v>14</v>
      </c>
      <c r="S1465" s="3" t="s">
        <v>14</v>
      </c>
      <c r="T1465" s="3" t="s">
        <v>14</v>
      </c>
      <c r="U1465" s="3" t="s">
        <v>14</v>
      </c>
      <c r="V1465" s="3" t="s">
        <v>14</v>
      </c>
      <c r="W1465" s="3" t="s">
        <v>14</v>
      </c>
      <c r="X1465" s="3" t="s">
        <v>14</v>
      </c>
    </row>
    <row r="1466" spans="1:24" x14ac:dyDescent="0.2">
      <c r="A1466" s="6">
        <v>35706</v>
      </c>
      <c r="B1466" s="3" t="s">
        <v>14</v>
      </c>
      <c r="C1466" s="3" t="s">
        <v>53</v>
      </c>
      <c r="D1466" s="3">
        <v>1998</v>
      </c>
      <c r="E1466" s="3">
        <v>1</v>
      </c>
      <c r="F1466" s="3">
        <v>9</v>
      </c>
      <c r="G1466" s="3">
        <v>23.611600609756099</v>
      </c>
      <c r="H1466" s="3" t="s">
        <v>14</v>
      </c>
      <c r="M1466" s="3">
        <f t="shared" si="0"/>
        <v>1586.69956097561</v>
      </c>
      <c r="N1466" s="3">
        <v>80</v>
      </c>
      <c r="O1466" s="3" t="s">
        <v>14</v>
      </c>
      <c r="P1466" s="3" t="s">
        <v>14</v>
      </c>
      <c r="Q1466" s="3" t="s">
        <v>14</v>
      </c>
      <c r="R1466" s="3" t="s">
        <v>14</v>
      </c>
      <c r="S1466" s="3" t="s">
        <v>14</v>
      </c>
      <c r="T1466" s="3" t="s">
        <v>14</v>
      </c>
      <c r="U1466" s="3" t="s">
        <v>14</v>
      </c>
      <c r="V1466" s="3" t="s">
        <v>14</v>
      </c>
      <c r="W1466" s="3" t="s">
        <v>14</v>
      </c>
      <c r="X1466" s="3" t="s">
        <v>14</v>
      </c>
    </row>
    <row r="1467" spans="1:24" x14ac:dyDescent="0.2">
      <c r="A1467" s="6">
        <v>35706</v>
      </c>
      <c r="B1467" s="3" t="s">
        <v>14</v>
      </c>
      <c r="C1467" s="3" t="s">
        <v>53</v>
      </c>
      <c r="D1467" s="3">
        <v>1998</v>
      </c>
      <c r="E1467" s="3">
        <v>1</v>
      </c>
      <c r="F1467" s="3">
        <v>10</v>
      </c>
      <c r="G1467" s="3">
        <v>13.962957317073172</v>
      </c>
      <c r="H1467" s="3" t="s">
        <v>14</v>
      </c>
      <c r="M1467" s="3">
        <f t="shared" si="0"/>
        <v>938.31073170731725</v>
      </c>
      <c r="N1467" s="3">
        <v>0</v>
      </c>
      <c r="O1467" s="3" t="s">
        <v>14</v>
      </c>
      <c r="P1467" s="3" t="s">
        <v>14</v>
      </c>
      <c r="Q1467" s="3" t="s">
        <v>14</v>
      </c>
      <c r="R1467" s="3" t="s">
        <v>14</v>
      </c>
      <c r="S1467" s="3" t="s">
        <v>14</v>
      </c>
      <c r="T1467" s="3" t="s">
        <v>14</v>
      </c>
      <c r="U1467" s="3" t="s">
        <v>14</v>
      </c>
      <c r="V1467" s="3" t="s">
        <v>14</v>
      </c>
      <c r="W1467" s="3" t="s">
        <v>14</v>
      </c>
      <c r="X1467" s="3" t="s">
        <v>14</v>
      </c>
    </row>
    <row r="1468" spans="1:24" x14ac:dyDescent="0.2">
      <c r="A1468" s="6">
        <v>35706</v>
      </c>
      <c r="B1468" s="3" t="s">
        <v>14</v>
      </c>
      <c r="C1468" s="3" t="s">
        <v>53</v>
      </c>
      <c r="D1468" s="3">
        <v>1998</v>
      </c>
      <c r="E1468" s="3">
        <v>1</v>
      </c>
      <c r="F1468" s="3">
        <v>11</v>
      </c>
      <c r="G1468" s="3">
        <v>29.072647865853657</v>
      </c>
      <c r="H1468" s="3" t="s">
        <v>14</v>
      </c>
      <c r="M1468" s="3">
        <f t="shared" si="0"/>
        <v>1953.681936585366</v>
      </c>
      <c r="N1468" s="3">
        <v>120</v>
      </c>
      <c r="O1468" s="3" t="s">
        <v>14</v>
      </c>
      <c r="P1468" s="3" t="s">
        <v>14</v>
      </c>
      <c r="Q1468" s="3" t="s">
        <v>14</v>
      </c>
      <c r="R1468" s="3" t="s">
        <v>14</v>
      </c>
      <c r="S1468" s="3" t="s">
        <v>14</v>
      </c>
      <c r="T1468" s="3" t="s">
        <v>14</v>
      </c>
      <c r="U1468" s="3" t="s">
        <v>14</v>
      </c>
      <c r="V1468" s="3" t="s">
        <v>14</v>
      </c>
      <c r="W1468" s="3" t="s">
        <v>14</v>
      </c>
      <c r="X1468" s="3" t="s">
        <v>14</v>
      </c>
    </row>
    <row r="1469" spans="1:24" x14ac:dyDescent="0.2">
      <c r="A1469" s="6">
        <v>35706</v>
      </c>
      <c r="B1469" s="3" t="s">
        <v>14</v>
      </c>
      <c r="C1469" s="3" t="s">
        <v>53</v>
      </c>
      <c r="D1469" s="3">
        <v>1998</v>
      </c>
      <c r="E1469" s="3">
        <v>1</v>
      </c>
      <c r="F1469" s="3">
        <v>12</v>
      </c>
      <c r="G1469" s="3">
        <v>27.58431097560976</v>
      </c>
      <c r="H1469" s="3" t="s">
        <v>14</v>
      </c>
      <c r="M1469" s="3">
        <f t="shared" si="0"/>
        <v>1853.665697560976</v>
      </c>
      <c r="N1469" s="3">
        <v>120</v>
      </c>
      <c r="O1469" s="3" t="s">
        <v>14</v>
      </c>
      <c r="P1469" s="3" t="s">
        <v>14</v>
      </c>
      <c r="Q1469" s="3" t="s">
        <v>14</v>
      </c>
      <c r="R1469" s="3" t="s">
        <v>14</v>
      </c>
      <c r="S1469" s="3" t="s">
        <v>14</v>
      </c>
      <c r="T1469" s="3" t="s">
        <v>14</v>
      </c>
      <c r="U1469" s="3" t="s">
        <v>14</v>
      </c>
      <c r="V1469" s="3" t="s">
        <v>14</v>
      </c>
      <c r="W1469" s="3" t="s">
        <v>14</v>
      </c>
      <c r="X1469" s="3" t="s">
        <v>14</v>
      </c>
    </row>
    <row r="1470" spans="1:24" x14ac:dyDescent="0.2">
      <c r="A1470" s="6">
        <v>35706</v>
      </c>
      <c r="B1470" s="3" t="s">
        <v>14</v>
      </c>
      <c r="C1470" s="3" t="s">
        <v>53</v>
      </c>
      <c r="D1470" s="3">
        <v>1998</v>
      </c>
      <c r="E1470" s="3">
        <v>1</v>
      </c>
      <c r="F1470" s="3">
        <v>13</v>
      </c>
      <c r="G1470" s="3">
        <v>17.928658536585367</v>
      </c>
      <c r="H1470" s="3" t="s">
        <v>14</v>
      </c>
      <c r="M1470" s="3">
        <f t="shared" si="0"/>
        <v>1204.8058536585368</v>
      </c>
      <c r="N1470" s="3">
        <v>80</v>
      </c>
      <c r="O1470" s="3" t="s">
        <v>14</v>
      </c>
      <c r="P1470" s="3" t="s">
        <v>14</v>
      </c>
      <c r="Q1470" s="3" t="s">
        <v>14</v>
      </c>
      <c r="R1470" s="3" t="s">
        <v>14</v>
      </c>
      <c r="S1470" s="3" t="s">
        <v>14</v>
      </c>
      <c r="T1470" s="3" t="s">
        <v>14</v>
      </c>
      <c r="U1470" s="3" t="s">
        <v>14</v>
      </c>
      <c r="V1470" s="3" t="s">
        <v>14</v>
      </c>
      <c r="W1470" s="3" t="s">
        <v>14</v>
      </c>
      <c r="X1470" s="3" t="s">
        <v>14</v>
      </c>
    </row>
    <row r="1471" spans="1:24" x14ac:dyDescent="0.2">
      <c r="A1471" s="6">
        <v>35706</v>
      </c>
      <c r="B1471" s="3" t="s">
        <v>14</v>
      </c>
      <c r="C1471" s="3" t="s">
        <v>53</v>
      </c>
      <c r="D1471" s="3">
        <v>1998</v>
      </c>
      <c r="E1471" s="3">
        <v>2</v>
      </c>
      <c r="F1471" s="3">
        <v>1</v>
      </c>
      <c r="G1471" s="3">
        <v>11.737361942015646</v>
      </c>
      <c r="H1471" s="3">
        <v>2.282807</v>
      </c>
      <c r="M1471" s="3">
        <f t="shared" si="0"/>
        <v>788.75072250345147</v>
      </c>
      <c r="N1471" s="3">
        <v>0</v>
      </c>
      <c r="O1471" s="3" t="s">
        <v>14</v>
      </c>
      <c r="P1471" s="3" t="s">
        <v>14</v>
      </c>
      <c r="Q1471" s="3" t="s">
        <v>14</v>
      </c>
      <c r="R1471" s="3" t="s">
        <v>14</v>
      </c>
      <c r="S1471" s="3" t="s">
        <v>14</v>
      </c>
      <c r="T1471" s="3" t="s">
        <v>14</v>
      </c>
      <c r="U1471" s="3" t="s">
        <v>14</v>
      </c>
      <c r="V1471" s="3" t="s">
        <v>14</v>
      </c>
      <c r="W1471" s="3" t="s">
        <v>14</v>
      </c>
      <c r="X1471" s="3" t="s">
        <v>14</v>
      </c>
    </row>
    <row r="1472" spans="1:24" x14ac:dyDescent="0.2">
      <c r="A1472" s="6">
        <v>35706</v>
      </c>
      <c r="B1472" s="3" t="s">
        <v>14</v>
      </c>
      <c r="C1472" s="3" t="s">
        <v>53</v>
      </c>
      <c r="D1472" s="3">
        <v>1998</v>
      </c>
      <c r="E1472" s="3">
        <v>2</v>
      </c>
      <c r="F1472" s="3">
        <v>2</v>
      </c>
      <c r="G1472" s="3">
        <v>16.95830591348366</v>
      </c>
      <c r="H1472" s="3">
        <v>2.4608300000000001</v>
      </c>
      <c r="M1472" s="3">
        <f t="shared" si="0"/>
        <v>1139.598157386102</v>
      </c>
      <c r="N1472" s="3">
        <v>40</v>
      </c>
      <c r="O1472" s="3" t="s">
        <v>14</v>
      </c>
      <c r="P1472" s="3" t="s">
        <v>14</v>
      </c>
      <c r="Q1472" s="3" t="s">
        <v>14</v>
      </c>
      <c r="R1472" s="3" t="s">
        <v>14</v>
      </c>
      <c r="S1472" s="3" t="s">
        <v>14</v>
      </c>
      <c r="T1472" s="3" t="s">
        <v>14</v>
      </c>
      <c r="U1472" s="3" t="s">
        <v>14</v>
      </c>
      <c r="V1472" s="3" t="s">
        <v>14</v>
      </c>
      <c r="W1472" s="3" t="s">
        <v>14</v>
      </c>
      <c r="X1472" s="3" t="s">
        <v>14</v>
      </c>
    </row>
    <row r="1473" spans="1:24" x14ac:dyDescent="0.2">
      <c r="A1473" s="6">
        <v>35706</v>
      </c>
      <c r="B1473" s="3" t="s">
        <v>14</v>
      </c>
      <c r="C1473" s="3" t="s">
        <v>53</v>
      </c>
      <c r="D1473" s="3">
        <v>1998</v>
      </c>
      <c r="E1473" s="3">
        <v>2</v>
      </c>
      <c r="F1473" s="3">
        <v>3</v>
      </c>
      <c r="G1473" s="3">
        <v>20.015115048320297</v>
      </c>
      <c r="H1473" s="3">
        <v>2.4473950000000002</v>
      </c>
      <c r="M1473" s="3">
        <f t="shared" si="0"/>
        <v>1345.015731247124</v>
      </c>
      <c r="N1473" s="3">
        <v>80</v>
      </c>
      <c r="O1473" s="3" t="s">
        <v>14</v>
      </c>
      <c r="P1473" s="3" t="s">
        <v>14</v>
      </c>
      <c r="Q1473" s="3" t="s">
        <v>14</v>
      </c>
      <c r="R1473" s="3" t="s">
        <v>14</v>
      </c>
      <c r="S1473" s="3" t="s">
        <v>14</v>
      </c>
      <c r="T1473" s="3" t="s">
        <v>14</v>
      </c>
      <c r="U1473" s="3" t="s">
        <v>14</v>
      </c>
      <c r="V1473" s="3" t="s">
        <v>14</v>
      </c>
      <c r="W1473" s="3" t="s">
        <v>14</v>
      </c>
      <c r="X1473" s="3" t="s">
        <v>14</v>
      </c>
    </row>
    <row r="1474" spans="1:24" x14ac:dyDescent="0.2">
      <c r="A1474" s="6">
        <v>35706</v>
      </c>
      <c r="B1474" s="3" t="s">
        <v>14</v>
      </c>
      <c r="C1474" s="3" t="s">
        <v>53</v>
      </c>
      <c r="D1474" s="3">
        <v>1998</v>
      </c>
      <c r="E1474" s="3">
        <v>2</v>
      </c>
      <c r="F1474" s="3">
        <v>4</v>
      </c>
      <c r="G1474" s="3">
        <v>31.050031063046482</v>
      </c>
      <c r="H1474" s="3">
        <v>2.5732300000000001</v>
      </c>
      <c r="M1474" s="3">
        <f t="shared" si="0"/>
        <v>2086.5620874367237</v>
      </c>
      <c r="N1474" s="3">
        <v>120</v>
      </c>
      <c r="O1474" s="3" t="s">
        <v>14</v>
      </c>
      <c r="P1474" s="3" t="s">
        <v>14</v>
      </c>
      <c r="Q1474" s="3" t="s">
        <v>14</v>
      </c>
      <c r="R1474" s="3" t="s">
        <v>14</v>
      </c>
      <c r="S1474" s="3" t="s">
        <v>14</v>
      </c>
      <c r="T1474" s="3" t="s">
        <v>14</v>
      </c>
      <c r="U1474" s="3" t="s">
        <v>14</v>
      </c>
      <c r="V1474" s="3" t="s">
        <v>14</v>
      </c>
      <c r="W1474" s="3" t="s">
        <v>14</v>
      </c>
      <c r="X1474" s="3" t="s">
        <v>14</v>
      </c>
    </row>
    <row r="1475" spans="1:24" x14ac:dyDescent="0.2">
      <c r="A1475" s="6">
        <v>35706</v>
      </c>
      <c r="B1475" s="3" t="s">
        <v>14</v>
      </c>
      <c r="C1475" s="3" t="s">
        <v>53</v>
      </c>
      <c r="D1475" s="3">
        <v>1998</v>
      </c>
      <c r="E1475" s="3">
        <v>2</v>
      </c>
      <c r="F1475" s="3">
        <v>5</v>
      </c>
      <c r="G1475" s="3">
        <v>23.209865853658535</v>
      </c>
      <c r="H1475" s="3" t="s">
        <v>14</v>
      </c>
      <c r="M1475" s="3">
        <f t="shared" si="0"/>
        <v>1559.7029853658537</v>
      </c>
      <c r="N1475" s="3">
        <v>80</v>
      </c>
      <c r="O1475" s="3" t="s">
        <v>14</v>
      </c>
      <c r="P1475" s="3" t="s">
        <v>14</v>
      </c>
      <c r="Q1475" s="3" t="s">
        <v>14</v>
      </c>
      <c r="R1475" s="3" t="s">
        <v>14</v>
      </c>
      <c r="S1475" s="3" t="s">
        <v>14</v>
      </c>
      <c r="T1475" s="3" t="s">
        <v>14</v>
      </c>
      <c r="U1475" s="3" t="s">
        <v>14</v>
      </c>
      <c r="V1475" s="3" t="s">
        <v>14</v>
      </c>
      <c r="W1475" s="3" t="s">
        <v>14</v>
      </c>
      <c r="X1475" s="3" t="s">
        <v>14</v>
      </c>
    </row>
    <row r="1476" spans="1:24" x14ac:dyDescent="0.2">
      <c r="A1476" s="6">
        <v>35706</v>
      </c>
      <c r="B1476" s="3" t="s">
        <v>14</v>
      </c>
      <c r="C1476" s="3" t="s">
        <v>53</v>
      </c>
      <c r="D1476" s="3">
        <v>1998</v>
      </c>
      <c r="E1476" s="3">
        <v>2</v>
      </c>
      <c r="F1476" s="3">
        <v>6</v>
      </c>
      <c r="G1476" s="3">
        <v>24.219736280487801</v>
      </c>
      <c r="H1476" s="3" t="s">
        <v>14</v>
      </c>
      <c r="M1476" s="3">
        <f t="shared" si="0"/>
        <v>1627.5662780487805</v>
      </c>
      <c r="N1476" s="3">
        <v>80</v>
      </c>
      <c r="O1476" s="3" t="s">
        <v>14</v>
      </c>
      <c r="P1476" s="3" t="s">
        <v>14</v>
      </c>
      <c r="Q1476" s="3" t="s">
        <v>14</v>
      </c>
      <c r="R1476" s="3" t="s">
        <v>14</v>
      </c>
      <c r="S1476" s="3" t="s">
        <v>14</v>
      </c>
      <c r="T1476" s="3" t="s">
        <v>14</v>
      </c>
      <c r="U1476" s="3" t="s">
        <v>14</v>
      </c>
      <c r="V1476" s="3" t="s">
        <v>14</v>
      </c>
      <c r="W1476" s="3" t="s">
        <v>14</v>
      </c>
      <c r="X1476" s="3" t="s">
        <v>14</v>
      </c>
    </row>
    <row r="1477" spans="1:24" x14ac:dyDescent="0.2">
      <c r="A1477" s="6">
        <v>35706</v>
      </c>
      <c r="B1477" s="3" t="s">
        <v>14</v>
      </c>
      <c r="C1477" s="3" t="s">
        <v>53</v>
      </c>
      <c r="D1477" s="3">
        <v>1998</v>
      </c>
      <c r="E1477" s="3">
        <v>2</v>
      </c>
      <c r="F1477" s="3">
        <v>7</v>
      </c>
      <c r="G1477" s="3">
        <v>14.569432926829272</v>
      </c>
      <c r="H1477" s="3" t="s">
        <v>14</v>
      </c>
      <c r="M1477" s="3">
        <f t="shared" si="0"/>
        <v>979.06589268292714</v>
      </c>
      <c r="N1477" s="3">
        <v>80</v>
      </c>
      <c r="O1477" s="3" t="s">
        <v>14</v>
      </c>
      <c r="P1477" s="3" t="s">
        <v>14</v>
      </c>
      <c r="Q1477" s="3" t="s">
        <v>14</v>
      </c>
      <c r="R1477" s="3" t="s">
        <v>14</v>
      </c>
      <c r="S1477" s="3" t="s">
        <v>14</v>
      </c>
      <c r="T1477" s="3" t="s">
        <v>14</v>
      </c>
      <c r="U1477" s="3" t="s">
        <v>14</v>
      </c>
      <c r="V1477" s="3" t="s">
        <v>14</v>
      </c>
      <c r="W1477" s="3" t="s">
        <v>14</v>
      </c>
      <c r="X1477" s="3" t="s">
        <v>14</v>
      </c>
    </row>
    <row r="1478" spans="1:24" x14ac:dyDescent="0.2">
      <c r="A1478" s="6">
        <v>35706</v>
      </c>
      <c r="B1478" s="3" t="s">
        <v>14</v>
      </c>
      <c r="C1478" s="3" t="s">
        <v>53</v>
      </c>
      <c r="D1478" s="3">
        <v>1998</v>
      </c>
      <c r="E1478" s="3">
        <v>2</v>
      </c>
      <c r="F1478" s="3">
        <v>8</v>
      </c>
      <c r="G1478" s="3">
        <v>16.045596036585362</v>
      </c>
      <c r="H1478" s="3" t="s">
        <v>14</v>
      </c>
      <c r="M1478" s="3">
        <f t="shared" si="0"/>
        <v>1078.2640536585366</v>
      </c>
      <c r="N1478" s="3">
        <v>80</v>
      </c>
      <c r="O1478" s="3" t="s">
        <v>14</v>
      </c>
      <c r="P1478" s="3" t="s">
        <v>14</v>
      </c>
      <c r="Q1478" s="3" t="s">
        <v>14</v>
      </c>
      <c r="R1478" s="3" t="s">
        <v>14</v>
      </c>
      <c r="S1478" s="3" t="s">
        <v>14</v>
      </c>
      <c r="T1478" s="3" t="s">
        <v>14</v>
      </c>
      <c r="U1478" s="3" t="s">
        <v>14</v>
      </c>
      <c r="V1478" s="3" t="s">
        <v>14</v>
      </c>
      <c r="W1478" s="3" t="s">
        <v>14</v>
      </c>
      <c r="X1478" s="3" t="s">
        <v>14</v>
      </c>
    </row>
    <row r="1479" spans="1:24" x14ac:dyDescent="0.2">
      <c r="A1479" s="6">
        <v>35706</v>
      </c>
      <c r="B1479" s="3" t="s">
        <v>14</v>
      </c>
      <c r="C1479" s="3" t="s">
        <v>53</v>
      </c>
      <c r="D1479" s="3">
        <v>1998</v>
      </c>
      <c r="E1479" s="3">
        <v>2</v>
      </c>
      <c r="F1479" s="3">
        <v>9</v>
      </c>
      <c r="G1479" s="3">
        <v>22.560228658536584</v>
      </c>
      <c r="H1479" s="3" t="s">
        <v>14</v>
      </c>
      <c r="M1479" s="3">
        <f t="shared" si="0"/>
        <v>1516.0473658536587</v>
      </c>
      <c r="N1479" s="3">
        <v>80</v>
      </c>
      <c r="O1479" s="3" t="s">
        <v>14</v>
      </c>
      <c r="P1479" s="3" t="s">
        <v>14</v>
      </c>
      <c r="Q1479" s="3" t="s">
        <v>14</v>
      </c>
      <c r="R1479" s="3" t="s">
        <v>14</v>
      </c>
      <c r="S1479" s="3" t="s">
        <v>14</v>
      </c>
      <c r="T1479" s="3" t="s">
        <v>14</v>
      </c>
      <c r="U1479" s="3" t="s">
        <v>14</v>
      </c>
      <c r="V1479" s="3" t="s">
        <v>14</v>
      </c>
      <c r="W1479" s="3" t="s">
        <v>14</v>
      </c>
      <c r="X1479" s="3" t="s">
        <v>14</v>
      </c>
    </row>
    <row r="1480" spans="1:24" x14ac:dyDescent="0.2">
      <c r="A1480" s="6">
        <v>35706</v>
      </c>
      <c r="B1480" s="3" t="s">
        <v>14</v>
      </c>
      <c r="C1480" s="3" t="s">
        <v>53</v>
      </c>
      <c r="D1480" s="3">
        <v>1998</v>
      </c>
      <c r="E1480" s="3">
        <v>2</v>
      </c>
      <c r="F1480" s="3">
        <v>10</v>
      </c>
      <c r="G1480" s="3">
        <v>12.484765243902437</v>
      </c>
      <c r="H1480" s="3" t="s">
        <v>14</v>
      </c>
      <c r="M1480" s="3">
        <f t="shared" si="0"/>
        <v>838.97622439024383</v>
      </c>
      <c r="N1480" s="3">
        <v>0</v>
      </c>
      <c r="O1480" s="3" t="s">
        <v>14</v>
      </c>
      <c r="P1480" s="3" t="s">
        <v>14</v>
      </c>
      <c r="Q1480" s="3" t="s">
        <v>14</v>
      </c>
      <c r="R1480" s="3" t="s">
        <v>14</v>
      </c>
      <c r="S1480" s="3" t="s">
        <v>14</v>
      </c>
      <c r="T1480" s="3" t="s">
        <v>14</v>
      </c>
      <c r="U1480" s="3" t="s">
        <v>14</v>
      </c>
      <c r="V1480" s="3" t="s">
        <v>14</v>
      </c>
      <c r="W1480" s="3" t="s">
        <v>14</v>
      </c>
      <c r="X1480" s="3" t="s">
        <v>14</v>
      </c>
    </row>
    <row r="1481" spans="1:24" x14ac:dyDescent="0.2">
      <c r="A1481" s="6">
        <v>35706</v>
      </c>
      <c r="B1481" s="3" t="s">
        <v>14</v>
      </c>
      <c r="C1481" s="3" t="s">
        <v>53</v>
      </c>
      <c r="D1481" s="3">
        <v>1998</v>
      </c>
      <c r="E1481" s="3">
        <v>2</v>
      </c>
      <c r="F1481" s="3">
        <v>11</v>
      </c>
      <c r="G1481" s="3">
        <v>26.806111280487805</v>
      </c>
      <c r="H1481" s="3" t="s">
        <v>14</v>
      </c>
      <c r="M1481" s="3">
        <f t="shared" si="0"/>
        <v>1801.3706780487807</v>
      </c>
      <c r="N1481" s="3">
        <v>120</v>
      </c>
      <c r="O1481" s="3" t="s">
        <v>14</v>
      </c>
      <c r="P1481" s="3" t="s">
        <v>14</v>
      </c>
      <c r="Q1481" s="3" t="s">
        <v>14</v>
      </c>
      <c r="R1481" s="3" t="s">
        <v>14</v>
      </c>
      <c r="S1481" s="3" t="s">
        <v>14</v>
      </c>
      <c r="T1481" s="3" t="s">
        <v>14</v>
      </c>
      <c r="U1481" s="3" t="s">
        <v>14</v>
      </c>
      <c r="V1481" s="3" t="s">
        <v>14</v>
      </c>
      <c r="W1481" s="3" t="s">
        <v>14</v>
      </c>
      <c r="X1481" s="3" t="s">
        <v>14</v>
      </c>
    </row>
    <row r="1482" spans="1:24" x14ac:dyDescent="0.2">
      <c r="A1482" s="6">
        <v>35706</v>
      </c>
      <c r="B1482" s="3" t="s">
        <v>14</v>
      </c>
      <c r="C1482" s="3" t="s">
        <v>53</v>
      </c>
      <c r="D1482" s="3">
        <v>1998</v>
      </c>
      <c r="E1482" s="3">
        <v>2</v>
      </c>
      <c r="F1482" s="3">
        <v>12</v>
      </c>
      <c r="G1482" s="3">
        <v>32.371189024390233</v>
      </c>
      <c r="H1482" s="3" t="s">
        <v>14</v>
      </c>
      <c r="M1482" s="3">
        <f t="shared" si="0"/>
        <v>2175.3439024390241</v>
      </c>
      <c r="N1482" s="3">
        <v>120</v>
      </c>
      <c r="O1482" s="3" t="s">
        <v>14</v>
      </c>
      <c r="P1482" s="3" t="s">
        <v>14</v>
      </c>
      <c r="Q1482" s="3" t="s">
        <v>14</v>
      </c>
      <c r="R1482" s="3" t="s">
        <v>14</v>
      </c>
      <c r="S1482" s="3" t="s">
        <v>14</v>
      </c>
      <c r="T1482" s="3" t="s">
        <v>14</v>
      </c>
      <c r="U1482" s="3" t="s">
        <v>14</v>
      </c>
      <c r="V1482" s="3" t="s">
        <v>14</v>
      </c>
      <c r="W1482" s="3" t="s">
        <v>14</v>
      </c>
      <c r="X1482" s="3" t="s">
        <v>14</v>
      </c>
    </row>
    <row r="1483" spans="1:24" x14ac:dyDescent="0.2">
      <c r="A1483" s="6">
        <v>35706</v>
      </c>
      <c r="B1483" s="3" t="s">
        <v>14</v>
      </c>
      <c r="C1483" s="3" t="s">
        <v>53</v>
      </c>
      <c r="D1483" s="3">
        <v>1998</v>
      </c>
      <c r="E1483" s="3">
        <v>2</v>
      </c>
      <c r="F1483" s="3">
        <v>13</v>
      </c>
      <c r="G1483" s="3">
        <v>17.868711890243901</v>
      </c>
      <c r="H1483" s="3" t="s">
        <v>14</v>
      </c>
      <c r="M1483" s="3">
        <f t="shared" si="0"/>
        <v>1200.7774390243903</v>
      </c>
      <c r="N1483" s="3">
        <v>80</v>
      </c>
      <c r="O1483" s="3" t="s">
        <v>14</v>
      </c>
      <c r="P1483" s="3" t="s">
        <v>14</v>
      </c>
      <c r="Q1483" s="3" t="s">
        <v>14</v>
      </c>
      <c r="R1483" s="3" t="s">
        <v>14</v>
      </c>
      <c r="S1483" s="3" t="s">
        <v>14</v>
      </c>
      <c r="T1483" s="3" t="s">
        <v>14</v>
      </c>
      <c r="U1483" s="3" t="s">
        <v>14</v>
      </c>
      <c r="V1483" s="3" t="s">
        <v>14</v>
      </c>
      <c r="W1483" s="3" t="s">
        <v>14</v>
      </c>
      <c r="X1483" s="3" t="s">
        <v>14</v>
      </c>
    </row>
    <row r="1484" spans="1:24" x14ac:dyDescent="0.2">
      <c r="A1484" s="6">
        <v>35706</v>
      </c>
      <c r="B1484" s="3" t="s">
        <v>14</v>
      </c>
      <c r="C1484" s="3" t="s">
        <v>53</v>
      </c>
      <c r="D1484" s="3">
        <v>1998</v>
      </c>
      <c r="E1484" s="3">
        <v>3</v>
      </c>
      <c r="F1484" s="3">
        <v>1</v>
      </c>
      <c r="G1484" s="3">
        <v>14.33916820064427</v>
      </c>
      <c r="H1484" s="3">
        <v>2.2516159999999998</v>
      </c>
      <c r="M1484" s="3">
        <f t="shared" si="0"/>
        <v>963.592103083295</v>
      </c>
      <c r="N1484" s="3">
        <v>0</v>
      </c>
      <c r="O1484" s="3" t="s">
        <v>14</v>
      </c>
      <c r="P1484" s="3" t="s">
        <v>14</v>
      </c>
      <c r="Q1484" s="3" t="s">
        <v>14</v>
      </c>
      <c r="R1484" s="3" t="s">
        <v>14</v>
      </c>
      <c r="S1484" s="3" t="s">
        <v>14</v>
      </c>
      <c r="T1484" s="3" t="s">
        <v>14</v>
      </c>
      <c r="U1484" s="3" t="s">
        <v>14</v>
      </c>
      <c r="V1484" s="3" t="s">
        <v>14</v>
      </c>
      <c r="W1484" s="3" t="s">
        <v>14</v>
      </c>
      <c r="X1484" s="3" t="s">
        <v>14</v>
      </c>
    </row>
    <row r="1485" spans="1:24" x14ac:dyDescent="0.2">
      <c r="A1485" s="6">
        <v>35706</v>
      </c>
      <c r="B1485" s="3" t="s">
        <v>14</v>
      </c>
      <c r="C1485" s="3" t="s">
        <v>53</v>
      </c>
      <c r="D1485" s="3">
        <v>1998</v>
      </c>
      <c r="E1485" s="3">
        <v>3</v>
      </c>
      <c r="F1485" s="3">
        <v>2</v>
      </c>
      <c r="G1485" s="3">
        <v>16.765154164749195</v>
      </c>
      <c r="H1485" s="3">
        <v>2.175503</v>
      </c>
      <c r="M1485" s="3">
        <f t="shared" si="0"/>
        <v>1126.6183598711459</v>
      </c>
      <c r="N1485" s="3">
        <v>40</v>
      </c>
      <c r="O1485" s="3" t="s">
        <v>14</v>
      </c>
      <c r="P1485" s="3" t="s">
        <v>14</v>
      </c>
      <c r="Q1485" s="3" t="s">
        <v>14</v>
      </c>
      <c r="R1485" s="3" t="s">
        <v>14</v>
      </c>
      <c r="S1485" s="3" t="s">
        <v>14</v>
      </c>
      <c r="T1485" s="3" t="s">
        <v>14</v>
      </c>
      <c r="U1485" s="3" t="s">
        <v>14</v>
      </c>
      <c r="V1485" s="3" t="s">
        <v>14</v>
      </c>
      <c r="W1485" s="3" t="s">
        <v>14</v>
      </c>
      <c r="X1485" s="3" t="s">
        <v>14</v>
      </c>
    </row>
    <row r="1486" spans="1:24" x14ac:dyDescent="0.2">
      <c r="A1486" s="6">
        <v>35706</v>
      </c>
      <c r="B1486" s="3" t="s">
        <v>14</v>
      </c>
      <c r="C1486" s="3" t="s">
        <v>53</v>
      </c>
      <c r="D1486" s="3">
        <v>1998</v>
      </c>
      <c r="E1486" s="3">
        <v>3</v>
      </c>
      <c r="F1486" s="3">
        <v>3</v>
      </c>
      <c r="G1486" s="3">
        <v>25.008244362632304</v>
      </c>
      <c r="H1486" s="3">
        <v>2.4421970000000002</v>
      </c>
      <c r="M1486" s="3">
        <f t="shared" si="0"/>
        <v>1680.554021168891</v>
      </c>
      <c r="N1486" s="3">
        <v>80</v>
      </c>
      <c r="O1486" s="3" t="s">
        <v>14</v>
      </c>
      <c r="P1486" s="3" t="s">
        <v>14</v>
      </c>
      <c r="Q1486" s="3" t="s">
        <v>14</v>
      </c>
      <c r="R1486" s="3" t="s">
        <v>14</v>
      </c>
      <c r="S1486" s="3" t="s">
        <v>14</v>
      </c>
      <c r="T1486" s="3" t="s">
        <v>14</v>
      </c>
      <c r="U1486" s="3" t="s">
        <v>14</v>
      </c>
      <c r="V1486" s="3" t="s">
        <v>14</v>
      </c>
      <c r="W1486" s="3" t="s">
        <v>14</v>
      </c>
      <c r="X1486" s="3" t="s">
        <v>14</v>
      </c>
    </row>
    <row r="1487" spans="1:24" x14ac:dyDescent="0.2">
      <c r="A1487" s="6">
        <v>35706</v>
      </c>
      <c r="B1487" s="3" t="s">
        <v>14</v>
      </c>
      <c r="C1487" s="3" t="s">
        <v>53</v>
      </c>
      <c r="D1487" s="3">
        <v>1998</v>
      </c>
      <c r="E1487" s="3">
        <v>3</v>
      </c>
      <c r="F1487" s="3">
        <v>4</v>
      </c>
      <c r="G1487" s="3">
        <v>25.93892257248044</v>
      </c>
      <c r="H1487" s="3">
        <v>2.487088</v>
      </c>
      <c r="M1487" s="3">
        <f t="shared" si="0"/>
        <v>1743.0955968706855</v>
      </c>
      <c r="N1487" s="3">
        <v>120</v>
      </c>
      <c r="O1487" s="3" t="s">
        <v>14</v>
      </c>
      <c r="P1487" s="3" t="s">
        <v>14</v>
      </c>
      <c r="Q1487" s="3" t="s">
        <v>14</v>
      </c>
      <c r="R1487" s="3" t="s">
        <v>14</v>
      </c>
      <c r="S1487" s="3" t="s">
        <v>14</v>
      </c>
      <c r="T1487" s="3" t="s">
        <v>14</v>
      </c>
      <c r="U1487" s="3" t="s">
        <v>14</v>
      </c>
      <c r="V1487" s="3" t="s">
        <v>14</v>
      </c>
      <c r="W1487" s="3" t="s">
        <v>14</v>
      </c>
      <c r="X1487" s="3" t="s">
        <v>14</v>
      </c>
    </row>
    <row r="1488" spans="1:24" x14ac:dyDescent="0.2">
      <c r="A1488" s="6">
        <v>35706</v>
      </c>
      <c r="B1488" s="3" t="s">
        <v>14</v>
      </c>
      <c r="C1488" s="3" t="s">
        <v>53</v>
      </c>
      <c r="D1488" s="3">
        <v>1998</v>
      </c>
      <c r="E1488" s="3">
        <v>3</v>
      </c>
      <c r="F1488" s="3">
        <v>5</v>
      </c>
      <c r="G1488" s="3">
        <v>26.551384146341455</v>
      </c>
      <c r="H1488" s="3" t="s">
        <v>14</v>
      </c>
      <c r="M1488" s="3">
        <f t="shared" si="0"/>
        <v>1784.253014634146</v>
      </c>
      <c r="N1488" s="3">
        <v>80</v>
      </c>
      <c r="O1488" s="3" t="s">
        <v>14</v>
      </c>
      <c r="P1488" s="3" t="s">
        <v>14</v>
      </c>
      <c r="Q1488" s="3" t="s">
        <v>14</v>
      </c>
      <c r="R1488" s="3" t="s">
        <v>14</v>
      </c>
      <c r="S1488" s="3" t="s">
        <v>14</v>
      </c>
      <c r="T1488" s="3" t="s">
        <v>14</v>
      </c>
      <c r="U1488" s="3" t="s">
        <v>14</v>
      </c>
      <c r="V1488" s="3" t="s">
        <v>14</v>
      </c>
      <c r="W1488" s="3" t="s">
        <v>14</v>
      </c>
      <c r="X1488" s="3" t="s">
        <v>14</v>
      </c>
    </row>
    <row r="1489" spans="1:24" x14ac:dyDescent="0.2">
      <c r="A1489" s="6">
        <v>35706</v>
      </c>
      <c r="B1489" s="3" t="s">
        <v>14</v>
      </c>
      <c r="C1489" s="3" t="s">
        <v>53</v>
      </c>
      <c r="D1489" s="3">
        <v>1998</v>
      </c>
      <c r="E1489" s="3">
        <v>3</v>
      </c>
      <c r="F1489" s="3">
        <v>6</v>
      </c>
      <c r="G1489" s="3">
        <v>20.201097560975608</v>
      </c>
      <c r="H1489" s="3" t="s">
        <v>14</v>
      </c>
      <c r="M1489" s="3">
        <f t="shared" si="0"/>
        <v>1357.5137560975611</v>
      </c>
      <c r="N1489" s="3">
        <v>80</v>
      </c>
      <c r="O1489" s="3" t="s">
        <v>14</v>
      </c>
      <c r="P1489" s="3" t="s">
        <v>14</v>
      </c>
      <c r="Q1489" s="3" t="s">
        <v>14</v>
      </c>
      <c r="R1489" s="3" t="s">
        <v>14</v>
      </c>
      <c r="S1489" s="3" t="s">
        <v>14</v>
      </c>
      <c r="T1489" s="3" t="s">
        <v>14</v>
      </c>
      <c r="U1489" s="3" t="s">
        <v>14</v>
      </c>
      <c r="V1489" s="3" t="s">
        <v>14</v>
      </c>
      <c r="W1489" s="3" t="s">
        <v>14</v>
      </c>
      <c r="X1489" s="3" t="s">
        <v>14</v>
      </c>
    </row>
    <row r="1490" spans="1:24" x14ac:dyDescent="0.2">
      <c r="A1490" s="6">
        <v>35706</v>
      </c>
      <c r="B1490" s="3" t="s">
        <v>14</v>
      </c>
      <c r="C1490" s="3" t="s">
        <v>53</v>
      </c>
      <c r="D1490" s="3">
        <v>1998</v>
      </c>
      <c r="E1490" s="3">
        <v>3</v>
      </c>
      <c r="F1490" s="3">
        <v>7</v>
      </c>
      <c r="G1490" s="3">
        <v>19.305955792682926</v>
      </c>
      <c r="H1490" s="3" t="s">
        <v>14</v>
      </c>
      <c r="M1490" s="3">
        <f t="shared" ref="M1490:M1521" si="1">G1490*60*1.12</f>
        <v>1297.3602292682926</v>
      </c>
      <c r="N1490" s="3">
        <v>80</v>
      </c>
      <c r="O1490" s="3" t="s">
        <v>14</v>
      </c>
      <c r="P1490" s="3" t="s">
        <v>14</v>
      </c>
      <c r="Q1490" s="3" t="s">
        <v>14</v>
      </c>
      <c r="R1490" s="3" t="s">
        <v>14</v>
      </c>
      <c r="S1490" s="3" t="s">
        <v>14</v>
      </c>
      <c r="T1490" s="3" t="s">
        <v>14</v>
      </c>
      <c r="U1490" s="3" t="s">
        <v>14</v>
      </c>
      <c r="V1490" s="3" t="s">
        <v>14</v>
      </c>
      <c r="W1490" s="3" t="s">
        <v>14</v>
      </c>
      <c r="X1490" s="3" t="s">
        <v>14</v>
      </c>
    </row>
    <row r="1491" spans="1:24" x14ac:dyDescent="0.2">
      <c r="A1491" s="6">
        <v>35706</v>
      </c>
      <c r="B1491" s="3" t="s">
        <v>14</v>
      </c>
      <c r="C1491" s="3" t="s">
        <v>53</v>
      </c>
      <c r="D1491" s="3">
        <v>1998</v>
      </c>
      <c r="E1491" s="3">
        <v>3</v>
      </c>
      <c r="F1491" s="3">
        <v>8</v>
      </c>
      <c r="G1491" s="3">
        <v>20.285945121951219</v>
      </c>
      <c r="H1491" s="3" t="s">
        <v>14</v>
      </c>
      <c r="M1491" s="3">
        <f t="shared" si="1"/>
        <v>1363.2155121951221</v>
      </c>
      <c r="N1491" s="3">
        <v>80</v>
      </c>
      <c r="O1491" s="3" t="s">
        <v>14</v>
      </c>
      <c r="P1491" s="3" t="s">
        <v>14</v>
      </c>
      <c r="Q1491" s="3" t="s">
        <v>14</v>
      </c>
      <c r="R1491" s="3" t="s">
        <v>14</v>
      </c>
      <c r="S1491" s="3" t="s">
        <v>14</v>
      </c>
      <c r="T1491" s="3" t="s">
        <v>14</v>
      </c>
      <c r="U1491" s="3" t="s">
        <v>14</v>
      </c>
      <c r="V1491" s="3" t="s">
        <v>14</v>
      </c>
      <c r="W1491" s="3" t="s">
        <v>14</v>
      </c>
      <c r="X1491" s="3" t="s">
        <v>14</v>
      </c>
    </row>
    <row r="1492" spans="1:24" x14ac:dyDescent="0.2">
      <c r="A1492" s="6">
        <v>35706</v>
      </c>
      <c r="B1492" s="3" t="s">
        <v>14</v>
      </c>
      <c r="C1492" s="3" t="s">
        <v>53</v>
      </c>
      <c r="D1492" s="3">
        <v>1998</v>
      </c>
      <c r="E1492" s="3">
        <v>3</v>
      </c>
      <c r="F1492" s="3">
        <v>9</v>
      </c>
      <c r="G1492" s="3">
        <v>19.115048780487804</v>
      </c>
      <c r="H1492" s="3" t="s">
        <v>14</v>
      </c>
      <c r="M1492" s="3">
        <f t="shared" si="1"/>
        <v>1284.5312780487805</v>
      </c>
      <c r="N1492" s="3">
        <v>80</v>
      </c>
      <c r="O1492" s="3" t="s">
        <v>14</v>
      </c>
      <c r="P1492" s="3" t="s">
        <v>14</v>
      </c>
      <c r="Q1492" s="3" t="s">
        <v>14</v>
      </c>
      <c r="R1492" s="3" t="s">
        <v>14</v>
      </c>
      <c r="S1492" s="3" t="s">
        <v>14</v>
      </c>
      <c r="T1492" s="3" t="s">
        <v>14</v>
      </c>
      <c r="U1492" s="3" t="s">
        <v>14</v>
      </c>
      <c r="V1492" s="3" t="s">
        <v>14</v>
      </c>
      <c r="W1492" s="3" t="s">
        <v>14</v>
      </c>
      <c r="X1492" s="3" t="s">
        <v>14</v>
      </c>
    </row>
    <row r="1493" spans="1:24" x14ac:dyDescent="0.2">
      <c r="A1493" s="6">
        <v>35706</v>
      </c>
      <c r="B1493" s="3" t="s">
        <v>14</v>
      </c>
      <c r="C1493" s="3" t="s">
        <v>53</v>
      </c>
      <c r="D1493" s="3">
        <v>1998</v>
      </c>
      <c r="E1493" s="3">
        <v>3</v>
      </c>
      <c r="F1493" s="3">
        <v>10</v>
      </c>
      <c r="G1493" s="3">
        <v>12.468717987804876</v>
      </c>
      <c r="H1493" s="3" t="s">
        <v>14</v>
      </c>
      <c r="M1493" s="3">
        <f t="shared" si="1"/>
        <v>837.89784878048783</v>
      </c>
      <c r="N1493" s="3">
        <v>0</v>
      </c>
      <c r="O1493" s="3" t="s">
        <v>14</v>
      </c>
      <c r="P1493" s="3" t="s">
        <v>14</v>
      </c>
      <c r="Q1493" s="3" t="s">
        <v>14</v>
      </c>
      <c r="R1493" s="3" t="s">
        <v>14</v>
      </c>
      <c r="S1493" s="3" t="s">
        <v>14</v>
      </c>
      <c r="T1493" s="3" t="s">
        <v>14</v>
      </c>
      <c r="U1493" s="3" t="s">
        <v>14</v>
      </c>
      <c r="V1493" s="3" t="s">
        <v>14</v>
      </c>
      <c r="W1493" s="3" t="s">
        <v>14</v>
      </c>
      <c r="X1493" s="3" t="s">
        <v>14</v>
      </c>
    </row>
    <row r="1494" spans="1:24" x14ac:dyDescent="0.2">
      <c r="A1494" s="6">
        <v>35706</v>
      </c>
      <c r="B1494" s="3" t="s">
        <v>14</v>
      </c>
      <c r="C1494" s="3" t="s">
        <v>53</v>
      </c>
      <c r="D1494" s="3">
        <v>1998</v>
      </c>
      <c r="E1494" s="3">
        <v>3</v>
      </c>
      <c r="F1494" s="3">
        <v>11</v>
      </c>
      <c r="G1494" s="3">
        <v>28.865140243902438</v>
      </c>
      <c r="H1494" s="3" t="s">
        <v>14</v>
      </c>
      <c r="M1494" s="3">
        <f t="shared" si="1"/>
        <v>1939.7374243902441</v>
      </c>
      <c r="N1494" s="3">
        <v>120</v>
      </c>
      <c r="O1494" s="3" t="s">
        <v>14</v>
      </c>
      <c r="P1494" s="3" t="s">
        <v>14</v>
      </c>
      <c r="Q1494" s="3" t="s">
        <v>14</v>
      </c>
      <c r="R1494" s="3" t="s">
        <v>14</v>
      </c>
      <c r="S1494" s="3" t="s">
        <v>14</v>
      </c>
      <c r="T1494" s="3" t="s">
        <v>14</v>
      </c>
      <c r="U1494" s="3" t="s">
        <v>14</v>
      </c>
      <c r="V1494" s="3" t="s">
        <v>14</v>
      </c>
      <c r="W1494" s="3" t="s">
        <v>14</v>
      </c>
      <c r="X1494" s="3" t="s">
        <v>14</v>
      </c>
    </row>
    <row r="1495" spans="1:24" x14ac:dyDescent="0.2">
      <c r="A1495" s="6">
        <v>35706</v>
      </c>
      <c r="B1495" s="3" t="s">
        <v>14</v>
      </c>
      <c r="C1495" s="3" t="s">
        <v>53</v>
      </c>
      <c r="D1495" s="3">
        <v>1998</v>
      </c>
      <c r="E1495" s="3">
        <v>3</v>
      </c>
      <c r="F1495" s="3">
        <v>12</v>
      </c>
      <c r="G1495" s="3">
        <v>26.490146341463408</v>
      </c>
      <c r="H1495" s="3" t="s">
        <v>14</v>
      </c>
      <c r="M1495" s="3">
        <f t="shared" si="1"/>
        <v>1780.1378341463412</v>
      </c>
      <c r="N1495" s="3">
        <v>120</v>
      </c>
      <c r="O1495" s="3" t="s">
        <v>14</v>
      </c>
      <c r="P1495" s="3" t="s">
        <v>14</v>
      </c>
      <c r="Q1495" s="3" t="s">
        <v>14</v>
      </c>
      <c r="R1495" s="3" t="s">
        <v>14</v>
      </c>
      <c r="S1495" s="3" t="s">
        <v>14</v>
      </c>
      <c r="T1495" s="3" t="s">
        <v>14</v>
      </c>
      <c r="U1495" s="3" t="s">
        <v>14</v>
      </c>
      <c r="V1495" s="3" t="s">
        <v>14</v>
      </c>
      <c r="W1495" s="3" t="s">
        <v>14</v>
      </c>
      <c r="X1495" s="3" t="s">
        <v>14</v>
      </c>
    </row>
    <row r="1496" spans="1:24" x14ac:dyDescent="0.2">
      <c r="A1496" s="6">
        <v>35706</v>
      </c>
      <c r="B1496" s="3" t="s">
        <v>14</v>
      </c>
      <c r="C1496" s="3" t="s">
        <v>53</v>
      </c>
      <c r="D1496" s="3">
        <v>1998</v>
      </c>
      <c r="E1496" s="3">
        <v>3</v>
      </c>
      <c r="F1496" s="3">
        <v>13</v>
      </c>
      <c r="G1496" s="3">
        <v>19.120951219512197</v>
      </c>
      <c r="H1496" s="3" t="s">
        <v>14</v>
      </c>
      <c r="M1496" s="3">
        <f t="shared" si="1"/>
        <v>1284.9279219512196</v>
      </c>
      <c r="N1496" s="3">
        <v>80</v>
      </c>
      <c r="O1496" s="3" t="s">
        <v>14</v>
      </c>
      <c r="P1496" s="3" t="s">
        <v>14</v>
      </c>
      <c r="Q1496" s="3" t="s">
        <v>14</v>
      </c>
      <c r="R1496" s="3" t="s">
        <v>14</v>
      </c>
      <c r="S1496" s="3" t="s">
        <v>14</v>
      </c>
      <c r="T1496" s="3" t="s">
        <v>14</v>
      </c>
      <c r="U1496" s="3" t="s">
        <v>14</v>
      </c>
      <c r="V1496" s="3" t="s">
        <v>14</v>
      </c>
      <c r="W1496" s="3" t="s">
        <v>14</v>
      </c>
      <c r="X1496" s="3" t="s">
        <v>14</v>
      </c>
    </row>
    <row r="1497" spans="1:24" x14ac:dyDescent="0.2">
      <c r="A1497" s="6">
        <v>35706</v>
      </c>
      <c r="B1497" s="3" t="s">
        <v>14</v>
      </c>
      <c r="C1497" s="3" t="s">
        <v>53</v>
      </c>
      <c r="D1497" s="3">
        <v>1998</v>
      </c>
      <c r="E1497" s="3">
        <v>4</v>
      </c>
      <c r="F1497" s="3">
        <v>1</v>
      </c>
      <c r="G1497" s="3">
        <v>13.698113207547168</v>
      </c>
      <c r="H1497" s="3">
        <v>2.1020319999999999</v>
      </c>
      <c r="M1497" s="3">
        <f t="shared" si="1"/>
        <v>920.51320754716971</v>
      </c>
      <c r="N1497" s="3">
        <v>0</v>
      </c>
      <c r="O1497" s="3" t="s">
        <v>14</v>
      </c>
      <c r="P1497" s="3" t="s">
        <v>14</v>
      </c>
      <c r="Q1497" s="3" t="s">
        <v>14</v>
      </c>
      <c r="R1497" s="3" t="s">
        <v>14</v>
      </c>
      <c r="S1497" s="3" t="s">
        <v>14</v>
      </c>
      <c r="T1497" s="3" t="s">
        <v>14</v>
      </c>
      <c r="U1497" s="3" t="s">
        <v>14</v>
      </c>
      <c r="V1497" s="3" t="s">
        <v>14</v>
      </c>
      <c r="W1497" s="3" t="s">
        <v>14</v>
      </c>
      <c r="X1497" s="3" t="s">
        <v>14</v>
      </c>
    </row>
    <row r="1498" spans="1:24" x14ac:dyDescent="0.2">
      <c r="A1498" s="6">
        <v>35706</v>
      </c>
      <c r="B1498" s="3" t="s">
        <v>14</v>
      </c>
      <c r="C1498" s="3" t="s">
        <v>53</v>
      </c>
      <c r="D1498" s="3">
        <v>1998</v>
      </c>
      <c r="E1498" s="3">
        <v>4</v>
      </c>
      <c r="F1498" s="3">
        <v>2</v>
      </c>
      <c r="G1498" s="3">
        <v>16.11699953980672</v>
      </c>
      <c r="H1498" s="3">
        <v>2.2663250000000001</v>
      </c>
      <c r="M1498" s="3">
        <f t="shared" si="1"/>
        <v>1083.0623690750117</v>
      </c>
      <c r="N1498" s="3">
        <v>40</v>
      </c>
      <c r="O1498" s="3" t="s">
        <v>14</v>
      </c>
      <c r="P1498" s="3" t="s">
        <v>14</v>
      </c>
      <c r="Q1498" s="3" t="s">
        <v>14</v>
      </c>
      <c r="R1498" s="3" t="s">
        <v>14</v>
      </c>
      <c r="S1498" s="3" t="s">
        <v>14</v>
      </c>
      <c r="T1498" s="3" t="s">
        <v>14</v>
      </c>
      <c r="U1498" s="3" t="s">
        <v>14</v>
      </c>
      <c r="V1498" s="3" t="s">
        <v>14</v>
      </c>
      <c r="W1498" s="3" t="s">
        <v>14</v>
      </c>
      <c r="X1498" s="3" t="s">
        <v>14</v>
      </c>
    </row>
    <row r="1499" spans="1:24" x14ac:dyDescent="0.2">
      <c r="A1499" s="6">
        <v>35706</v>
      </c>
      <c r="B1499" s="3" t="s">
        <v>14</v>
      </c>
      <c r="C1499" s="3" t="s">
        <v>53</v>
      </c>
      <c r="D1499" s="3">
        <v>1998</v>
      </c>
      <c r="E1499" s="3">
        <v>4</v>
      </c>
      <c r="F1499" s="3">
        <v>3</v>
      </c>
      <c r="G1499" s="3">
        <v>21.374068108605613</v>
      </c>
      <c r="H1499" s="3">
        <v>2.5484529999999999</v>
      </c>
      <c r="M1499" s="3">
        <f t="shared" si="1"/>
        <v>1436.3373768982972</v>
      </c>
      <c r="N1499" s="3">
        <v>80</v>
      </c>
      <c r="O1499" s="3" t="s">
        <v>14</v>
      </c>
      <c r="P1499" s="3" t="s">
        <v>14</v>
      </c>
      <c r="Q1499" s="3" t="s">
        <v>14</v>
      </c>
      <c r="R1499" s="3" t="s">
        <v>14</v>
      </c>
      <c r="S1499" s="3" t="s">
        <v>14</v>
      </c>
      <c r="T1499" s="3" t="s">
        <v>14</v>
      </c>
      <c r="U1499" s="3" t="s">
        <v>14</v>
      </c>
      <c r="V1499" s="3" t="s">
        <v>14</v>
      </c>
      <c r="W1499" s="3" t="s">
        <v>14</v>
      </c>
      <c r="X1499" s="3" t="s">
        <v>14</v>
      </c>
    </row>
    <row r="1500" spans="1:24" x14ac:dyDescent="0.2">
      <c r="A1500" s="6">
        <v>35706</v>
      </c>
      <c r="B1500" s="3" t="s">
        <v>14</v>
      </c>
      <c r="C1500" s="3" t="s">
        <v>53</v>
      </c>
      <c r="D1500" s="3">
        <v>1998</v>
      </c>
      <c r="E1500" s="3">
        <v>4</v>
      </c>
      <c r="F1500" s="3">
        <v>4</v>
      </c>
      <c r="G1500" s="3">
        <v>32.712597791072248</v>
      </c>
      <c r="H1500" s="3">
        <v>2.2898999999999998</v>
      </c>
      <c r="M1500" s="3">
        <f t="shared" si="1"/>
        <v>2198.2865715600551</v>
      </c>
      <c r="N1500" s="3">
        <v>120</v>
      </c>
      <c r="O1500" s="3" t="s">
        <v>14</v>
      </c>
      <c r="P1500" s="3" t="s">
        <v>14</v>
      </c>
      <c r="Q1500" s="3" t="s">
        <v>14</v>
      </c>
      <c r="R1500" s="3" t="s">
        <v>14</v>
      </c>
      <c r="S1500" s="3" t="s">
        <v>14</v>
      </c>
      <c r="T1500" s="3" t="s">
        <v>14</v>
      </c>
      <c r="U1500" s="3" t="s">
        <v>14</v>
      </c>
      <c r="V1500" s="3" t="s">
        <v>14</v>
      </c>
      <c r="W1500" s="3" t="s">
        <v>14</v>
      </c>
      <c r="X1500" s="3" t="s">
        <v>14</v>
      </c>
    </row>
    <row r="1501" spans="1:24" x14ac:dyDescent="0.2">
      <c r="A1501" s="6">
        <v>35706</v>
      </c>
      <c r="B1501" s="3" t="s">
        <v>14</v>
      </c>
      <c r="C1501" s="3" t="s">
        <v>53</v>
      </c>
      <c r="D1501" s="3">
        <v>1998</v>
      </c>
      <c r="E1501" s="3">
        <v>4</v>
      </c>
      <c r="F1501" s="3">
        <v>5</v>
      </c>
      <c r="G1501" s="3">
        <v>22.530347560975606</v>
      </c>
      <c r="H1501" s="3" t="s">
        <v>14</v>
      </c>
      <c r="M1501" s="3">
        <f t="shared" si="1"/>
        <v>1514.0393560975608</v>
      </c>
      <c r="N1501" s="3">
        <v>80</v>
      </c>
      <c r="O1501" s="3" t="s">
        <v>14</v>
      </c>
      <c r="P1501" s="3" t="s">
        <v>14</v>
      </c>
      <c r="Q1501" s="3" t="s">
        <v>14</v>
      </c>
      <c r="R1501" s="3" t="s">
        <v>14</v>
      </c>
      <c r="S1501" s="3" t="s">
        <v>14</v>
      </c>
      <c r="T1501" s="3" t="s">
        <v>14</v>
      </c>
      <c r="U1501" s="3" t="s">
        <v>14</v>
      </c>
      <c r="V1501" s="3" t="s">
        <v>14</v>
      </c>
      <c r="W1501" s="3" t="s">
        <v>14</v>
      </c>
      <c r="X1501" s="3" t="s">
        <v>14</v>
      </c>
    </row>
    <row r="1502" spans="1:24" x14ac:dyDescent="0.2">
      <c r="A1502" s="6">
        <v>35706</v>
      </c>
      <c r="B1502" s="3" t="s">
        <v>14</v>
      </c>
      <c r="C1502" s="3" t="s">
        <v>53</v>
      </c>
      <c r="D1502" s="3">
        <v>1998</v>
      </c>
      <c r="E1502" s="3">
        <v>4</v>
      </c>
      <c r="F1502" s="3">
        <v>6</v>
      </c>
      <c r="G1502" s="3">
        <v>23.150472560975608</v>
      </c>
      <c r="H1502" s="3" t="s">
        <v>14</v>
      </c>
      <c r="M1502" s="3">
        <f t="shared" si="1"/>
        <v>1555.711756097561</v>
      </c>
      <c r="N1502" s="3">
        <v>80</v>
      </c>
      <c r="O1502" s="3" t="s">
        <v>14</v>
      </c>
      <c r="P1502" s="3" t="s">
        <v>14</v>
      </c>
      <c r="Q1502" s="3" t="s">
        <v>14</v>
      </c>
      <c r="R1502" s="3" t="s">
        <v>14</v>
      </c>
      <c r="S1502" s="3" t="s">
        <v>14</v>
      </c>
      <c r="T1502" s="3" t="s">
        <v>14</v>
      </c>
      <c r="U1502" s="3" t="s">
        <v>14</v>
      </c>
      <c r="V1502" s="3" t="s">
        <v>14</v>
      </c>
      <c r="W1502" s="3" t="s">
        <v>14</v>
      </c>
      <c r="X1502" s="3" t="s">
        <v>14</v>
      </c>
    </row>
    <row r="1503" spans="1:24" x14ac:dyDescent="0.2">
      <c r="A1503" s="6">
        <v>35706</v>
      </c>
      <c r="B1503" s="3" t="s">
        <v>14</v>
      </c>
      <c r="C1503" s="3" t="s">
        <v>53</v>
      </c>
      <c r="D1503" s="3">
        <v>1998</v>
      </c>
      <c r="E1503" s="3">
        <v>4</v>
      </c>
      <c r="F1503" s="3">
        <v>7</v>
      </c>
      <c r="G1503" s="3">
        <v>17.314067073170733</v>
      </c>
      <c r="H1503" s="3" t="s">
        <v>14</v>
      </c>
      <c r="M1503" s="3">
        <f t="shared" si="1"/>
        <v>1163.5053073170734</v>
      </c>
      <c r="N1503" s="3">
        <v>80</v>
      </c>
      <c r="O1503" s="3" t="s">
        <v>14</v>
      </c>
      <c r="P1503" s="3" t="s">
        <v>14</v>
      </c>
      <c r="Q1503" s="3" t="s">
        <v>14</v>
      </c>
      <c r="R1503" s="3" t="s">
        <v>14</v>
      </c>
      <c r="S1503" s="3" t="s">
        <v>14</v>
      </c>
      <c r="T1503" s="3" t="s">
        <v>14</v>
      </c>
      <c r="U1503" s="3" t="s">
        <v>14</v>
      </c>
      <c r="V1503" s="3" t="s">
        <v>14</v>
      </c>
      <c r="W1503" s="3" t="s">
        <v>14</v>
      </c>
      <c r="X1503" s="3" t="s">
        <v>14</v>
      </c>
    </row>
    <row r="1504" spans="1:24" x14ac:dyDescent="0.2">
      <c r="A1504" s="6">
        <v>35706</v>
      </c>
      <c r="B1504" s="3" t="s">
        <v>14</v>
      </c>
      <c r="C1504" s="3" t="s">
        <v>53</v>
      </c>
      <c r="D1504" s="3">
        <v>1998</v>
      </c>
      <c r="E1504" s="3">
        <v>4</v>
      </c>
      <c r="F1504" s="3">
        <v>8</v>
      </c>
      <c r="G1504" s="3">
        <v>18.710362804878049</v>
      </c>
      <c r="H1504" s="3" t="s">
        <v>14</v>
      </c>
      <c r="M1504" s="3">
        <f t="shared" si="1"/>
        <v>1257.3363804878049</v>
      </c>
      <c r="N1504" s="3">
        <v>80</v>
      </c>
      <c r="O1504" s="3" t="s">
        <v>14</v>
      </c>
      <c r="P1504" s="3" t="s">
        <v>14</v>
      </c>
      <c r="Q1504" s="3" t="s">
        <v>14</v>
      </c>
      <c r="R1504" s="3" t="s">
        <v>14</v>
      </c>
      <c r="S1504" s="3" t="s">
        <v>14</v>
      </c>
      <c r="T1504" s="3" t="s">
        <v>14</v>
      </c>
      <c r="U1504" s="3" t="s">
        <v>14</v>
      </c>
      <c r="V1504" s="3" t="s">
        <v>14</v>
      </c>
      <c r="W1504" s="3" t="s">
        <v>14</v>
      </c>
      <c r="X1504" s="3" t="s">
        <v>14</v>
      </c>
    </row>
    <row r="1505" spans="1:24" x14ac:dyDescent="0.2">
      <c r="A1505" s="6">
        <v>35706</v>
      </c>
      <c r="B1505" s="3" t="s">
        <v>14</v>
      </c>
      <c r="C1505" s="3" t="s">
        <v>53</v>
      </c>
      <c r="D1505" s="3">
        <v>1998</v>
      </c>
      <c r="E1505" s="3">
        <v>4</v>
      </c>
      <c r="F1505" s="3">
        <v>9</v>
      </c>
      <c r="G1505" s="3">
        <v>17.095307926829264</v>
      </c>
      <c r="H1505" s="3" t="s">
        <v>14</v>
      </c>
      <c r="M1505" s="3">
        <f t="shared" si="1"/>
        <v>1148.8046926829265</v>
      </c>
      <c r="N1505" s="3">
        <v>80</v>
      </c>
      <c r="O1505" s="3" t="s">
        <v>14</v>
      </c>
      <c r="P1505" s="3" t="s">
        <v>14</v>
      </c>
      <c r="Q1505" s="3" t="s">
        <v>14</v>
      </c>
      <c r="R1505" s="3" t="s">
        <v>14</v>
      </c>
      <c r="S1505" s="3" t="s">
        <v>14</v>
      </c>
      <c r="T1505" s="3" t="s">
        <v>14</v>
      </c>
      <c r="U1505" s="3" t="s">
        <v>14</v>
      </c>
      <c r="V1505" s="3" t="s">
        <v>14</v>
      </c>
      <c r="W1505" s="3" t="s">
        <v>14</v>
      </c>
      <c r="X1505" s="3" t="s">
        <v>14</v>
      </c>
    </row>
    <row r="1506" spans="1:24" x14ac:dyDescent="0.2">
      <c r="A1506" s="6">
        <v>35706</v>
      </c>
      <c r="B1506" s="3" t="s">
        <v>14</v>
      </c>
      <c r="C1506" s="3" t="s">
        <v>53</v>
      </c>
      <c r="D1506" s="3">
        <v>1998</v>
      </c>
      <c r="E1506" s="3">
        <v>4</v>
      </c>
      <c r="F1506" s="3">
        <v>10</v>
      </c>
      <c r="G1506" s="3">
        <v>10.647077743902438</v>
      </c>
      <c r="H1506" s="3" t="s">
        <v>14</v>
      </c>
      <c r="M1506" s="3">
        <f t="shared" si="1"/>
        <v>715.4836243902439</v>
      </c>
      <c r="N1506" s="3">
        <v>0</v>
      </c>
      <c r="O1506" s="3" t="s">
        <v>14</v>
      </c>
      <c r="P1506" s="3" t="s">
        <v>14</v>
      </c>
      <c r="Q1506" s="3" t="s">
        <v>14</v>
      </c>
      <c r="R1506" s="3" t="s">
        <v>14</v>
      </c>
      <c r="S1506" s="3" t="s">
        <v>14</v>
      </c>
      <c r="T1506" s="3" t="s">
        <v>14</v>
      </c>
      <c r="U1506" s="3" t="s">
        <v>14</v>
      </c>
      <c r="V1506" s="3" t="s">
        <v>14</v>
      </c>
      <c r="W1506" s="3" t="s">
        <v>14</v>
      </c>
      <c r="X1506" s="3" t="s">
        <v>14</v>
      </c>
    </row>
    <row r="1507" spans="1:24" x14ac:dyDescent="0.2">
      <c r="A1507" s="6">
        <v>35706</v>
      </c>
      <c r="B1507" s="3" t="s">
        <v>14</v>
      </c>
      <c r="C1507" s="3" t="s">
        <v>53</v>
      </c>
      <c r="D1507" s="3">
        <v>1998</v>
      </c>
      <c r="E1507" s="3">
        <v>4</v>
      </c>
      <c r="F1507" s="3">
        <v>11</v>
      </c>
      <c r="G1507" s="3">
        <v>30.539772865853656</v>
      </c>
      <c r="H1507" s="3" t="s">
        <v>14</v>
      </c>
      <c r="M1507" s="3">
        <f t="shared" si="1"/>
        <v>2052.2727365853661</v>
      </c>
      <c r="N1507" s="3">
        <v>120</v>
      </c>
      <c r="O1507" s="3" t="s">
        <v>14</v>
      </c>
      <c r="P1507" s="3" t="s">
        <v>14</v>
      </c>
      <c r="Q1507" s="3" t="s">
        <v>14</v>
      </c>
      <c r="R1507" s="3" t="s">
        <v>14</v>
      </c>
      <c r="S1507" s="3" t="s">
        <v>14</v>
      </c>
      <c r="T1507" s="3" t="s">
        <v>14</v>
      </c>
      <c r="U1507" s="3" t="s">
        <v>14</v>
      </c>
      <c r="V1507" s="3" t="s">
        <v>14</v>
      </c>
      <c r="W1507" s="3" t="s">
        <v>14</v>
      </c>
      <c r="X1507" s="3" t="s">
        <v>14</v>
      </c>
    </row>
    <row r="1508" spans="1:24" x14ac:dyDescent="0.2">
      <c r="A1508" s="6">
        <v>35706</v>
      </c>
      <c r="B1508" s="3" t="s">
        <v>14</v>
      </c>
      <c r="C1508" s="3" t="s">
        <v>53</v>
      </c>
      <c r="D1508" s="3">
        <v>1998</v>
      </c>
      <c r="E1508" s="3">
        <v>4</v>
      </c>
      <c r="F1508" s="3">
        <v>12</v>
      </c>
      <c r="G1508" s="3">
        <v>24.444951219512195</v>
      </c>
      <c r="H1508" s="3" t="s">
        <v>14</v>
      </c>
      <c r="M1508" s="3">
        <f t="shared" si="1"/>
        <v>1642.7007219512197</v>
      </c>
      <c r="N1508" s="3">
        <v>120</v>
      </c>
      <c r="O1508" s="3" t="s">
        <v>14</v>
      </c>
      <c r="P1508" s="3" t="s">
        <v>14</v>
      </c>
      <c r="Q1508" s="3" t="s">
        <v>14</v>
      </c>
      <c r="R1508" s="3" t="s">
        <v>14</v>
      </c>
      <c r="S1508" s="3" t="s">
        <v>14</v>
      </c>
      <c r="T1508" s="3" t="s">
        <v>14</v>
      </c>
      <c r="U1508" s="3" t="s">
        <v>14</v>
      </c>
      <c r="V1508" s="3" t="s">
        <v>14</v>
      </c>
      <c r="W1508" s="3" t="s">
        <v>14</v>
      </c>
      <c r="X1508" s="3" t="s">
        <v>14</v>
      </c>
    </row>
    <row r="1509" spans="1:24" x14ac:dyDescent="0.2">
      <c r="A1509" s="6">
        <v>35706</v>
      </c>
      <c r="B1509" s="3" t="s">
        <v>14</v>
      </c>
      <c r="C1509" s="3" t="s">
        <v>53</v>
      </c>
      <c r="D1509" s="3">
        <v>1998</v>
      </c>
      <c r="E1509" s="3">
        <v>4</v>
      </c>
      <c r="F1509" s="3">
        <v>13</v>
      </c>
      <c r="G1509" s="3">
        <v>17.430640243902435</v>
      </c>
      <c r="H1509" s="3" t="s">
        <v>14</v>
      </c>
      <c r="M1509" s="3">
        <f t="shared" si="1"/>
        <v>1171.3390243902438</v>
      </c>
      <c r="N1509" s="3">
        <v>80</v>
      </c>
      <c r="O1509" s="3" t="s">
        <v>14</v>
      </c>
      <c r="P1509" s="3" t="s">
        <v>14</v>
      </c>
      <c r="Q1509" s="3" t="s">
        <v>14</v>
      </c>
      <c r="R1509" s="3" t="s">
        <v>14</v>
      </c>
      <c r="S1509" s="3" t="s">
        <v>14</v>
      </c>
      <c r="T1509" s="3" t="s">
        <v>14</v>
      </c>
      <c r="U1509" s="3" t="s">
        <v>14</v>
      </c>
      <c r="V1509" s="3" t="s">
        <v>14</v>
      </c>
      <c r="W1509" s="3" t="s">
        <v>14</v>
      </c>
      <c r="X1509" s="3" t="s">
        <v>14</v>
      </c>
    </row>
    <row r="1510" spans="1:24" x14ac:dyDescent="0.2">
      <c r="A1510" s="6" t="s">
        <v>14</v>
      </c>
      <c r="B1510" s="6">
        <v>36326</v>
      </c>
      <c r="C1510" s="3" t="s">
        <v>53</v>
      </c>
      <c r="D1510" s="3">
        <v>1999</v>
      </c>
      <c r="E1510" s="3">
        <v>1</v>
      </c>
      <c r="F1510" s="3">
        <v>1</v>
      </c>
      <c r="G1510" s="3">
        <v>18.440751879699246</v>
      </c>
      <c r="H1510" s="3">
        <v>2.2020569999999999</v>
      </c>
      <c r="M1510" s="3">
        <f t="shared" si="1"/>
        <v>1239.2185263157894</v>
      </c>
      <c r="N1510" s="3">
        <v>0</v>
      </c>
      <c r="O1510" s="3" t="s">
        <v>14</v>
      </c>
      <c r="P1510" s="3" t="s">
        <v>14</v>
      </c>
      <c r="Q1510" s="3">
        <v>6</v>
      </c>
      <c r="R1510" s="3" t="s">
        <v>14</v>
      </c>
      <c r="S1510" s="3">
        <v>5.9610000000000003</v>
      </c>
      <c r="T1510" s="3">
        <v>67.979879999999994</v>
      </c>
      <c r="U1510" s="3">
        <v>337</v>
      </c>
      <c r="V1510" s="3" t="s">
        <v>14</v>
      </c>
      <c r="W1510" s="3">
        <v>0.79690269999999996</v>
      </c>
      <c r="X1510" s="7">
        <v>9.4454549999999998E-2</v>
      </c>
    </row>
    <row r="1511" spans="1:24" x14ac:dyDescent="0.2">
      <c r="A1511" s="6" t="s">
        <v>14</v>
      </c>
      <c r="B1511" s="6">
        <v>36326</v>
      </c>
      <c r="C1511" s="3" t="s">
        <v>53</v>
      </c>
      <c r="D1511" s="3">
        <v>1999</v>
      </c>
      <c r="E1511" s="3">
        <v>1</v>
      </c>
      <c r="F1511" s="3">
        <v>2</v>
      </c>
      <c r="G1511" s="3">
        <v>22.353157894736842</v>
      </c>
      <c r="H1511" s="3">
        <v>2.3188070000000001</v>
      </c>
      <c r="M1511" s="3">
        <f t="shared" si="1"/>
        <v>1502.1322105263159</v>
      </c>
      <c r="N1511" s="3">
        <v>40</v>
      </c>
      <c r="O1511" s="3" t="s">
        <v>14</v>
      </c>
      <c r="P1511" s="3" t="s">
        <v>14</v>
      </c>
      <c r="Q1511" s="3">
        <v>5.65</v>
      </c>
      <c r="R1511" s="3" t="s">
        <v>14</v>
      </c>
      <c r="S1511" s="3">
        <v>9.1300000000000008</v>
      </c>
      <c r="T1511" s="3">
        <v>72.478920000000002</v>
      </c>
      <c r="U1511" s="3">
        <v>389</v>
      </c>
      <c r="V1511" s="3" t="s">
        <v>14</v>
      </c>
      <c r="W1511" s="3">
        <v>0.91903140000000005</v>
      </c>
      <c r="X1511" s="3">
        <v>0.1082238</v>
      </c>
    </row>
    <row r="1512" spans="1:24" x14ac:dyDescent="0.2">
      <c r="A1512" s="6" t="s">
        <v>14</v>
      </c>
      <c r="B1512" s="6">
        <v>36326</v>
      </c>
      <c r="C1512" s="3" t="s">
        <v>53</v>
      </c>
      <c r="D1512" s="3">
        <v>1999</v>
      </c>
      <c r="E1512" s="3">
        <v>1</v>
      </c>
      <c r="F1512" s="3">
        <v>3</v>
      </c>
      <c r="G1512" s="3">
        <v>22.80473684210526</v>
      </c>
      <c r="H1512" s="3">
        <v>2.627237</v>
      </c>
      <c r="M1512" s="3">
        <f t="shared" si="1"/>
        <v>1532.4783157894735</v>
      </c>
      <c r="N1512" s="3">
        <v>80</v>
      </c>
      <c r="O1512" s="3" t="s">
        <v>14</v>
      </c>
      <c r="P1512" s="3" t="s">
        <v>14</v>
      </c>
      <c r="Q1512" s="3">
        <v>5.88</v>
      </c>
      <c r="R1512" s="3" t="s">
        <v>14</v>
      </c>
      <c r="S1512" s="3">
        <v>8.6359999999999992</v>
      </c>
      <c r="T1512" s="3">
        <v>40.878519999999995</v>
      </c>
      <c r="U1512" s="3">
        <v>255</v>
      </c>
      <c r="V1512" s="3" t="s">
        <v>14</v>
      </c>
      <c r="W1512" s="3">
        <v>0.78390590000000004</v>
      </c>
      <c r="X1512" s="3">
        <v>9.3052800000000005E-2</v>
      </c>
    </row>
    <row r="1513" spans="1:24" x14ac:dyDescent="0.2">
      <c r="A1513" s="6" t="s">
        <v>14</v>
      </c>
      <c r="B1513" s="6">
        <v>36326</v>
      </c>
      <c r="C1513" s="3" t="s">
        <v>53</v>
      </c>
      <c r="D1513" s="3">
        <v>1999</v>
      </c>
      <c r="E1513" s="3">
        <v>1</v>
      </c>
      <c r="F1513" s="3">
        <v>4</v>
      </c>
      <c r="G1513" s="3">
        <v>14.153684210526315</v>
      </c>
      <c r="H1513" s="3">
        <v>2.4449080000000003</v>
      </c>
      <c r="M1513" s="3">
        <f t="shared" si="1"/>
        <v>951.12757894736842</v>
      </c>
      <c r="N1513" s="3">
        <v>120</v>
      </c>
      <c r="O1513" s="3" t="s">
        <v>14</v>
      </c>
      <c r="P1513" s="3" t="s">
        <v>14</v>
      </c>
      <c r="Q1513" s="3">
        <v>5.68</v>
      </c>
      <c r="R1513" s="3" t="s">
        <v>14</v>
      </c>
      <c r="S1513" s="3">
        <v>10.456</v>
      </c>
      <c r="T1513" s="3">
        <v>45.806039999999996</v>
      </c>
      <c r="U1513" s="3">
        <v>281</v>
      </c>
      <c r="V1513" s="3" t="s">
        <v>14</v>
      </c>
      <c r="W1513" s="3">
        <v>0.87779660000000004</v>
      </c>
      <c r="X1513" s="7">
        <v>9.8305779999999995E-2</v>
      </c>
    </row>
    <row r="1514" spans="1:24" x14ac:dyDescent="0.2">
      <c r="A1514" s="6" t="s">
        <v>14</v>
      </c>
      <c r="B1514" s="6">
        <v>36326</v>
      </c>
      <c r="C1514" s="3" t="s">
        <v>53</v>
      </c>
      <c r="D1514" s="3">
        <v>1999</v>
      </c>
      <c r="E1514" s="3">
        <v>1</v>
      </c>
      <c r="F1514" s="3">
        <v>5</v>
      </c>
      <c r="G1514" s="3">
        <v>24.323213414634143</v>
      </c>
      <c r="H1514" s="3">
        <v>2.5222729999999998</v>
      </c>
      <c r="M1514" s="3">
        <f t="shared" si="1"/>
        <v>1634.5199414634146</v>
      </c>
      <c r="N1514" s="3">
        <v>80</v>
      </c>
      <c r="O1514" s="3" t="s">
        <v>14</v>
      </c>
      <c r="P1514" s="3" t="s">
        <v>14</v>
      </c>
      <c r="Q1514" s="3">
        <v>5.72</v>
      </c>
      <c r="R1514" s="3" t="s">
        <v>14</v>
      </c>
      <c r="S1514" s="3">
        <v>6.0449999999999999</v>
      </c>
      <c r="T1514" s="3">
        <v>15.81244</v>
      </c>
      <c r="U1514" s="3">
        <v>296</v>
      </c>
      <c r="V1514" s="3" t="s">
        <v>14</v>
      </c>
      <c r="W1514" s="3">
        <v>0.77492709999999998</v>
      </c>
      <c r="X1514" s="7">
        <v>9.6118609999999993E-2</v>
      </c>
    </row>
    <row r="1515" spans="1:24" x14ac:dyDescent="0.2">
      <c r="A1515" s="6" t="s">
        <v>14</v>
      </c>
      <c r="B1515" s="6">
        <v>36326</v>
      </c>
      <c r="C1515" s="3" t="s">
        <v>53</v>
      </c>
      <c r="D1515" s="3">
        <v>1999</v>
      </c>
      <c r="E1515" s="3">
        <v>1</v>
      </c>
      <c r="F1515" s="3">
        <v>6</v>
      </c>
      <c r="G1515" s="3">
        <v>27.695350609756094</v>
      </c>
      <c r="H1515" s="3">
        <v>2.5431599999999999</v>
      </c>
      <c r="M1515" s="3">
        <f t="shared" si="1"/>
        <v>1861.1275609756099</v>
      </c>
      <c r="N1515" s="3">
        <v>80</v>
      </c>
      <c r="O1515" s="3" t="s">
        <v>14</v>
      </c>
      <c r="P1515" s="3" t="s">
        <v>14</v>
      </c>
      <c r="Q1515" s="3">
        <v>5.32</v>
      </c>
      <c r="R1515" s="3" t="s">
        <v>14</v>
      </c>
      <c r="S1515" s="3">
        <v>6.9050000000000002</v>
      </c>
      <c r="T1515" s="3">
        <v>47.305719999999994</v>
      </c>
      <c r="U1515" s="3">
        <v>361</v>
      </c>
      <c r="V1515" s="3" t="s">
        <v>14</v>
      </c>
      <c r="W1515" s="3">
        <v>0.96611499999999995</v>
      </c>
      <c r="X1515" s="3">
        <v>0.1100902</v>
      </c>
    </row>
    <row r="1516" spans="1:24" x14ac:dyDescent="0.2">
      <c r="A1516" s="6" t="s">
        <v>14</v>
      </c>
      <c r="B1516" s="6">
        <v>36326</v>
      </c>
      <c r="C1516" s="3" t="s">
        <v>53</v>
      </c>
      <c r="D1516" s="3">
        <v>1999</v>
      </c>
      <c r="E1516" s="3">
        <v>1</v>
      </c>
      <c r="F1516" s="3">
        <v>7</v>
      </c>
      <c r="G1516" s="3">
        <v>26.481292682926828</v>
      </c>
      <c r="H1516" s="3">
        <v>2.3460360000000002</v>
      </c>
      <c r="M1516" s="3">
        <f t="shared" si="1"/>
        <v>1779.5428682926829</v>
      </c>
      <c r="N1516" s="3">
        <v>80</v>
      </c>
      <c r="O1516" s="3" t="s">
        <v>14</v>
      </c>
      <c r="P1516" s="3" t="s">
        <v>14</v>
      </c>
      <c r="Q1516" s="3">
        <v>5.52</v>
      </c>
      <c r="R1516" s="3" t="s">
        <v>14</v>
      </c>
      <c r="S1516" s="3">
        <v>8.0370000000000008</v>
      </c>
      <c r="T1516" s="3">
        <v>66.158839999999998</v>
      </c>
      <c r="U1516" s="3">
        <v>261</v>
      </c>
      <c r="V1516" s="3" t="s">
        <v>14</v>
      </c>
      <c r="W1516" s="3">
        <v>0.84502920000000004</v>
      </c>
      <c r="X1516" s="7">
        <v>9.3938339999999995E-2</v>
      </c>
    </row>
    <row r="1517" spans="1:24" x14ac:dyDescent="0.2">
      <c r="A1517" s="6" t="s">
        <v>14</v>
      </c>
      <c r="B1517" s="6">
        <v>36326</v>
      </c>
      <c r="C1517" s="3" t="s">
        <v>53</v>
      </c>
      <c r="D1517" s="3">
        <v>1999</v>
      </c>
      <c r="E1517" s="3">
        <v>1</v>
      </c>
      <c r="F1517" s="3">
        <v>8</v>
      </c>
      <c r="G1517" s="3">
        <v>23.818001524390244</v>
      </c>
      <c r="H1517" s="3">
        <v>2.5887259999999999</v>
      </c>
      <c r="M1517" s="3">
        <f t="shared" si="1"/>
        <v>1600.5697024390245</v>
      </c>
      <c r="N1517" s="3">
        <v>80</v>
      </c>
      <c r="O1517" s="3" t="s">
        <v>14</v>
      </c>
      <c r="P1517" s="3" t="s">
        <v>14</v>
      </c>
      <c r="Q1517" s="3">
        <v>5.75</v>
      </c>
      <c r="R1517" s="3" t="s">
        <v>14</v>
      </c>
      <c r="S1517" s="3">
        <v>7.0979999999999999</v>
      </c>
      <c r="T1517" s="3">
        <v>51.376279999999994</v>
      </c>
      <c r="U1517" s="3">
        <v>263</v>
      </c>
      <c r="V1517" s="3" t="s">
        <v>14</v>
      </c>
      <c r="W1517" s="3">
        <v>0.79471950000000002</v>
      </c>
      <c r="X1517" s="7">
        <v>9.737287E-2</v>
      </c>
    </row>
    <row r="1518" spans="1:24" x14ac:dyDescent="0.2">
      <c r="A1518" s="6" t="s">
        <v>14</v>
      </c>
      <c r="B1518" s="6">
        <v>36326</v>
      </c>
      <c r="C1518" s="3" t="s">
        <v>53</v>
      </c>
      <c r="D1518" s="3">
        <v>1999</v>
      </c>
      <c r="E1518" s="3">
        <v>1</v>
      </c>
      <c r="F1518" s="3">
        <v>9</v>
      </c>
      <c r="G1518" s="3">
        <v>29.512195121951216</v>
      </c>
      <c r="H1518" s="3">
        <v>2.6466540000000003</v>
      </c>
      <c r="M1518" s="3">
        <f t="shared" si="1"/>
        <v>1983.219512195122</v>
      </c>
      <c r="N1518" s="3">
        <v>80</v>
      </c>
      <c r="O1518" s="3" t="s">
        <v>14</v>
      </c>
      <c r="P1518" s="3" t="s">
        <v>14</v>
      </c>
      <c r="Q1518" s="3">
        <v>5.68</v>
      </c>
      <c r="R1518" s="3" t="s">
        <v>14</v>
      </c>
      <c r="S1518" s="3">
        <v>4.3369999999999997</v>
      </c>
      <c r="T1518" s="3">
        <v>53.840039999999988</v>
      </c>
      <c r="U1518" s="3">
        <v>364</v>
      </c>
      <c r="V1518" s="3" t="s">
        <v>14</v>
      </c>
      <c r="W1518" s="3">
        <v>0.84691059999999996</v>
      </c>
      <c r="X1518" s="3">
        <v>9.3341800000000003E-2</v>
      </c>
    </row>
    <row r="1519" spans="1:24" x14ac:dyDescent="0.2">
      <c r="A1519" s="6" t="s">
        <v>14</v>
      </c>
      <c r="B1519" s="6">
        <v>36326</v>
      </c>
      <c r="C1519" s="3" t="s">
        <v>53</v>
      </c>
      <c r="D1519" s="3">
        <v>1999</v>
      </c>
      <c r="E1519" s="3">
        <v>1</v>
      </c>
      <c r="F1519" s="3">
        <v>10</v>
      </c>
      <c r="G1519" s="3">
        <v>12.399566457501425</v>
      </c>
      <c r="H1519" s="3">
        <v>2.2541660000000001</v>
      </c>
      <c r="M1519" s="3">
        <f t="shared" si="1"/>
        <v>833.25086594409584</v>
      </c>
      <c r="N1519" s="3">
        <v>0</v>
      </c>
      <c r="O1519" s="3" t="s">
        <v>14</v>
      </c>
      <c r="P1519" s="3" t="s">
        <v>14</v>
      </c>
      <c r="Q1519" s="3">
        <v>5.94</v>
      </c>
      <c r="R1519" s="3" t="s">
        <v>14</v>
      </c>
      <c r="S1519" s="3">
        <v>5.32</v>
      </c>
      <c r="T1519" s="3">
        <v>27.381399999999999</v>
      </c>
      <c r="U1519" s="3">
        <v>326</v>
      </c>
      <c r="V1519" s="3" t="s">
        <v>14</v>
      </c>
      <c r="W1519" s="7" t="s">
        <v>14</v>
      </c>
      <c r="X1519" s="7" t="s">
        <v>14</v>
      </c>
    </row>
    <row r="1520" spans="1:24" x14ac:dyDescent="0.2">
      <c r="A1520" s="6" t="s">
        <v>14</v>
      </c>
      <c r="B1520" s="6">
        <v>36326</v>
      </c>
      <c r="C1520" s="3" t="s">
        <v>53</v>
      </c>
      <c r="D1520" s="3">
        <v>1999</v>
      </c>
      <c r="E1520" s="3">
        <v>1</v>
      </c>
      <c r="F1520" s="3">
        <v>11</v>
      </c>
      <c r="G1520" s="3">
        <v>28.377082317073171</v>
      </c>
      <c r="H1520" s="3">
        <v>2.5577810000000003</v>
      </c>
      <c r="M1520" s="3">
        <f t="shared" si="1"/>
        <v>1906.9399317073171</v>
      </c>
      <c r="N1520" s="3">
        <v>120</v>
      </c>
      <c r="O1520" s="3" t="s">
        <v>14</v>
      </c>
      <c r="P1520" s="3" t="s">
        <v>14</v>
      </c>
      <c r="Q1520" s="3">
        <v>5.25</v>
      </c>
      <c r="R1520" s="3" t="s">
        <v>14</v>
      </c>
      <c r="S1520" s="3">
        <v>9.3360000000000003</v>
      </c>
      <c r="T1520" s="3">
        <v>83.405159999999995</v>
      </c>
      <c r="U1520" s="3">
        <v>454</v>
      </c>
      <c r="V1520" s="3" t="s">
        <v>14</v>
      </c>
      <c r="W1520" s="3" t="s">
        <v>14</v>
      </c>
      <c r="X1520" s="3" t="s">
        <v>14</v>
      </c>
    </row>
    <row r="1521" spans="1:24" x14ac:dyDescent="0.2">
      <c r="A1521" s="6" t="s">
        <v>14</v>
      </c>
      <c r="B1521" s="6">
        <v>36326</v>
      </c>
      <c r="C1521" s="3" t="s">
        <v>53</v>
      </c>
      <c r="D1521" s="3">
        <v>1999</v>
      </c>
      <c r="E1521" s="3">
        <v>1</v>
      </c>
      <c r="F1521" s="3">
        <v>12</v>
      </c>
      <c r="G1521" s="3">
        <v>24.187272865853654</v>
      </c>
      <c r="H1521" s="3">
        <v>3.3270870000000001</v>
      </c>
      <c r="M1521" s="3">
        <f t="shared" si="1"/>
        <v>1625.3847365853658</v>
      </c>
      <c r="N1521" s="3">
        <v>120</v>
      </c>
      <c r="O1521" s="3" t="s">
        <v>14</v>
      </c>
      <c r="P1521" s="3" t="s">
        <v>14</v>
      </c>
      <c r="Q1521" s="3">
        <v>5.77</v>
      </c>
      <c r="R1521" s="3" t="s">
        <v>14</v>
      </c>
      <c r="S1521" s="3">
        <v>9.7449999999999992</v>
      </c>
      <c r="T1521" s="3">
        <v>50.09084</v>
      </c>
      <c r="U1521" s="3">
        <v>244</v>
      </c>
      <c r="V1521" s="3" t="s">
        <v>14</v>
      </c>
      <c r="W1521" s="3">
        <v>0.77377890000000005</v>
      </c>
      <c r="X1521" s="7">
        <v>9.0811749999999997E-2</v>
      </c>
    </row>
    <row r="1522" spans="1:24" x14ac:dyDescent="0.2">
      <c r="A1522" s="6" t="s">
        <v>14</v>
      </c>
      <c r="B1522" s="6">
        <v>36326</v>
      </c>
      <c r="C1522" s="3" t="s">
        <v>53</v>
      </c>
      <c r="D1522" s="3">
        <v>1999</v>
      </c>
      <c r="E1522" s="3">
        <v>1</v>
      </c>
      <c r="F1522" s="3">
        <v>13</v>
      </c>
      <c r="G1522" s="3">
        <v>23.954679878048776</v>
      </c>
      <c r="H1522" s="3">
        <v>2.2979509999999999</v>
      </c>
      <c r="M1522" s="3">
        <f t="shared" ref="M1522:M1553" si="2">G1522*60*1.12</f>
        <v>1609.754487804878</v>
      </c>
      <c r="N1522" s="3">
        <v>80</v>
      </c>
      <c r="O1522" s="3" t="s">
        <v>14</v>
      </c>
      <c r="P1522" s="3" t="s">
        <v>14</v>
      </c>
      <c r="Q1522" s="3">
        <v>5.78</v>
      </c>
      <c r="R1522" s="3" t="s">
        <v>14</v>
      </c>
      <c r="S1522" s="3">
        <v>5.0309999999999997</v>
      </c>
      <c r="T1522" s="3">
        <v>40.557159999999996</v>
      </c>
      <c r="U1522" s="3">
        <v>286</v>
      </c>
      <c r="V1522" s="3" t="s">
        <v>14</v>
      </c>
      <c r="W1522" s="3">
        <v>0.85037870000000004</v>
      </c>
      <c r="X1522" s="3">
        <v>0.10787819999999999</v>
      </c>
    </row>
    <row r="1523" spans="1:24" x14ac:dyDescent="0.2">
      <c r="A1523" s="6" t="s">
        <v>14</v>
      </c>
      <c r="B1523" s="6">
        <v>36326</v>
      </c>
      <c r="C1523" s="3" t="s">
        <v>53</v>
      </c>
      <c r="D1523" s="3">
        <v>1999</v>
      </c>
      <c r="E1523" s="3">
        <v>2</v>
      </c>
      <c r="F1523" s="3">
        <v>1</v>
      </c>
      <c r="G1523" s="3">
        <v>11.030526315789473</v>
      </c>
      <c r="H1523" s="3">
        <v>2.2481800000000001</v>
      </c>
      <c r="M1523" s="3">
        <f t="shared" si="2"/>
        <v>741.25136842105269</v>
      </c>
      <c r="N1523" s="3">
        <v>0</v>
      </c>
      <c r="O1523" s="3" t="s">
        <v>14</v>
      </c>
      <c r="P1523" s="3" t="s">
        <v>14</v>
      </c>
      <c r="Q1523" s="3">
        <v>5.92</v>
      </c>
      <c r="R1523" s="3" t="s">
        <v>14</v>
      </c>
      <c r="S1523" s="3">
        <v>6.87</v>
      </c>
      <c r="T1523" s="3">
        <v>48.912520000000001</v>
      </c>
      <c r="U1523" s="3">
        <v>352</v>
      </c>
      <c r="V1523" s="3" t="s">
        <v>14</v>
      </c>
      <c r="W1523" s="3">
        <v>0.76392079999999996</v>
      </c>
      <c r="X1523" s="7">
        <v>8.9138110000000007E-2</v>
      </c>
    </row>
    <row r="1524" spans="1:24" x14ac:dyDescent="0.2">
      <c r="A1524" s="6" t="s">
        <v>14</v>
      </c>
      <c r="B1524" s="6">
        <v>36326</v>
      </c>
      <c r="C1524" s="3" t="s">
        <v>53</v>
      </c>
      <c r="D1524" s="3">
        <v>1999</v>
      </c>
      <c r="E1524" s="3">
        <v>2</v>
      </c>
      <c r="F1524" s="3">
        <v>2</v>
      </c>
      <c r="G1524" s="3">
        <v>16.832706766917294</v>
      </c>
      <c r="H1524" s="3">
        <v>2.2880060000000002</v>
      </c>
      <c r="M1524" s="3">
        <f t="shared" si="2"/>
        <v>1131.1578947368423</v>
      </c>
      <c r="N1524" s="3">
        <v>40</v>
      </c>
      <c r="O1524" s="3" t="s">
        <v>14</v>
      </c>
      <c r="P1524" s="3" t="s">
        <v>14</v>
      </c>
      <c r="Q1524" s="3">
        <v>5.76</v>
      </c>
      <c r="R1524" s="3" t="s">
        <v>14</v>
      </c>
      <c r="S1524" s="3">
        <v>6.3019999999999996</v>
      </c>
      <c r="T1524" s="3">
        <v>63.69507999999999</v>
      </c>
      <c r="U1524" s="3">
        <v>374</v>
      </c>
      <c r="V1524" s="3" t="s">
        <v>14</v>
      </c>
      <c r="W1524" s="3">
        <v>0.84447470000000002</v>
      </c>
      <c r="X1524" s="3">
        <v>9.5398899999999995E-2</v>
      </c>
    </row>
    <row r="1525" spans="1:24" x14ac:dyDescent="0.2">
      <c r="A1525" s="6" t="s">
        <v>14</v>
      </c>
      <c r="B1525" s="6">
        <v>36326</v>
      </c>
      <c r="C1525" s="3" t="s">
        <v>53</v>
      </c>
      <c r="D1525" s="3">
        <v>1999</v>
      </c>
      <c r="E1525" s="3">
        <v>2</v>
      </c>
      <c r="F1525" s="3">
        <v>3</v>
      </c>
      <c r="G1525" s="3">
        <v>21.814060150375937</v>
      </c>
      <c r="H1525" s="3">
        <v>2.4033340000000001</v>
      </c>
      <c r="M1525" s="3">
        <f t="shared" si="2"/>
        <v>1465.904842105263</v>
      </c>
      <c r="N1525" s="3">
        <v>80</v>
      </c>
      <c r="O1525" s="3" t="s">
        <v>14</v>
      </c>
      <c r="P1525" s="3" t="s">
        <v>14</v>
      </c>
      <c r="Q1525" s="3">
        <v>5.67</v>
      </c>
      <c r="R1525" s="3" t="s">
        <v>14</v>
      </c>
      <c r="S1525" s="3">
        <v>7.343</v>
      </c>
      <c r="T1525" s="3">
        <v>58.231960000000001</v>
      </c>
      <c r="U1525" s="3">
        <v>387</v>
      </c>
      <c r="V1525" s="3" t="s">
        <v>14</v>
      </c>
      <c r="W1525" s="3">
        <v>0.89677030000000002</v>
      </c>
      <c r="X1525" s="7">
        <v>9.9979680000000001E-2</v>
      </c>
    </row>
    <row r="1526" spans="1:24" x14ac:dyDescent="0.2">
      <c r="A1526" s="6" t="s">
        <v>14</v>
      </c>
      <c r="B1526" s="6">
        <v>36326</v>
      </c>
      <c r="C1526" s="3" t="s">
        <v>53</v>
      </c>
      <c r="D1526" s="3">
        <v>1999</v>
      </c>
      <c r="E1526" s="3">
        <v>2</v>
      </c>
      <c r="F1526" s="3">
        <v>4</v>
      </c>
      <c r="G1526" s="3">
        <v>31.96601503759398</v>
      </c>
      <c r="H1526" s="3">
        <v>2.7284999999999999</v>
      </c>
      <c r="M1526" s="3">
        <f t="shared" si="2"/>
        <v>2148.1162105263156</v>
      </c>
      <c r="N1526" s="3">
        <v>120</v>
      </c>
      <c r="O1526" s="3" t="s">
        <v>14</v>
      </c>
      <c r="P1526" s="3" t="s">
        <v>14</v>
      </c>
      <c r="Q1526" s="3">
        <v>5.36</v>
      </c>
      <c r="R1526" s="3" t="s">
        <v>14</v>
      </c>
      <c r="S1526" s="3">
        <v>9.1959999999999997</v>
      </c>
      <c r="T1526" s="3">
        <v>51.269159999999999</v>
      </c>
      <c r="U1526" s="3">
        <v>388</v>
      </c>
      <c r="V1526" s="3" t="s">
        <v>14</v>
      </c>
      <c r="W1526" s="3">
        <v>0.95279159999999996</v>
      </c>
      <c r="X1526" s="3">
        <v>0.1128929</v>
      </c>
    </row>
    <row r="1527" spans="1:24" x14ac:dyDescent="0.2">
      <c r="A1527" s="6" t="s">
        <v>14</v>
      </c>
      <c r="B1527" s="6">
        <v>36326</v>
      </c>
      <c r="C1527" s="3" t="s">
        <v>53</v>
      </c>
      <c r="D1527" s="3">
        <v>1999</v>
      </c>
      <c r="E1527" s="3">
        <v>2</v>
      </c>
      <c r="F1527" s="3">
        <v>5</v>
      </c>
      <c r="G1527" s="3">
        <v>22.6648125</v>
      </c>
      <c r="H1527" s="3">
        <v>2.3263639999999999</v>
      </c>
      <c r="M1527" s="3">
        <f t="shared" si="2"/>
        <v>1523.0754000000002</v>
      </c>
      <c r="N1527" s="3">
        <v>80</v>
      </c>
      <c r="O1527" s="3" t="s">
        <v>14</v>
      </c>
      <c r="P1527" s="3" t="s">
        <v>14</v>
      </c>
      <c r="Q1527" s="3">
        <v>5.54</v>
      </c>
      <c r="R1527" s="3" t="s">
        <v>14</v>
      </c>
      <c r="S1527" s="3">
        <v>8.8569999999999993</v>
      </c>
      <c r="T1527" s="3">
        <v>24.060679999999998</v>
      </c>
      <c r="U1527" s="3">
        <v>291</v>
      </c>
      <c r="V1527" s="3" t="s">
        <v>14</v>
      </c>
      <c r="W1527" s="3">
        <v>0.87868460000000004</v>
      </c>
      <c r="X1527" s="7">
        <v>9.9644419999999997E-2</v>
      </c>
    </row>
    <row r="1528" spans="1:24" x14ac:dyDescent="0.2">
      <c r="A1528" s="6" t="s">
        <v>14</v>
      </c>
      <c r="B1528" s="6">
        <v>36326</v>
      </c>
      <c r="C1528" s="3" t="s">
        <v>53</v>
      </c>
      <c r="D1528" s="3">
        <v>1999</v>
      </c>
      <c r="E1528" s="3">
        <v>2</v>
      </c>
      <c r="F1528" s="3">
        <v>6</v>
      </c>
      <c r="G1528" s="3">
        <v>27.087214939024385</v>
      </c>
      <c r="H1528" s="3">
        <v>2.439378</v>
      </c>
      <c r="M1528" s="3">
        <f t="shared" si="2"/>
        <v>1820.2608439024389</v>
      </c>
      <c r="N1528" s="3">
        <v>80</v>
      </c>
      <c r="O1528" s="3" t="s">
        <v>14</v>
      </c>
      <c r="P1528" s="3" t="s">
        <v>14</v>
      </c>
      <c r="Q1528" s="3">
        <v>5.56</v>
      </c>
      <c r="R1528" s="3" t="s">
        <v>14</v>
      </c>
      <c r="S1528" s="3">
        <v>7.8949999999999996</v>
      </c>
      <c r="T1528" s="3">
        <v>38.73612</v>
      </c>
      <c r="U1528" s="3">
        <v>305</v>
      </c>
      <c r="V1528" s="3" t="s">
        <v>14</v>
      </c>
      <c r="W1528" s="3">
        <v>0.88985820000000004</v>
      </c>
      <c r="X1528" s="3">
        <v>0.1038375</v>
      </c>
    </row>
    <row r="1529" spans="1:24" x14ac:dyDescent="0.2">
      <c r="A1529" s="6" t="s">
        <v>14</v>
      </c>
      <c r="B1529" s="6">
        <v>36326</v>
      </c>
      <c r="C1529" s="3" t="s">
        <v>53</v>
      </c>
      <c r="D1529" s="3">
        <v>1999</v>
      </c>
      <c r="E1529" s="3">
        <v>2</v>
      </c>
      <c r="F1529" s="3">
        <v>7</v>
      </c>
      <c r="G1529" s="3">
        <v>29.48268292682927</v>
      </c>
      <c r="H1529" s="3">
        <v>2.546862</v>
      </c>
      <c r="M1529" s="3">
        <f t="shared" si="2"/>
        <v>1981.2362926829271</v>
      </c>
      <c r="N1529" s="3">
        <v>80</v>
      </c>
      <c r="O1529" s="3" t="s">
        <v>14</v>
      </c>
      <c r="P1529" s="3" t="s">
        <v>14</v>
      </c>
      <c r="Q1529" s="3">
        <v>5.69</v>
      </c>
      <c r="R1529" s="3" t="s">
        <v>14</v>
      </c>
      <c r="S1529" s="3">
        <v>6.226</v>
      </c>
      <c r="T1529" s="3">
        <v>69.90804</v>
      </c>
      <c r="U1529" s="3">
        <v>338</v>
      </c>
      <c r="V1529" s="3" t="s">
        <v>14</v>
      </c>
      <c r="W1529" s="3">
        <v>0.92487839999999999</v>
      </c>
      <c r="X1529" s="3">
        <v>0.1057039</v>
      </c>
    </row>
    <row r="1530" spans="1:24" x14ac:dyDescent="0.2">
      <c r="A1530" s="6" t="s">
        <v>14</v>
      </c>
      <c r="B1530" s="6">
        <v>36326</v>
      </c>
      <c r="C1530" s="3" t="s">
        <v>53</v>
      </c>
      <c r="D1530" s="3">
        <v>1999</v>
      </c>
      <c r="E1530" s="3">
        <v>2</v>
      </c>
      <c r="F1530" s="3">
        <v>8</v>
      </c>
      <c r="G1530" s="3">
        <v>22.480545731707313</v>
      </c>
      <c r="H1530" s="3">
        <v>2.4348779999999999</v>
      </c>
      <c r="M1530" s="3">
        <f t="shared" si="2"/>
        <v>1510.6926731707315</v>
      </c>
      <c r="N1530" s="3">
        <v>80</v>
      </c>
      <c r="O1530" s="3" t="s">
        <v>14</v>
      </c>
      <c r="P1530" s="3" t="s">
        <v>14</v>
      </c>
      <c r="Q1530" s="3">
        <v>5.76</v>
      </c>
      <c r="R1530" s="3" t="s">
        <v>14</v>
      </c>
      <c r="S1530" s="3">
        <v>6.67</v>
      </c>
      <c r="T1530" s="3">
        <v>35.52252</v>
      </c>
      <c r="U1530" s="3">
        <v>266</v>
      </c>
      <c r="V1530" s="3" t="s">
        <v>14</v>
      </c>
      <c r="W1530" s="3">
        <v>0.81320040000000005</v>
      </c>
      <c r="X1530" s="7">
        <v>9.3676209999999996E-2</v>
      </c>
    </row>
    <row r="1531" spans="1:24" x14ac:dyDescent="0.2">
      <c r="A1531" s="6" t="s">
        <v>14</v>
      </c>
      <c r="B1531" s="6">
        <v>36326</v>
      </c>
      <c r="C1531" s="3" t="s">
        <v>53</v>
      </c>
      <c r="D1531" s="3">
        <v>1999</v>
      </c>
      <c r="E1531" s="3">
        <v>2</v>
      </c>
      <c r="F1531" s="3">
        <v>9</v>
      </c>
      <c r="G1531" s="3">
        <v>27.271481707317076</v>
      </c>
      <c r="H1531" s="3">
        <v>2.4920119999999999</v>
      </c>
      <c r="M1531" s="3">
        <f t="shared" si="2"/>
        <v>1832.6435707317075</v>
      </c>
      <c r="N1531" s="3">
        <v>80</v>
      </c>
      <c r="O1531" s="3" t="s">
        <v>14</v>
      </c>
      <c r="P1531" s="3" t="s">
        <v>14</v>
      </c>
      <c r="Q1531" s="3">
        <v>5.61</v>
      </c>
      <c r="R1531" s="3" t="s">
        <v>14</v>
      </c>
      <c r="S1531" s="3">
        <v>9.09</v>
      </c>
      <c r="T1531" s="3">
        <v>46.341639999999991</v>
      </c>
      <c r="U1531" s="3">
        <v>299</v>
      </c>
      <c r="V1531" s="3" t="s">
        <v>14</v>
      </c>
      <c r="W1531" s="3">
        <v>0.83585449999999994</v>
      </c>
      <c r="X1531" s="7">
        <v>9.5673320000000006E-2</v>
      </c>
    </row>
    <row r="1532" spans="1:24" x14ac:dyDescent="0.2">
      <c r="A1532" s="6" t="s">
        <v>14</v>
      </c>
      <c r="B1532" s="6">
        <v>36326</v>
      </c>
      <c r="C1532" s="3" t="s">
        <v>53</v>
      </c>
      <c r="D1532" s="3">
        <v>1999</v>
      </c>
      <c r="E1532" s="3">
        <v>2</v>
      </c>
      <c r="F1532" s="3">
        <v>10</v>
      </c>
      <c r="G1532" s="3">
        <v>12.411990872789501</v>
      </c>
      <c r="H1532" s="3">
        <v>2.245517</v>
      </c>
      <c r="M1532" s="3">
        <f t="shared" si="2"/>
        <v>834.08578665145455</v>
      </c>
      <c r="N1532" s="3">
        <v>0</v>
      </c>
      <c r="O1532" s="3" t="s">
        <v>14</v>
      </c>
      <c r="P1532" s="3" t="s">
        <v>14</v>
      </c>
      <c r="Q1532" s="3">
        <v>5.71</v>
      </c>
      <c r="R1532" s="3" t="s">
        <v>14</v>
      </c>
      <c r="S1532" s="3">
        <v>6.8230000000000004</v>
      </c>
      <c r="T1532" s="3">
        <v>24.382040000000003</v>
      </c>
      <c r="U1532" s="3">
        <v>244</v>
      </c>
      <c r="V1532" s="3" t="s">
        <v>14</v>
      </c>
      <c r="W1532" s="3">
        <v>0.7608781</v>
      </c>
      <c r="X1532" s="7">
        <v>8.9353580000000002E-2</v>
      </c>
    </row>
    <row r="1533" spans="1:24" x14ac:dyDescent="0.2">
      <c r="A1533" s="6" t="s">
        <v>14</v>
      </c>
      <c r="B1533" s="6">
        <v>36326</v>
      </c>
      <c r="C1533" s="3" t="s">
        <v>53</v>
      </c>
      <c r="D1533" s="3">
        <v>1999</v>
      </c>
      <c r="E1533" s="3">
        <v>2</v>
      </c>
      <c r="F1533" s="3">
        <v>11</v>
      </c>
      <c r="G1533" s="3">
        <v>32.062417682926828</v>
      </c>
      <c r="H1533" s="3">
        <v>2.7240180000000001</v>
      </c>
      <c r="M1533" s="3">
        <f t="shared" si="2"/>
        <v>2154.5944682926829</v>
      </c>
      <c r="N1533" s="3">
        <v>120</v>
      </c>
      <c r="O1533" s="3" t="s">
        <v>14</v>
      </c>
      <c r="P1533" s="3" t="s">
        <v>14</v>
      </c>
      <c r="Q1533" s="3">
        <v>5.44</v>
      </c>
      <c r="R1533" s="3" t="s">
        <v>14</v>
      </c>
      <c r="S1533" s="3">
        <v>6.3140000000000001</v>
      </c>
      <c r="T1533" s="3">
        <v>75.906759999999991</v>
      </c>
      <c r="U1533" s="3">
        <v>292</v>
      </c>
      <c r="V1533" s="3" t="s">
        <v>14</v>
      </c>
      <c r="W1533" s="3">
        <v>0.89194980000000001</v>
      </c>
      <c r="X1533" s="3">
        <v>0.10171769999999999</v>
      </c>
    </row>
    <row r="1534" spans="1:24" x14ac:dyDescent="0.2">
      <c r="A1534" s="6" t="s">
        <v>14</v>
      </c>
      <c r="B1534" s="6">
        <v>36326</v>
      </c>
      <c r="C1534" s="3" t="s">
        <v>53</v>
      </c>
      <c r="D1534" s="3">
        <v>1999</v>
      </c>
      <c r="E1534" s="3">
        <v>2</v>
      </c>
      <c r="F1534" s="3">
        <v>12</v>
      </c>
      <c r="G1534" s="3">
        <v>29.851216463414627</v>
      </c>
      <c r="H1534" s="3">
        <v>2.407111</v>
      </c>
      <c r="M1534" s="3">
        <f t="shared" si="2"/>
        <v>2006.0017463414631</v>
      </c>
      <c r="N1534" s="3">
        <v>120</v>
      </c>
      <c r="O1534" s="3" t="s">
        <v>14</v>
      </c>
      <c r="P1534" s="3" t="s">
        <v>14</v>
      </c>
      <c r="Q1534" s="3">
        <v>5.46</v>
      </c>
      <c r="R1534" s="3" t="s">
        <v>14</v>
      </c>
      <c r="S1534" s="3">
        <v>6.5540000000000003</v>
      </c>
      <c r="T1534" s="3">
        <v>66.801559999999995</v>
      </c>
      <c r="U1534" s="3">
        <v>253</v>
      </c>
      <c r="V1534" s="3" t="s">
        <v>14</v>
      </c>
      <c r="W1534" s="3">
        <v>0.87711039999999996</v>
      </c>
      <c r="X1534" s="3">
        <v>0.1011133</v>
      </c>
    </row>
    <row r="1535" spans="1:24" x14ac:dyDescent="0.2">
      <c r="A1535" s="6" t="s">
        <v>14</v>
      </c>
      <c r="B1535" s="6">
        <v>36326</v>
      </c>
      <c r="C1535" s="3" t="s">
        <v>53</v>
      </c>
      <c r="D1535" s="3">
        <v>1999</v>
      </c>
      <c r="E1535" s="3">
        <v>2</v>
      </c>
      <c r="F1535" s="3">
        <v>13</v>
      </c>
      <c r="G1535" s="3">
        <v>24.347560975609756</v>
      </c>
      <c r="H1535" s="3">
        <v>2.4004259999999999</v>
      </c>
      <c r="M1535" s="3">
        <f t="shared" si="2"/>
        <v>1636.1560975609757</v>
      </c>
      <c r="N1535" s="3">
        <v>80</v>
      </c>
      <c r="O1535" s="3" t="s">
        <v>14</v>
      </c>
      <c r="P1535" s="3" t="s">
        <v>14</v>
      </c>
      <c r="Q1535" s="3">
        <v>5.6</v>
      </c>
      <c r="R1535" s="3" t="s">
        <v>14</v>
      </c>
      <c r="S1535" s="3">
        <v>5.2859999999999996</v>
      </c>
      <c r="T1535" s="3">
        <v>54.804119999999998</v>
      </c>
      <c r="U1535" s="3">
        <v>237</v>
      </c>
      <c r="V1535" s="3" t="s">
        <v>14</v>
      </c>
      <c r="W1535" s="3">
        <v>0.89109749999999999</v>
      </c>
      <c r="X1535" s="7">
        <v>9.9548070000000002E-2</v>
      </c>
    </row>
    <row r="1536" spans="1:24" x14ac:dyDescent="0.2">
      <c r="A1536" s="6" t="s">
        <v>14</v>
      </c>
      <c r="B1536" s="6">
        <v>36326</v>
      </c>
      <c r="C1536" s="3" t="s">
        <v>53</v>
      </c>
      <c r="D1536" s="3">
        <v>1999</v>
      </c>
      <c r="E1536" s="3">
        <v>3</v>
      </c>
      <c r="F1536" s="3">
        <v>1</v>
      </c>
      <c r="G1536" s="3">
        <v>11.04157894736842</v>
      </c>
      <c r="H1536" s="3">
        <v>2.219592</v>
      </c>
      <c r="M1536" s="3">
        <f t="shared" si="2"/>
        <v>741.99410526315796</v>
      </c>
      <c r="N1536" s="3">
        <v>0</v>
      </c>
      <c r="O1536" s="3" t="s">
        <v>14</v>
      </c>
      <c r="P1536" s="3" t="s">
        <v>14</v>
      </c>
      <c r="Q1536" s="3">
        <v>5.73</v>
      </c>
      <c r="R1536" s="3" t="s">
        <v>14</v>
      </c>
      <c r="S1536" s="3">
        <v>8.14</v>
      </c>
      <c r="T1536" s="3">
        <v>90.307670000000002</v>
      </c>
      <c r="U1536" s="3">
        <v>365</v>
      </c>
      <c r="V1536" s="3" t="s">
        <v>14</v>
      </c>
      <c r="W1536" s="3">
        <v>0.82334479999999999</v>
      </c>
      <c r="X1536" s="7">
        <v>9.5862429999999998E-2</v>
      </c>
    </row>
    <row r="1537" spans="1:24" x14ac:dyDescent="0.2">
      <c r="A1537" s="6" t="s">
        <v>14</v>
      </c>
      <c r="B1537" s="6">
        <v>36326</v>
      </c>
      <c r="C1537" s="3" t="s">
        <v>53</v>
      </c>
      <c r="D1537" s="3">
        <v>1999</v>
      </c>
      <c r="E1537" s="3">
        <v>3</v>
      </c>
      <c r="F1537" s="3">
        <v>2</v>
      </c>
      <c r="G1537" s="3">
        <v>20.095263157894738</v>
      </c>
      <c r="H1537" s="3">
        <v>2.2881589999999998</v>
      </c>
      <c r="M1537" s="3">
        <f t="shared" si="2"/>
        <v>1350.4016842105266</v>
      </c>
      <c r="N1537" s="3">
        <v>40</v>
      </c>
      <c r="O1537" s="3" t="s">
        <v>14</v>
      </c>
      <c r="P1537" s="3" t="s">
        <v>14</v>
      </c>
      <c r="Q1537" s="3">
        <v>5.82</v>
      </c>
      <c r="R1537" s="3" t="s">
        <v>14</v>
      </c>
      <c r="S1537" s="3">
        <v>6.48</v>
      </c>
      <c r="T1537" s="3">
        <v>52.133789999999998</v>
      </c>
      <c r="U1537" s="3">
        <v>272</v>
      </c>
      <c r="V1537" s="3" t="s">
        <v>14</v>
      </c>
      <c r="W1537" s="3">
        <v>0.7638855</v>
      </c>
      <c r="X1537" s="3">
        <v>8.7940199999999996E-2</v>
      </c>
    </row>
    <row r="1538" spans="1:24" x14ac:dyDescent="0.2">
      <c r="A1538" s="6" t="s">
        <v>14</v>
      </c>
      <c r="B1538" s="6">
        <v>36326</v>
      </c>
      <c r="C1538" s="3" t="s">
        <v>53</v>
      </c>
      <c r="D1538" s="3">
        <v>1999</v>
      </c>
      <c r="E1538" s="3">
        <v>3</v>
      </c>
      <c r="F1538" s="3">
        <v>3</v>
      </c>
      <c r="G1538" s="3">
        <v>26.895789473684211</v>
      </c>
      <c r="H1538" s="3">
        <v>2.4030390000000001</v>
      </c>
      <c r="M1538" s="3">
        <f t="shared" si="2"/>
        <v>1807.3970526315791</v>
      </c>
      <c r="N1538" s="3">
        <v>80</v>
      </c>
      <c r="O1538" s="3" t="s">
        <v>14</v>
      </c>
      <c r="P1538" s="3" t="s">
        <v>14</v>
      </c>
      <c r="Q1538" s="3">
        <v>5.38</v>
      </c>
      <c r="R1538" s="3" t="s">
        <v>14</v>
      </c>
      <c r="S1538" s="3">
        <v>8.6509999999999998</v>
      </c>
      <c r="T1538" s="3">
        <v>55.35069</v>
      </c>
      <c r="U1538" s="3">
        <v>318</v>
      </c>
      <c r="V1538" s="3" t="s">
        <v>14</v>
      </c>
      <c r="W1538" s="3">
        <v>0.93820769999999998</v>
      </c>
      <c r="X1538" s="3">
        <v>0.107806</v>
      </c>
    </row>
    <row r="1539" spans="1:24" x14ac:dyDescent="0.2">
      <c r="A1539" s="6" t="s">
        <v>14</v>
      </c>
      <c r="B1539" s="6">
        <v>36326</v>
      </c>
      <c r="C1539" s="3" t="s">
        <v>53</v>
      </c>
      <c r="D1539" s="3">
        <v>1999</v>
      </c>
      <c r="E1539" s="3">
        <v>3</v>
      </c>
      <c r="F1539" s="3">
        <v>4</v>
      </c>
      <c r="G1539" s="3">
        <v>11.480751879699246</v>
      </c>
      <c r="H1539" s="3">
        <v>2.5812619999999997</v>
      </c>
      <c r="M1539" s="3">
        <f t="shared" si="2"/>
        <v>771.50652631578942</v>
      </c>
      <c r="N1539" s="3">
        <v>120</v>
      </c>
      <c r="O1539" s="3" t="s">
        <v>14</v>
      </c>
      <c r="P1539" s="3" t="s">
        <v>14</v>
      </c>
      <c r="Q1539" s="3">
        <v>5.52</v>
      </c>
      <c r="R1539" s="3" t="s">
        <v>14</v>
      </c>
      <c r="S1539" s="3">
        <v>9.4580000000000002</v>
      </c>
      <c r="T1539" s="3">
        <v>36.15652</v>
      </c>
      <c r="U1539" s="3">
        <v>248</v>
      </c>
      <c r="V1539" s="3" t="s">
        <v>14</v>
      </c>
      <c r="W1539" s="3">
        <v>0.77318960000000003</v>
      </c>
      <c r="X1539" s="3">
        <v>9.0024699999999999E-2</v>
      </c>
    </row>
    <row r="1540" spans="1:24" x14ac:dyDescent="0.2">
      <c r="A1540" s="6" t="s">
        <v>14</v>
      </c>
      <c r="B1540" s="6">
        <v>36326</v>
      </c>
      <c r="C1540" s="3" t="s">
        <v>53</v>
      </c>
      <c r="D1540" s="3">
        <v>1999</v>
      </c>
      <c r="E1540" s="3">
        <v>3</v>
      </c>
      <c r="F1540" s="3">
        <v>5</v>
      </c>
      <c r="G1540" s="3">
        <v>27.640015243902436</v>
      </c>
      <c r="H1540" s="3">
        <v>2.5506609999999998</v>
      </c>
      <c r="M1540" s="3">
        <f t="shared" si="2"/>
        <v>1857.4090243902438</v>
      </c>
      <c r="N1540" s="3">
        <v>80</v>
      </c>
      <c r="O1540" s="3" t="s">
        <v>14</v>
      </c>
      <c r="P1540" s="3" t="s">
        <v>14</v>
      </c>
      <c r="Q1540" s="3">
        <v>5.65</v>
      </c>
      <c r="R1540" s="3" t="s">
        <v>14</v>
      </c>
      <c r="S1540" s="3">
        <v>7.8710000000000004</v>
      </c>
      <c r="T1540" s="3">
        <v>21.573239999999998</v>
      </c>
      <c r="U1540" s="3">
        <v>367</v>
      </c>
      <c r="V1540" s="3" t="s">
        <v>14</v>
      </c>
      <c r="W1540" s="3">
        <v>0.77862010000000004</v>
      </c>
      <c r="X1540" s="7">
        <v>9.0593290000000007E-2</v>
      </c>
    </row>
    <row r="1541" spans="1:24" x14ac:dyDescent="0.2">
      <c r="A1541" s="6" t="s">
        <v>14</v>
      </c>
      <c r="B1541" s="6">
        <v>36326</v>
      </c>
      <c r="C1541" s="3" t="s">
        <v>53</v>
      </c>
      <c r="D1541" s="3">
        <v>1999</v>
      </c>
      <c r="E1541" s="3">
        <v>3</v>
      </c>
      <c r="F1541" s="3">
        <v>6</v>
      </c>
      <c r="G1541" s="3">
        <v>26.98373780487805</v>
      </c>
      <c r="H1541" s="3">
        <v>2.4579819999999999</v>
      </c>
      <c r="M1541" s="3">
        <f t="shared" si="2"/>
        <v>1813.3071804878052</v>
      </c>
      <c r="N1541" s="3">
        <v>80</v>
      </c>
      <c r="O1541" s="3" t="s">
        <v>14</v>
      </c>
      <c r="P1541" s="3" t="s">
        <v>14</v>
      </c>
      <c r="Q1541" s="3">
        <v>5.79</v>
      </c>
      <c r="R1541" s="3" t="s">
        <v>14</v>
      </c>
      <c r="S1541" s="3">
        <v>7.3490000000000002</v>
      </c>
      <c r="T1541" s="3">
        <v>29.079340000000002</v>
      </c>
      <c r="U1541" s="3">
        <v>750</v>
      </c>
      <c r="V1541" s="3" t="s">
        <v>14</v>
      </c>
      <c r="W1541" s="3">
        <v>0.77637210000000001</v>
      </c>
      <c r="X1541" s="3">
        <v>9.5512899999999998E-2</v>
      </c>
    </row>
    <row r="1542" spans="1:24" x14ac:dyDescent="0.2">
      <c r="A1542" s="6" t="s">
        <v>14</v>
      </c>
      <c r="B1542" s="6">
        <v>36326</v>
      </c>
      <c r="C1542" s="3" t="s">
        <v>53</v>
      </c>
      <c r="D1542" s="3">
        <v>1999</v>
      </c>
      <c r="E1542" s="3">
        <v>3</v>
      </c>
      <c r="F1542" s="3">
        <v>7</v>
      </c>
      <c r="G1542" s="3">
        <v>19.841048780487803</v>
      </c>
      <c r="H1542" s="3">
        <v>2.448982</v>
      </c>
      <c r="M1542" s="3">
        <f t="shared" si="2"/>
        <v>1333.3184780487804</v>
      </c>
      <c r="N1542" s="3">
        <v>80</v>
      </c>
      <c r="O1542" s="3" t="s">
        <v>14</v>
      </c>
      <c r="P1542" s="3" t="s">
        <v>14</v>
      </c>
      <c r="Q1542" s="3">
        <v>5.63</v>
      </c>
      <c r="R1542" s="3" t="s">
        <v>14</v>
      </c>
      <c r="S1542" s="3">
        <v>11.615</v>
      </c>
      <c r="T1542" s="3">
        <v>63.929090000000002</v>
      </c>
      <c r="U1542" s="3">
        <v>252</v>
      </c>
      <c r="V1542" s="3" t="s">
        <v>14</v>
      </c>
      <c r="W1542" s="3">
        <v>0.82898269999999996</v>
      </c>
      <c r="X1542" s="7">
        <v>9.7389829999999997E-2</v>
      </c>
    </row>
    <row r="1543" spans="1:24" x14ac:dyDescent="0.2">
      <c r="A1543" s="6" t="s">
        <v>14</v>
      </c>
      <c r="B1543" s="6">
        <v>36326</v>
      </c>
      <c r="C1543" s="3" t="s">
        <v>53</v>
      </c>
      <c r="D1543" s="3">
        <v>1999</v>
      </c>
      <c r="E1543" s="3">
        <v>3</v>
      </c>
      <c r="F1543" s="3">
        <v>8</v>
      </c>
      <c r="G1543" s="3">
        <v>23.194371951219509</v>
      </c>
      <c r="H1543" s="3">
        <v>2.4787669999999999</v>
      </c>
      <c r="M1543" s="3">
        <f t="shared" si="2"/>
        <v>1558.6617951219512</v>
      </c>
      <c r="N1543" s="3">
        <v>80</v>
      </c>
      <c r="O1543" s="3" t="s">
        <v>14</v>
      </c>
      <c r="P1543" s="3" t="s">
        <v>14</v>
      </c>
      <c r="Q1543" s="3">
        <v>5.64</v>
      </c>
      <c r="R1543" s="3" t="s">
        <v>14</v>
      </c>
      <c r="S1543" s="3">
        <v>5.1379999999999999</v>
      </c>
      <c r="T1543" s="3">
        <v>60.17604</v>
      </c>
      <c r="U1543" s="3">
        <v>229</v>
      </c>
      <c r="V1543" s="3" t="s">
        <v>14</v>
      </c>
      <c r="W1543" s="3">
        <v>0.8887581</v>
      </c>
      <c r="X1543" s="3">
        <v>0.1018632</v>
      </c>
    </row>
    <row r="1544" spans="1:24" x14ac:dyDescent="0.2">
      <c r="A1544" s="6" t="s">
        <v>14</v>
      </c>
      <c r="B1544" s="6">
        <v>36326</v>
      </c>
      <c r="C1544" s="3" t="s">
        <v>53</v>
      </c>
      <c r="D1544" s="3">
        <v>1999</v>
      </c>
      <c r="E1544" s="3">
        <v>3</v>
      </c>
      <c r="F1544" s="3">
        <v>9</v>
      </c>
      <c r="G1544" s="3">
        <v>28.618528963414629</v>
      </c>
      <c r="H1544" s="3">
        <v>2.519962</v>
      </c>
      <c r="M1544" s="3">
        <f t="shared" si="2"/>
        <v>1923.1651463414632</v>
      </c>
      <c r="N1544" s="3">
        <v>80</v>
      </c>
      <c r="O1544" s="3" t="s">
        <v>14</v>
      </c>
      <c r="P1544" s="3" t="s">
        <v>14</v>
      </c>
      <c r="Q1544" s="3">
        <v>5.85</v>
      </c>
      <c r="R1544" s="3" t="s">
        <v>14</v>
      </c>
      <c r="S1544" s="3">
        <v>6.6669999999999998</v>
      </c>
      <c r="T1544" s="3">
        <v>27.256430000000002</v>
      </c>
      <c r="U1544" s="3">
        <v>257</v>
      </c>
      <c r="V1544" s="3" t="s">
        <v>14</v>
      </c>
      <c r="W1544" s="3">
        <v>0.76294980000000001</v>
      </c>
      <c r="X1544" s="7">
        <v>8.9432970000000001E-2</v>
      </c>
    </row>
    <row r="1545" spans="1:24" x14ac:dyDescent="0.2">
      <c r="A1545" s="6" t="s">
        <v>14</v>
      </c>
      <c r="B1545" s="6">
        <v>36326</v>
      </c>
      <c r="C1545" s="3" t="s">
        <v>53</v>
      </c>
      <c r="D1545" s="3">
        <v>1999</v>
      </c>
      <c r="E1545" s="3">
        <v>3</v>
      </c>
      <c r="F1545" s="3">
        <v>10</v>
      </c>
      <c r="G1545" s="3">
        <v>9.9295926982316018</v>
      </c>
      <c r="H1545" s="3">
        <v>2.0169130000000002</v>
      </c>
      <c r="M1545" s="3">
        <f t="shared" si="2"/>
        <v>667.26862932116376</v>
      </c>
      <c r="N1545" s="3">
        <v>0</v>
      </c>
      <c r="O1545" s="3" t="s">
        <v>14</v>
      </c>
      <c r="P1545" s="3" t="s">
        <v>14</v>
      </c>
      <c r="Q1545" s="3">
        <v>5.93</v>
      </c>
      <c r="R1545" s="3" t="s">
        <v>14</v>
      </c>
      <c r="S1545" s="3">
        <v>5.4640000000000004</v>
      </c>
      <c r="T1545" s="3">
        <v>14.49606</v>
      </c>
      <c r="U1545" s="3">
        <v>260</v>
      </c>
      <c r="V1545" s="3" t="s">
        <v>14</v>
      </c>
      <c r="W1545" s="3">
        <v>0.70110240000000001</v>
      </c>
      <c r="X1545" s="7">
        <v>8.5015859999999999E-2</v>
      </c>
    </row>
    <row r="1546" spans="1:24" x14ac:dyDescent="0.2">
      <c r="A1546" s="6" t="s">
        <v>14</v>
      </c>
      <c r="B1546" s="6">
        <v>36326</v>
      </c>
      <c r="C1546" s="3" t="s">
        <v>53</v>
      </c>
      <c r="D1546" s="3">
        <v>1999</v>
      </c>
      <c r="E1546" s="3">
        <v>3</v>
      </c>
      <c r="F1546" s="3">
        <v>11</v>
      </c>
      <c r="G1546" s="3">
        <v>31.572699695121951</v>
      </c>
      <c r="H1546" s="3">
        <v>2.7844980000000001</v>
      </c>
      <c r="M1546" s="3">
        <f t="shared" si="2"/>
        <v>2121.685419512195</v>
      </c>
      <c r="N1546" s="3">
        <v>120</v>
      </c>
      <c r="O1546" s="3" t="s">
        <v>14</v>
      </c>
      <c r="P1546" s="3" t="s">
        <v>14</v>
      </c>
      <c r="Q1546" s="3">
        <v>5.28</v>
      </c>
      <c r="R1546" s="3" t="s">
        <v>14</v>
      </c>
      <c r="S1546" s="3">
        <v>10.212999999999999</v>
      </c>
      <c r="T1546" s="3">
        <v>77.332840000000004</v>
      </c>
      <c r="U1546" s="3">
        <v>325</v>
      </c>
      <c r="V1546" s="3" t="s">
        <v>14</v>
      </c>
      <c r="W1546" s="3">
        <v>0.92575149999999995</v>
      </c>
      <c r="X1546" s="3">
        <v>0.1077417</v>
      </c>
    </row>
    <row r="1547" spans="1:24" x14ac:dyDescent="0.2">
      <c r="A1547" s="6" t="s">
        <v>14</v>
      </c>
      <c r="B1547" s="6">
        <v>36326</v>
      </c>
      <c r="C1547" s="3" t="s">
        <v>53</v>
      </c>
      <c r="D1547" s="3">
        <v>1999</v>
      </c>
      <c r="E1547" s="3">
        <v>3</v>
      </c>
      <c r="F1547" s="3">
        <v>12</v>
      </c>
      <c r="G1547" s="3">
        <v>26.192073170731707</v>
      </c>
      <c r="H1547" s="3">
        <v>2.5124569999999999</v>
      </c>
      <c r="M1547" s="3">
        <f t="shared" si="2"/>
        <v>1760.1073170731709</v>
      </c>
      <c r="N1547" s="3">
        <v>120</v>
      </c>
      <c r="O1547" s="3" t="s">
        <v>14</v>
      </c>
      <c r="P1547" s="3" t="s">
        <v>14</v>
      </c>
      <c r="Q1547" s="3">
        <v>5.61</v>
      </c>
      <c r="R1547" s="3" t="s">
        <v>14</v>
      </c>
      <c r="S1547" s="3">
        <v>6.03</v>
      </c>
      <c r="T1547" s="3">
        <v>53.956699999999998</v>
      </c>
      <c r="U1547" s="3">
        <v>202</v>
      </c>
      <c r="V1547" s="3" t="s">
        <v>14</v>
      </c>
      <c r="W1547" s="3">
        <v>0.82357990000000003</v>
      </c>
      <c r="X1547" s="7">
        <v>9.4739420000000005E-2</v>
      </c>
    </row>
    <row r="1548" spans="1:24" x14ac:dyDescent="0.2">
      <c r="A1548" s="6" t="s">
        <v>14</v>
      </c>
      <c r="B1548" s="6">
        <v>36326</v>
      </c>
      <c r="C1548" s="3" t="s">
        <v>53</v>
      </c>
      <c r="D1548" s="3">
        <v>1999</v>
      </c>
      <c r="E1548" s="3">
        <v>3</v>
      </c>
      <c r="F1548" s="3">
        <v>13</v>
      </c>
      <c r="G1548" s="3">
        <v>26.350147865853661</v>
      </c>
      <c r="H1548" s="3">
        <v>2.4742990000000002</v>
      </c>
      <c r="M1548" s="3">
        <f t="shared" si="2"/>
        <v>1770.7299365853662</v>
      </c>
      <c r="N1548" s="3">
        <v>80</v>
      </c>
      <c r="O1548" s="3" t="s">
        <v>14</v>
      </c>
      <c r="P1548" s="3" t="s">
        <v>14</v>
      </c>
      <c r="Q1548" s="3">
        <v>5.73</v>
      </c>
      <c r="R1548" s="3" t="s">
        <v>14</v>
      </c>
      <c r="S1548" s="3">
        <v>5.1980000000000004</v>
      </c>
      <c r="T1548" s="3">
        <v>39.373420000000003</v>
      </c>
      <c r="U1548" s="3">
        <v>210</v>
      </c>
      <c r="V1548" s="3" t="s">
        <v>14</v>
      </c>
      <c r="W1548" s="3">
        <v>0.84956370000000003</v>
      </c>
      <c r="X1548" s="7">
        <v>9.8917560000000002E-2</v>
      </c>
    </row>
    <row r="1549" spans="1:24" x14ac:dyDescent="0.2">
      <c r="A1549" s="6" t="s">
        <v>14</v>
      </c>
      <c r="B1549" s="6">
        <v>36326</v>
      </c>
      <c r="C1549" s="3" t="s">
        <v>53</v>
      </c>
      <c r="D1549" s="3">
        <v>1999</v>
      </c>
      <c r="E1549" s="3">
        <v>4</v>
      </c>
      <c r="F1549" s="3">
        <v>1</v>
      </c>
      <c r="G1549" s="3">
        <v>10.365563909774435</v>
      </c>
      <c r="H1549" s="3">
        <v>2.2205460000000001</v>
      </c>
      <c r="M1549" s="3">
        <f t="shared" si="2"/>
        <v>696.5658947368421</v>
      </c>
      <c r="N1549" s="3">
        <v>0</v>
      </c>
      <c r="O1549" s="3" t="s">
        <v>14</v>
      </c>
      <c r="P1549" s="3" t="s">
        <v>14</v>
      </c>
      <c r="Q1549" s="3">
        <v>5.9</v>
      </c>
      <c r="R1549" s="3" t="s">
        <v>14</v>
      </c>
      <c r="S1549" s="3">
        <v>6.8479999999999999</v>
      </c>
      <c r="T1549" s="3">
        <v>56.208530000000003</v>
      </c>
      <c r="U1549" s="3">
        <v>313</v>
      </c>
      <c r="V1549" s="3" t="s">
        <v>14</v>
      </c>
      <c r="W1549" s="3">
        <v>0.75607880000000005</v>
      </c>
      <c r="X1549" s="7">
        <v>8.7617130000000001E-2</v>
      </c>
    </row>
    <row r="1550" spans="1:24" x14ac:dyDescent="0.2">
      <c r="A1550" s="6" t="s">
        <v>14</v>
      </c>
      <c r="B1550" s="6">
        <v>36326</v>
      </c>
      <c r="C1550" s="3" t="s">
        <v>53</v>
      </c>
      <c r="D1550" s="3">
        <v>1999</v>
      </c>
      <c r="E1550" s="3">
        <v>4</v>
      </c>
      <c r="F1550" s="3">
        <v>2</v>
      </c>
      <c r="G1550" s="3">
        <v>16.67503759398496</v>
      </c>
      <c r="H1550" s="3">
        <v>2.243897</v>
      </c>
      <c r="M1550" s="3">
        <f t="shared" si="2"/>
        <v>1120.5625263157895</v>
      </c>
      <c r="N1550" s="3">
        <v>40</v>
      </c>
      <c r="O1550" s="3" t="s">
        <v>14</v>
      </c>
      <c r="P1550" s="3" t="s">
        <v>14</v>
      </c>
      <c r="Q1550" s="3">
        <v>5.76</v>
      </c>
      <c r="R1550" s="3" t="s">
        <v>14</v>
      </c>
      <c r="S1550" s="3">
        <v>4.8490000000000002</v>
      </c>
      <c r="T1550" s="3">
        <v>40.016800000000003</v>
      </c>
      <c r="U1550" s="3">
        <v>295</v>
      </c>
      <c r="V1550" s="3" t="s">
        <v>14</v>
      </c>
      <c r="W1550" s="3">
        <v>0.8110446</v>
      </c>
      <c r="X1550" s="7">
        <v>9.3401880000000007E-2</v>
      </c>
    </row>
    <row r="1551" spans="1:24" x14ac:dyDescent="0.2">
      <c r="A1551" s="6" t="s">
        <v>14</v>
      </c>
      <c r="B1551" s="6">
        <v>36326</v>
      </c>
      <c r="C1551" s="3" t="s">
        <v>53</v>
      </c>
      <c r="D1551" s="3">
        <v>1999</v>
      </c>
      <c r="E1551" s="3">
        <v>4</v>
      </c>
      <c r="F1551" s="3">
        <v>3</v>
      </c>
      <c r="G1551" s="3">
        <v>25.688571428571429</v>
      </c>
      <c r="H1551" s="3">
        <v>2.4146589999999999</v>
      </c>
      <c r="M1551" s="3">
        <f t="shared" si="2"/>
        <v>1726.2720000000002</v>
      </c>
      <c r="N1551" s="3">
        <v>80</v>
      </c>
      <c r="O1551" s="3" t="s">
        <v>14</v>
      </c>
      <c r="P1551" s="3" t="s">
        <v>14</v>
      </c>
      <c r="Q1551" s="3">
        <v>5.71</v>
      </c>
      <c r="R1551" s="3" t="s">
        <v>14</v>
      </c>
      <c r="S1551" s="3">
        <v>5.1870000000000003</v>
      </c>
      <c r="T1551" s="3">
        <v>49.989190000000008</v>
      </c>
      <c r="U1551" s="3">
        <v>248</v>
      </c>
      <c r="V1551" s="3" t="s">
        <v>14</v>
      </c>
      <c r="W1551" s="3">
        <v>0.83988300000000005</v>
      </c>
      <c r="X1551" s="7">
        <v>9.4973050000000003E-2</v>
      </c>
    </row>
    <row r="1552" spans="1:24" x14ac:dyDescent="0.2">
      <c r="A1552" s="6" t="s">
        <v>14</v>
      </c>
      <c r="B1552" s="6">
        <v>36326</v>
      </c>
      <c r="C1552" s="3" t="s">
        <v>53</v>
      </c>
      <c r="D1552" s="3">
        <v>1999</v>
      </c>
      <c r="E1552" s="3">
        <v>4</v>
      </c>
      <c r="F1552" s="3">
        <v>4</v>
      </c>
      <c r="G1552" s="3">
        <v>28.167293233082706</v>
      </c>
      <c r="H1552" s="3">
        <v>2.6636959999999998</v>
      </c>
      <c r="M1552" s="3">
        <f t="shared" si="2"/>
        <v>1892.8421052631579</v>
      </c>
      <c r="N1552" s="3">
        <v>120</v>
      </c>
      <c r="O1552" s="3" t="s">
        <v>14</v>
      </c>
      <c r="P1552" s="3" t="s">
        <v>14</v>
      </c>
      <c r="Q1552" s="3">
        <v>5.41</v>
      </c>
      <c r="R1552" s="3" t="s">
        <v>14</v>
      </c>
      <c r="S1552" s="3">
        <v>7.4989999999999997</v>
      </c>
      <c r="T1552" s="3">
        <v>47.737360000000002</v>
      </c>
      <c r="U1552" s="3">
        <v>270</v>
      </c>
      <c r="V1552" s="3" t="s">
        <v>14</v>
      </c>
      <c r="W1552" s="3">
        <v>0.88884680000000005</v>
      </c>
      <c r="X1552" s="3">
        <v>0.1010605</v>
      </c>
    </row>
    <row r="1553" spans="1:24" x14ac:dyDescent="0.2">
      <c r="A1553" s="6" t="s">
        <v>14</v>
      </c>
      <c r="B1553" s="6">
        <v>36326</v>
      </c>
      <c r="C1553" s="3" t="s">
        <v>53</v>
      </c>
      <c r="D1553" s="3">
        <v>1999</v>
      </c>
      <c r="E1553" s="3">
        <v>4</v>
      </c>
      <c r="F1553" s="3">
        <v>5</v>
      </c>
      <c r="G1553" s="3">
        <v>22.6648125</v>
      </c>
      <c r="H1553" s="3">
        <v>2.4860450000000003</v>
      </c>
      <c r="M1553" s="3">
        <f t="shared" si="2"/>
        <v>1523.0754000000002</v>
      </c>
      <c r="N1553" s="3">
        <v>80</v>
      </c>
      <c r="O1553" s="3" t="s">
        <v>14</v>
      </c>
      <c r="P1553" s="3" t="s">
        <v>14</v>
      </c>
      <c r="Q1553" s="3">
        <v>5.67</v>
      </c>
      <c r="R1553" s="3" t="s">
        <v>14</v>
      </c>
      <c r="S1553" s="3">
        <v>5.3609999999999998</v>
      </c>
      <c r="T1553" s="3">
        <v>18.463570000000001</v>
      </c>
      <c r="U1553" s="3">
        <v>285</v>
      </c>
      <c r="V1553" s="3" t="s">
        <v>14</v>
      </c>
      <c r="W1553" s="3">
        <v>0.8723611</v>
      </c>
      <c r="X1553" s="3">
        <v>0.10011100000000001</v>
      </c>
    </row>
    <row r="1554" spans="1:24" x14ac:dyDescent="0.2">
      <c r="A1554" s="6" t="s">
        <v>14</v>
      </c>
      <c r="B1554" s="6">
        <v>36326</v>
      </c>
      <c r="C1554" s="3" t="s">
        <v>53</v>
      </c>
      <c r="D1554" s="3">
        <v>1999</v>
      </c>
      <c r="E1554" s="3">
        <v>4</v>
      </c>
      <c r="F1554" s="3">
        <v>6</v>
      </c>
      <c r="G1554" s="3">
        <v>30.25</v>
      </c>
      <c r="H1554" s="3">
        <v>2.372776</v>
      </c>
      <c r="M1554" s="3">
        <f t="shared" ref="M1554:M1564" si="3">G1554*60*1.12</f>
        <v>2032.8000000000002</v>
      </c>
      <c r="N1554" s="3">
        <v>80</v>
      </c>
      <c r="O1554" s="3" t="s">
        <v>14</v>
      </c>
      <c r="P1554" s="3" t="s">
        <v>14</v>
      </c>
      <c r="Q1554" s="3">
        <v>5.41</v>
      </c>
      <c r="R1554" s="3" t="s">
        <v>14</v>
      </c>
      <c r="S1554" s="3">
        <v>6.16</v>
      </c>
      <c r="T1554" s="3">
        <v>40.981870000000001</v>
      </c>
      <c r="U1554" s="3">
        <v>285</v>
      </c>
      <c r="V1554" s="3" t="s">
        <v>14</v>
      </c>
      <c r="W1554" s="3">
        <v>0.90764509999999998</v>
      </c>
      <c r="X1554" s="3">
        <v>0.10879659999999999</v>
      </c>
    </row>
    <row r="1555" spans="1:24" x14ac:dyDescent="0.2">
      <c r="A1555" s="6" t="s">
        <v>14</v>
      </c>
      <c r="B1555" s="6">
        <v>36326</v>
      </c>
      <c r="C1555" s="3" t="s">
        <v>53</v>
      </c>
      <c r="D1555" s="3">
        <v>1999</v>
      </c>
      <c r="E1555" s="3">
        <v>4</v>
      </c>
      <c r="F1555" s="3">
        <v>7</v>
      </c>
      <c r="G1555" s="3">
        <v>25.613080792682922</v>
      </c>
      <c r="H1555" s="3">
        <v>2.2971819999999998</v>
      </c>
      <c r="M1555" s="3">
        <f t="shared" si="3"/>
        <v>1721.1990292682926</v>
      </c>
      <c r="N1555" s="3">
        <v>80</v>
      </c>
      <c r="O1555" s="3" t="s">
        <v>14</v>
      </c>
      <c r="P1555" s="3" t="s">
        <v>14</v>
      </c>
      <c r="Q1555" s="3">
        <v>5.91</v>
      </c>
      <c r="R1555" s="3" t="s">
        <v>14</v>
      </c>
      <c r="S1555" s="3">
        <v>8.8219999999999992</v>
      </c>
      <c r="T1555" s="3">
        <v>40.231260000000006</v>
      </c>
      <c r="U1555" s="3">
        <v>233</v>
      </c>
      <c r="V1555" s="3" t="s">
        <v>14</v>
      </c>
      <c r="W1555" s="3">
        <v>0.78417230000000004</v>
      </c>
      <c r="X1555" s="7">
        <v>9.489069E-2</v>
      </c>
    </row>
    <row r="1556" spans="1:24" x14ac:dyDescent="0.2">
      <c r="A1556" s="6" t="s">
        <v>14</v>
      </c>
      <c r="B1556" s="6">
        <v>36326</v>
      </c>
      <c r="C1556" s="3" t="s">
        <v>53</v>
      </c>
      <c r="D1556" s="3">
        <v>1999</v>
      </c>
      <c r="E1556" s="3">
        <v>4</v>
      </c>
      <c r="F1556" s="3">
        <v>8</v>
      </c>
      <c r="G1556" s="3">
        <v>25.98161432926829</v>
      </c>
      <c r="H1556" s="3">
        <v>2.3214890000000001</v>
      </c>
      <c r="M1556" s="3">
        <f t="shared" si="3"/>
        <v>1745.9644829268293</v>
      </c>
      <c r="N1556" s="3">
        <v>80</v>
      </c>
      <c r="O1556" s="3" t="s">
        <v>14</v>
      </c>
      <c r="P1556" s="3" t="s">
        <v>14</v>
      </c>
      <c r="Q1556" s="3">
        <v>5.89</v>
      </c>
      <c r="R1556" s="3" t="s">
        <v>14</v>
      </c>
      <c r="S1556" s="3">
        <v>8.11</v>
      </c>
      <c r="T1556" s="3">
        <v>32.5107</v>
      </c>
      <c r="U1556" s="3">
        <v>193</v>
      </c>
      <c r="V1556" s="3" t="s">
        <v>14</v>
      </c>
      <c r="W1556" s="3">
        <v>0.77708949999999999</v>
      </c>
      <c r="X1556" s="7">
        <v>9.0779009999999993E-2</v>
      </c>
    </row>
    <row r="1557" spans="1:24" x14ac:dyDescent="0.2">
      <c r="A1557" s="6" t="s">
        <v>14</v>
      </c>
      <c r="B1557" s="6">
        <v>36326</v>
      </c>
      <c r="C1557" s="3" t="s">
        <v>53</v>
      </c>
      <c r="D1557" s="3">
        <v>1999</v>
      </c>
      <c r="E1557" s="3">
        <v>4</v>
      </c>
      <c r="F1557" s="3">
        <v>9</v>
      </c>
      <c r="G1557" s="3">
        <v>19.900810975609758</v>
      </c>
      <c r="H1557" s="3">
        <v>2.2647279999999999</v>
      </c>
      <c r="M1557" s="3">
        <f t="shared" si="3"/>
        <v>1337.3344975609757</v>
      </c>
      <c r="N1557" s="3">
        <v>80</v>
      </c>
      <c r="O1557" s="3" t="s">
        <v>14</v>
      </c>
      <c r="P1557" s="3" t="s">
        <v>14</v>
      </c>
      <c r="Q1557" s="3">
        <v>5.67</v>
      </c>
      <c r="R1557" s="3" t="s">
        <v>14</v>
      </c>
      <c r="S1557" s="3">
        <v>8.8680000000000003</v>
      </c>
      <c r="T1557" s="3">
        <v>56.208530000000003</v>
      </c>
      <c r="U1557" s="3">
        <v>289</v>
      </c>
      <c r="V1557" s="3" t="s">
        <v>14</v>
      </c>
      <c r="W1557" s="3">
        <v>0.90492030000000001</v>
      </c>
      <c r="X1557" s="3">
        <v>0.1068466</v>
      </c>
    </row>
    <row r="1558" spans="1:24" x14ac:dyDescent="0.2">
      <c r="A1558" s="6" t="s">
        <v>14</v>
      </c>
      <c r="B1558" s="6">
        <v>36326</v>
      </c>
      <c r="C1558" s="3" t="s">
        <v>53</v>
      </c>
      <c r="D1558" s="3">
        <v>1999</v>
      </c>
      <c r="E1558" s="3">
        <v>4</v>
      </c>
      <c r="F1558" s="3">
        <v>10</v>
      </c>
      <c r="G1558" s="3">
        <v>9.5818719512195116</v>
      </c>
      <c r="H1558" s="3">
        <v>2.2307250000000001</v>
      </c>
      <c r="M1558" s="3">
        <f t="shared" si="3"/>
        <v>643.9017951219513</v>
      </c>
      <c r="N1558" s="3">
        <v>0</v>
      </c>
      <c r="O1558" s="3" t="s">
        <v>14</v>
      </c>
      <c r="P1558" s="3" t="s">
        <v>14</v>
      </c>
      <c r="Q1558" s="3">
        <v>6.11</v>
      </c>
      <c r="R1558" s="3" t="s">
        <v>14</v>
      </c>
      <c r="S1558" s="3">
        <v>8.4740000000000002</v>
      </c>
      <c r="T1558" s="3">
        <v>19.214180000000002</v>
      </c>
      <c r="U1558" s="3">
        <v>207</v>
      </c>
      <c r="V1558" s="3" t="s">
        <v>14</v>
      </c>
      <c r="W1558" s="3">
        <v>0.70286999999999999</v>
      </c>
      <c r="X1558" s="7">
        <v>8.6770769999999997E-2</v>
      </c>
    </row>
    <row r="1559" spans="1:24" x14ac:dyDescent="0.2">
      <c r="A1559" s="6" t="s">
        <v>14</v>
      </c>
      <c r="B1559" s="6">
        <v>36326</v>
      </c>
      <c r="C1559" s="3" t="s">
        <v>53</v>
      </c>
      <c r="D1559" s="3">
        <v>1999</v>
      </c>
      <c r="E1559" s="3">
        <v>4</v>
      </c>
      <c r="F1559" s="3">
        <v>11</v>
      </c>
      <c r="G1559" s="3">
        <v>29.66694969512195</v>
      </c>
      <c r="H1559" s="3">
        <v>2.7600560000000001</v>
      </c>
      <c r="M1559" s="3">
        <f t="shared" si="3"/>
        <v>1993.6190195121951</v>
      </c>
      <c r="N1559" s="3">
        <v>120</v>
      </c>
      <c r="O1559" s="3" t="s">
        <v>14</v>
      </c>
      <c r="P1559" s="3" t="s">
        <v>14</v>
      </c>
      <c r="Q1559" s="3">
        <v>5.51</v>
      </c>
      <c r="R1559" s="3" t="s">
        <v>14</v>
      </c>
      <c r="S1559" s="3">
        <v>8.9459999999999997</v>
      </c>
      <c r="T1559" s="3">
        <v>60.926650000000009</v>
      </c>
      <c r="U1559" s="3">
        <v>309</v>
      </c>
      <c r="V1559" s="3" t="s">
        <v>14</v>
      </c>
      <c r="W1559" s="3">
        <v>0.86489579999999999</v>
      </c>
      <c r="X1559" s="3">
        <v>0.1015696</v>
      </c>
    </row>
    <row r="1560" spans="1:24" x14ac:dyDescent="0.2">
      <c r="A1560" s="6" t="s">
        <v>14</v>
      </c>
      <c r="B1560" s="6">
        <v>36326</v>
      </c>
      <c r="C1560" s="3" t="s">
        <v>53</v>
      </c>
      <c r="D1560" s="3">
        <v>1999</v>
      </c>
      <c r="E1560" s="3">
        <v>4</v>
      </c>
      <c r="F1560" s="3">
        <v>12</v>
      </c>
      <c r="G1560" s="3">
        <v>21.006411585365854</v>
      </c>
      <c r="H1560" s="3">
        <v>2.2711459999999999</v>
      </c>
      <c r="M1560" s="3">
        <f t="shared" si="3"/>
        <v>1411.6308585365855</v>
      </c>
      <c r="N1560" s="3">
        <v>120</v>
      </c>
      <c r="O1560" s="3" t="s">
        <v>14</v>
      </c>
      <c r="P1560" s="3" t="s">
        <v>14</v>
      </c>
      <c r="Q1560" s="3">
        <v>5.67</v>
      </c>
      <c r="R1560" s="3" t="s">
        <v>14</v>
      </c>
      <c r="S1560" s="3">
        <v>8.6120000000000001</v>
      </c>
      <c r="T1560" s="3">
        <v>64.143550000000005</v>
      </c>
      <c r="U1560" s="3">
        <v>215</v>
      </c>
      <c r="V1560" s="3" t="s">
        <v>14</v>
      </c>
      <c r="W1560" s="3">
        <v>0.88187579999999999</v>
      </c>
      <c r="X1560" s="3">
        <v>0.10459400000000001</v>
      </c>
    </row>
    <row r="1561" spans="1:24" x14ac:dyDescent="0.2">
      <c r="A1561" s="6" t="s">
        <v>14</v>
      </c>
      <c r="B1561" s="6">
        <v>36326</v>
      </c>
      <c r="C1561" s="3" t="s">
        <v>53</v>
      </c>
      <c r="D1561" s="3">
        <v>1999</v>
      </c>
      <c r="E1561" s="3">
        <v>4</v>
      </c>
      <c r="F1561" s="3">
        <v>13</v>
      </c>
      <c r="G1561" s="3">
        <v>26.849088414634146</v>
      </c>
      <c r="H1561" s="3">
        <v>2.308621</v>
      </c>
      <c r="M1561" s="3">
        <f t="shared" si="3"/>
        <v>1804.2587414634147</v>
      </c>
      <c r="N1561" s="3">
        <v>80</v>
      </c>
      <c r="O1561" s="3" t="s">
        <v>14</v>
      </c>
      <c r="P1561" s="3" t="s">
        <v>14</v>
      </c>
      <c r="Q1561" s="3">
        <v>6.07</v>
      </c>
      <c r="R1561" s="3" t="s">
        <v>14</v>
      </c>
      <c r="S1561" s="3">
        <v>6.6970000000000001</v>
      </c>
      <c r="T1561" s="3">
        <v>18.67803</v>
      </c>
      <c r="U1561" s="3">
        <v>202</v>
      </c>
      <c r="V1561" s="3" t="s">
        <v>14</v>
      </c>
      <c r="W1561" s="3">
        <v>0.76513549999999997</v>
      </c>
      <c r="X1561" s="3">
        <v>9.5278799999999997E-2</v>
      </c>
    </row>
    <row r="1562" spans="1:24" x14ac:dyDescent="0.2">
      <c r="A1562" s="6">
        <v>36440</v>
      </c>
      <c r="B1562" s="6">
        <v>36713</v>
      </c>
      <c r="C1562" s="3" t="s">
        <v>54</v>
      </c>
      <c r="D1562" s="3">
        <v>2000</v>
      </c>
      <c r="E1562" s="3">
        <v>1</v>
      </c>
      <c r="F1562" s="3">
        <v>1</v>
      </c>
      <c r="G1562" s="3">
        <v>17.896903414634146</v>
      </c>
      <c r="H1562" s="3">
        <v>1.8188425302505493</v>
      </c>
      <c r="M1562" s="3">
        <f t="shared" si="3"/>
        <v>1202.6719094634147</v>
      </c>
      <c r="N1562" s="3">
        <v>0</v>
      </c>
      <c r="O1562" s="3" t="s">
        <v>14</v>
      </c>
      <c r="P1562" s="3" t="s">
        <v>14</v>
      </c>
      <c r="Q1562" s="3" t="s">
        <v>14</v>
      </c>
      <c r="R1562" s="3" t="s">
        <v>14</v>
      </c>
      <c r="S1562" s="3" t="s">
        <v>14</v>
      </c>
      <c r="T1562" s="3" t="s">
        <v>14</v>
      </c>
      <c r="U1562" s="3" t="s">
        <v>14</v>
      </c>
      <c r="V1562" s="3" t="s">
        <v>14</v>
      </c>
      <c r="W1562" s="3" t="s">
        <v>14</v>
      </c>
      <c r="X1562" s="3" t="s">
        <v>14</v>
      </c>
    </row>
    <row r="1563" spans="1:24" x14ac:dyDescent="0.2">
      <c r="A1563" s="6">
        <v>36440</v>
      </c>
      <c r="B1563" s="6">
        <v>36713</v>
      </c>
      <c r="C1563" s="3" t="s">
        <v>54</v>
      </c>
      <c r="D1563" s="3">
        <v>2000</v>
      </c>
      <c r="E1563" s="3">
        <v>1</v>
      </c>
      <c r="F1563" s="3">
        <v>2</v>
      </c>
      <c r="G1563" s="3">
        <v>28.898607073170734</v>
      </c>
      <c r="H1563" s="3">
        <v>2.0459775924682617</v>
      </c>
      <c r="M1563" s="3">
        <f t="shared" si="3"/>
        <v>1941.9863953170734</v>
      </c>
      <c r="N1563" s="3">
        <v>40</v>
      </c>
      <c r="O1563" s="3" t="s">
        <v>14</v>
      </c>
      <c r="P1563" s="3" t="s">
        <v>14</v>
      </c>
      <c r="Q1563" s="3" t="s">
        <v>14</v>
      </c>
      <c r="R1563" s="3" t="s">
        <v>14</v>
      </c>
      <c r="S1563" s="3" t="s">
        <v>14</v>
      </c>
      <c r="T1563" s="3" t="s">
        <v>14</v>
      </c>
      <c r="U1563" s="3" t="s">
        <v>14</v>
      </c>
      <c r="V1563" s="3" t="s">
        <v>14</v>
      </c>
      <c r="W1563" s="3" t="s">
        <v>14</v>
      </c>
      <c r="X1563" s="3" t="s">
        <v>14</v>
      </c>
    </row>
    <row r="1564" spans="1:24" x14ac:dyDescent="0.2">
      <c r="A1564" s="6">
        <v>36440</v>
      </c>
      <c r="B1564" s="6">
        <v>36713</v>
      </c>
      <c r="C1564" s="3" t="s">
        <v>54</v>
      </c>
      <c r="D1564" s="3">
        <v>2000</v>
      </c>
      <c r="E1564" s="3">
        <v>1</v>
      </c>
      <c r="F1564" s="3">
        <v>3</v>
      </c>
      <c r="G1564" s="3">
        <v>36.706914146341454</v>
      </c>
      <c r="H1564" s="3">
        <v>2.4777047634124756</v>
      </c>
      <c r="M1564" s="3">
        <f t="shared" si="3"/>
        <v>2466.7046306341458</v>
      </c>
      <c r="N1564" s="3">
        <v>80</v>
      </c>
      <c r="O1564" s="3" t="s">
        <v>14</v>
      </c>
      <c r="P1564" s="3" t="s">
        <v>14</v>
      </c>
      <c r="Q1564" s="3" t="s">
        <v>14</v>
      </c>
      <c r="R1564" s="3" t="s">
        <v>14</v>
      </c>
      <c r="S1564" s="3" t="s">
        <v>14</v>
      </c>
      <c r="T1564" s="3" t="s">
        <v>14</v>
      </c>
      <c r="U1564" s="3" t="s">
        <v>14</v>
      </c>
      <c r="V1564" s="3" t="s">
        <v>14</v>
      </c>
      <c r="W1564" s="3" t="s">
        <v>14</v>
      </c>
      <c r="X1564" s="3" t="s">
        <v>14</v>
      </c>
    </row>
    <row r="1565" spans="1:24" x14ac:dyDescent="0.2">
      <c r="A1565" s="6">
        <v>36440</v>
      </c>
      <c r="B1565" s="6">
        <v>36713</v>
      </c>
      <c r="C1565" s="3" t="s">
        <v>54</v>
      </c>
      <c r="D1565" s="3">
        <v>2000</v>
      </c>
      <c r="E1565" s="3">
        <v>1</v>
      </c>
      <c r="F1565" s="3">
        <v>4</v>
      </c>
      <c r="G1565" s="3" t="s">
        <v>14</v>
      </c>
      <c r="H1565" s="3" t="s">
        <v>14</v>
      </c>
      <c r="M1565" s="3" t="s">
        <v>14</v>
      </c>
      <c r="N1565" s="3">
        <v>120</v>
      </c>
      <c r="O1565" s="3" t="s">
        <v>14</v>
      </c>
      <c r="P1565" s="3" t="s">
        <v>14</v>
      </c>
      <c r="Q1565" s="3" t="s">
        <v>14</v>
      </c>
      <c r="R1565" s="3" t="s">
        <v>14</v>
      </c>
      <c r="S1565" s="3" t="s">
        <v>14</v>
      </c>
      <c r="T1565" s="3" t="s">
        <v>14</v>
      </c>
      <c r="U1565" s="3" t="s">
        <v>14</v>
      </c>
      <c r="V1565" s="3" t="s">
        <v>14</v>
      </c>
      <c r="W1565" s="3" t="s">
        <v>14</v>
      </c>
      <c r="X1565" s="3" t="s">
        <v>14</v>
      </c>
    </row>
    <row r="1566" spans="1:24" x14ac:dyDescent="0.2">
      <c r="A1566" s="6">
        <v>36440</v>
      </c>
      <c r="B1566" s="6">
        <v>36713</v>
      </c>
      <c r="C1566" s="3" t="s">
        <v>54</v>
      </c>
      <c r="D1566" s="3">
        <v>2000</v>
      </c>
      <c r="E1566" s="3">
        <v>1</v>
      </c>
      <c r="F1566" s="3">
        <v>5</v>
      </c>
      <c r="G1566" s="3">
        <v>43.08544390243901</v>
      </c>
      <c r="H1566" s="3">
        <v>2.3012666702270508</v>
      </c>
      <c r="M1566" s="3">
        <f>G1566*60*1.12</f>
        <v>2895.3418302439018</v>
      </c>
      <c r="N1566" s="3">
        <v>80</v>
      </c>
      <c r="O1566" s="3" t="s">
        <v>14</v>
      </c>
      <c r="P1566" s="3" t="s">
        <v>14</v>
      </c>
      <c r="Q1566" s="3" t="s">
        <v>14</v>
      </c>
      <c r="R1566" s="3" t="s">
        <v>14</v>
      </c>
      <c r="S1566" s="3" t="s">
        <v>14</v>
      </c>
      <c r="T1566" s="3" t="s">
        <v>14</v>
      </c>
      <c r="U1566" s="3" t="s">
        <v>14</v>
      </c>
      <c r="V1566" s="3" t="s">
        <v>14</v>
      </c>
      <c r="W1566" s="3" t="s">
        <v>14</v>
      </c>
      <c r="X1566" s="3" t="s">
        <v>14</v>
      </c>
    </row>
    <row r="1567" spans="1:24" x14ac:dyDescent="0.2">
      <c r="A1567" s="6">
        <v>36440</v>
      </c>
      <c r="B1567" s="6">
        <v>36713</v>
      </c>
      <c r="C1567" s="3" t="s">
        <v>54</v>
      </c>
      <c r="D1567" s="3">
        <v>2000</v>
      </c>
      <c r="E1567" s="3">
        <v>1</v>
      </c>
      <c r="F1567" s="3">
        <v>6</v>
      </c>
      <c r="G1567" s="3">
        <v>28.854191219512192</v>
      </c>
      <c r="H1567" s="3">
        <v>2.2027606964111328</v>
      </c>
      <c r="M1567" s="3">
        <f>G1567*60*1.12</f>
        <v>1939.0016499512194</v>
      </c>
      <c r="N1567" s="3">
        <v>80</v>
      </c>
      <c r="O1567" s="3" t="s">
        <v>14</v>
      </c>
      <c r="P1567" s="3" t="s">
        <v>14</v>
      </c>
      <c r="Q1567" s="3" t="s">
        <v>14</v>
      </c>
      <c r="R1567" s="3" t="s">
        <v>14</v>
      </c>
      <c r="S1567" s="3" t="s">
        <v>14</v>
      </c>
      <c r="T1567" s="3" t="s">
        <v>14</v>
      </c>
      <c r="U1567" s="3" t="s">
        <v>14</v>
      </c>
      <c r="V1567" s="3" t="s">
        <v>14</v>
      </c>
      <c r="W1567" s="3" t="s">
        <v>14</v>
      </c>
      <c r="X1567" s="3" t="s">
        <v>14</v>
      </c>
    </row>
    <row r="1568" spans="1:24" x14ac:dyDescent="0.2">
      <c r="A1568" s="6">
        <v>36440</v>
      </c>
      <c r="B1568" s="6">
        <v>36713</v>
      </c>
      <c r="C1568" s="3" t="s">
        <v>54</v>
      </c>
      <c r="D1568" s="3">
        <v>2000</v>
      </c>
      <c r="E1568" s="3">
        <v>1</v>
      </c>
      <c r="F1568" s="3">
        <v>7</v>
      </c>
      <c r="G1568" s="3" t="s">
        <v>14</v>
      </c>
      <c r="H1568" s="3" t="s">
        <v>14</v>
      </c>
      <c r="M1568" s="3" t="s">
        <v>14</v>
      </c>
      <c r="N1568" s="3">
        <v>80</v>
      </c>
      <c r="O1568" s="3" t="s">
        <v>14</v>
      </c>
      <c r="P1568" s="3" t="s">
        <v>14</v>
      </c>
      <c r="Q1568" s="3" t="s">
        <v>14</v>
      </c>
      <c r="R1568" s="3" t="s">
        <v>14</v>
      </c>
      <c r="S1568" s="3" t="s">
        <v>14</v>
      </c>
      <c r="T1568" s="3" t="s">
        <v>14</v>
      </c>
      <c r="U1568" s="3" t="s">
        <v>14</v>
      </c>
      <c r="V1568" s="3" t="s">
        <v>14</v>
      </c>
      <c r="W1568" s="3" t="s">
        <v>14</v>
      </c>
      <c r="X1568" s="3" t="s">
        <v>14</v>
      </c>
    </row>
    <row r="1569" spans="1:24" x14ac:dyDescent="0.2">
      <c r="A1569" s="6">
        <v>36440</v>
      </c>
      <c r="B1569" s="6">
        <v>36713</v>
      </c>
      <c r="C1569" s="3" t="s">
        <v>54</v>
      </c>
      <c r="D1569" s="3">
        <v>2000</v>
      </c>
      <c r="E1569" s="3">
        <v>1</v>
      </c>
      <c r="F1569" s="3">
        <v>8</v>
      </c>
      <c r="G1569" s="3">
        <v>35.93593756097561</v>
      </c>
      <c r="H1569" s="3">
        <v>2.1774406433105469</v>
      </c>
      <c r="M1569" s="3">
        <f t="shared" ref="M1569:M1590" si="4">G1569*60*1.12</f>
        <v>2414.895004097561</v>
      </c>
      <c r="N1569" s="3">
        <v>80</v>
      </c>
      <c r="O1569" s="3" t="s">
        <v>14</v>
      </c>
      <c r="P1569" s="3" t="s">
        <v>14</v>
      </c>
      <c r="Q1569" s="3" t="s">
        <v>14</v>
      </c>
      <c r="R1569" s="3" t="s">
        <v>14</v>
      </c>
      <c r="S1569" s="3" t="s">
        <v>14</v>
      </c>
      <c r="T1569" s="3" t="s">
        <v>14</v>
      </c>
      <c r="U1569" s="3" t="s">
        <v>14</v>
      </c>
      <c r="V1569" s="3" t="s">
        <v>14</v>
      </c>
      <c r="W1569" s="3" t="s">
        <v>14</v>
      </c>
      <c r="X1569" s="3" t="s">
        <v>14</v>
      </c>
    </row>
    <row r="1570" spans="1:24" x14ac:dyDescent="0.2">
      <c r="A1570" s="6">
        <v>36440</v>
      </c>
      <c r="B1570" s="6">
        <v>36713</v>
      </c>
      <c r="C1570" s="3" t="s">
        <v>54</v>
      </c>
      <c r="D1570" s="3">
        <v>2000</v>
      </c>
      <c r="E1570" s="3">
        <v>1</v>
      </c>
      <c r="F1570" s="3">
        <v>9</v>
      </c>
      <c r="G1570" s="3">
        <v>36.457772195121947</v>
      </c>
      <c r="H1570" s="3">
        <v>2.3799998760223389</v>
      </c>
      <c r="M1570" s="3">
        <f t="shared" si="4"/>
        <v>2449.962291512195</v>
      </c>
      <c r="N1570" s="3">
        <v>80</v>
      </c>
      <c r="O1570" s="3" t="s">
        <v>14</v>
      </c>
      <c r="P1570" s="3" t="s">
        <v>14</v>
      </c>
      <c r="Q1570" s="3" t="s">
        <v>14</v>
      </c>
      <c r="R1570" s="3" t="s">
        <v>14</v>
      </c>
      <c r="S1570" s="3" t="s">
        <v>14</v>
      </c>
      <c r="T1570" s="3" t="s">
        <v>14</v>
      </c>
      <c r="U1570" s="3" t="s">
        <v>14</v>
      </c>
      <c r="V1570" s="3" t="s">
        <v>14</v>
      </c>
      <c r="W1570" s="3" t="s">
        <v>14</v>
      </c>
      <c r="X1570" s="3" t="s">
        <v>14</v>
      </c>
    </row>
    <row r="1571" spans="1:24" x14ac:dyDescent="0.2">
      <c r="A1571" s="6">
        <v>36440</v>
      </c>
      <c r="B1571" s="6">
        <v>36713</v>
      </c>
      <c r="C1571" s="3" t="s">
        <v>54</v>
      </c>
      <c r="D1571" s="3">
        <v>2000</v>
      </c>
      <c r="E1571" s="3">
        <v>1</v>
      </c>
      <c r="F1571" s="3">
        <v>10</v>
      </c>
      <c r="G1571" s="3">
        <v>13.696609756097558</v>
      </c>
      <c r="H1571" s="3">
        <v>2.0157761573791504</v>
      </c>
      <c r="M1571" s="3">
        <f t="shared" si="4"/>
        <v>920.41217560975599</v>
      </c>
      <c r="N1571" s="3">
        <v>0</v>
      </c>
      <c r="O1571" s="3" t="s">
        <v>14</v>
      </c>
      <c r="P1571" s="3" t="s">
        <v>14</v>
      </c>
      <c r="Q1571" s="3" t="s">
        <v>14</v>
      </c>
      <c r="R1571" s="3" t="s">
        <v>14</v>
      </c>
      <c r="S1571" s="3" t="s">
        <v>14</v>
      </c>
      <c r="T1571" s="3" t="s">
        <v>14</v>
      </c>
      <c r="U1571" s="3" t="s">
        <v>14</v>
      </c>
      <c r="V1571" s="3" t="s">
        <v>14</v>
      </c>
      <c r="W1571" s="3" t="s">
        <v>14</v>
      </c>
      <c r="X1571" s="3" t="s">
        <v>14</v>
      </c>
    </row>
    <row r="1572" spans="1:24" x14ac:dyDescent="0.2">
      <c r="A1572" s="6">
        <v>36440</v>
      </c>
      <c r="B1572" s="6">
        <v>36713</v>
      </c>
      <c r="C1572" s="3" t="s">
        <v>54</v>
      </c>
      <c r="D1572" s="3">
        <v>2000</v>
      </c>
      <c r="E1572" s="3">
        <v>1</v>
      </c>
      <c r="F1572" s="3">
        <v>11</v>
      </c>
      <c r="G1572" s="3">
        <v>41.455072195121957</v>
      </c>
      <c r="H1572" s="3">
        <v>2.5138051509857178</v>
      </c>
      <c r="M1572" s="3">
        <f t="shared" si="4"/>
        <v>2785.780851512196</v>
      </c>
      <c r="N1572" s="3">
        <v>120</v>
      </c>
      <c r="O1572" s="3" t="s">
        <v>14</v>
      </c>
      <c r="P1572" s="3" t="s">
        <v>14</v>
      </c>
      <c r="Q1572" s="3" t="s">
        <v>14</v>
      </c>
      <c r="R1572" s="3" t="s">
        <v>14</v>
      </c>
      <c r="S1572" s="3" t="s">
        <v>14</v>
      </c>
      <c r="T1572" s="3" t="s">
        <v>14</v>
      </c>
      <c r="U1572" s="3" t="s">
        <v>14</v>
      </c>
      <c r="V1572" s="3" t="s">
        <v>14</v>
      </c>
      <c r="W1572" s="3" t="s">
        <v>14</v>
      </c>
      <c r="X1572" s="3" t="s">
        <v>14</v>
      </c>
    </row>
    <row r="1573" spans="1:24" x14ac:dyDescent="0.2">
      <c r="A1573" s="6">
        <v>36440</v>
      </c>
      <c r="B1573" s="6">
        <v>36713</v>
      </c>
      <c r="C1573" s="3" t="s">
        <v>54</v>
      </c>
      <c r="D1573" s="3">
        <v>2000</v>
      </c>
      <c r="E1573" s="3">
        <v>1</v>
      </c>
      <c r="F1573" s="3">
        <v>12</v>
      </c>
      <c r="G1573" s="3">
        <v>36.813512195121952</v>
      </c>
      <c r="H1573" s="3">
        <v>2.4768970012664795</v>
      </c>
      <c r="M1573" s="3">
        <f t="shared" si="4"/>
        <v>2473.8680195121956</v>
      </c>
      <c r="N1573" s="3">
        <v>120</v>
      </c>
      <c r="O1573" s="3" t="s">
        <v>14</v>
      </c>
      <c r="P1573" s="3" t="s">
        <v>14</v>
      </c>
      <c r="Q1573" s="3" t="s">
        <v>14</v>
      </c>
      <c r="R1573" s="3" t="s">
        <v>14</v>
      </c>
      <c r="S1573" s="3" t="s">
        <v>14</v>
      </c>
      <c r="T1573" s="3" t="s">
        <v>14</v>
      </c>
      <c r="U1573" s="3" t="s">
        <v>14</v>
      </c>
      <c r="V1573" s="3" t="s">
        <v>14</v>
      </c>
      <c r="W1573" s="3" t="s">
        <v>14</v>
      </c>
      <c r="X1573" s="3" t="s">
        <v>14</v>
      </c>
    </row>
    <row r="1574" spans="1:24" x14ac:dyDescent="0.2">
      <c r="A1574" s="6">
        <v>36440</v>
      </c>
      <c r="B1574" s="6">
        <v>36713</v>
      </c>
      <c r="C1574" s="3" t="s">
        <v>54</v>
      </c>
      <c r="D1574" s="3">
        <v>2000</v>
      </c>
      <c r="E1574" s="3">
        <v>1</v>
      </c>
      <c r="F1574" s="3">
        <v>13</v>
      </c>
      <c r="G1574" s="3">
        <v>32.577685853658537</v>
      </c>
      <c r="H1574" s="3">
        <v>2.1743042469024658</v>
      </c>
      <c r="M1574" s="3">
        <f t="shared" si="4"/>
        <v>2189.2204893658541</v>
      </c>
      <c r="N1574" s="3">
        <v>80</v>
      </c>
      <c r="O1574" s="3" t="s">
        <v>14</v>
      </c>
      <c r="P1574" s="3" t="s">
        <v>14</v>
      </c>
      <c r="Q1574" s="3" t="s">
        <v>14</v>
      </c>
      <c r="R1574" s="3" t="s">
        <v>14</v>
      </c>
      <c r="S1574" s="3" t="s">
        <v>14</v>
      </c>
      <c r="T1574" s="3" t="s">
        <v>14</v>
      </c>
      <c r="U1574" s="3" t="s">
        <v>14</v>
      </c>
      <c r="V1574" s="3" t="s">
        <v>14</v>
      </c>
      <c r="W1574" s="3" t="s">
        <v>14</v>
      </c>
      <c r="X1574" s="3" t="s">
        <v>14</v>
      </c>
    </row>
    <row r="1575" spans="1:24" x14ac:dyDescent="0.2">
      <c r="A1575" s="6">
        <v>36440</v>
      </c>
      <c r="B1575" s="6">
        <v>36713</v>
      </c>
      <c r="C1575" s="3" t="s">
        <v>54</v>
      </c>
      <c r="D1575" s="3">
        <v>2000</v>
      </c>
      <c r="E1575" s="3">
        <v>2</v>
      </c>
      <c r="F1575" s="3">
        <v>1</v>
      </c>
      <c r="G1575" s="3">
        <v>16.308468536585369</v>
      </c>
      <c r="H1575" s="3">
        <v>2.0222644805908203</v>
      </c>
      <c r="M1575" s="3">
        <f t="shared" si="4"/>
        <v>1095.9290856585369</v>
      </c>
      <c r="N1575" s="3">
        <v>0</v>
      </c>
      <c r="O1575" s="3" t="s">
        <v>14</v>
      </c>
      <c r="P1575" s="3" t="s">
        <v>14</v>
      </c>
      <c r="Q1575" s="3" t="s">
        <v>14</v>
      </c>
      <c r="R1575" s="3" t="s">
        <v>14</v>
      </c>
      <c r="S1575" s="3" t="s">
        <v>14</v>
      </c>
      <c r="T1575" s="3" t="s">
        <v>14</v>
      </c>
      <c r="U1575" s="3" t="s">
        <v>14</v>
      </c>
      <c r="V1575" s="3" t="s">
        <v>14</v>
      </c>
      <c r="W1575" s="3" t="s">
        <v>14</v>
      </c>
      <c r="X1575" s="3" t="s">
        <v>14</v>
      </c>
    </row>
    <row r="1576" spans="1:24" x14ac:dyDescent="0.2">
      <c r="A1576" s="6">
        <v>36440</v>
      </c>
      <c r="B1576" s="6">
        <v>36713</v>
      </c>
      <c r="C1576" s="3" t="s">
        <v>54</v>
      </c>
      <c r="D1576" s="3">
        <v>2000</v>
      </c>
      <c r="E1576" s="3">
        <v>2</v>
      </c>
      <c r="F1576" s="3">
        <v>2</v>
      </c>
      <c r="G1576" s="3">
        <v>23.192925853658533</v>
      </c>
      <c r="H1576" s="3">
        <v>2.1129751205444336</v>
      </c>
      <c r="M1576" s="3">
        <f t="shared" si="4"/>
        <v>1558.5646173658536</v>
      </c>
      <c r="N1576" s="3">
        <v>40</v>
      </c>
      <c r="O1576" s="3" t="s">
        <v>14</v>
      </c>
      <c r="P1576" s="3" t="s">
        <v>14</v>
      </c>
      <c r="Q1576" s="3" t="s">
        <v>14</v>
      </c>
      <c r="R1576" s="3" t="s">
        <v>14</v>
      </c>
      <c r="S1576" s="3" t="s">
        <v>14</v>
      </c>
      <c r="T1576" s="3" t="s">
        <v>14</v>
      </c>
      <c r="U1576" s="3" t="s">
        <v>14</v>
      </c>
      <c r="V1576" s="3" t="s">
        <v>14</v>
      </c>
      <c r="W1576" s="3" t="s">
        <v>14</v>
      </c>
      <c r="X1576" s="3" t="s">
        <v>14</v>
      </c>
    </row>
    <row r="1577" spans="1:24" x14ac:dyDescent="0.2">
      <c r="A1577" s="6">
        <v>36440</v>
      </c>
      <c r="B1577" s="6">
        <v>36713</v>
      </c>
      <c r="C1577" s="3" t="s">
        <v>54</v>
      </c>
      <c r="D1577" s="3">
        <v>2000</v>
      </c>
      <c r="E1577" s="3">
        <v>2</v>
      </c>
      <c r="F1577" s="3">
        <v>3</v>
      </c>
      <c r="G1577" s="3">
        <v>32.871863414634142</v>
      </c>
      <c r="H1577" s="3">
        <v>2.3090627193450928</v>
      </c>
      <c r="M1577" s="3">
        <f t="shared" si="4"/>
        <v>2208.9892214634147</v>
      </c>
      <c r="N1577" s="3">
        <v>80</v>
      </c>
      <c r="O1577" s="3" t="s">
        <v>14</v>
      </c>
      <c r="P1577" s="3" t="s">
        <v>14</v>
      </c>
      <c r="Q1577" s="3" t="s">
        <v>14</v>
      </c>
      <c r="R1577" s="3" t="s">
        <v>14</v>
      </c>
      <c r="S1577" s="3" t="s">
        <v>14</v>
      </c>
      <c r="T1577" s="3" t="s">
        <v>14</v>
      </c>
      <c r="U1577" s="3" t="s">
        <v>14</v>
      </c>
      <c r="V1577" s="3" t="s">
        <v>14</v>
      </c>
      <c r="W1577" s="3" t="s">
        <v>14</v>
      </c>
      <c r="X1577" s="3" t="s">
        <v>14</v>
      </c>
    </row>
    <row r="1578" spans="1:24" x14ac:dyDescent="0.2">
      <c r="A1578" s="6">
        <v>36440</v>
      </c>
      <c r="B1578" s="6">
        <v>36713</v>
      </c>
      <c r="C1578" s="3" t="s">
        <v>54</v>
      </c>
      <c r="D1578" s="3">
        <v>2000</v>
      </c>
      <c r="E1578" s="3">
        <v>2</v>
      </c>
      <c r="F1578" s="3">
        <v>4</v>
      </c>
      <c r="G1578" s="3">
        <v>55.69954634146341</v>
      </c>
      <c r="H1578" s="3">
        <v>2.5226802825927734</v>
      </c>
      <c r="M1578" s="3">
        <f t="shared" si="4"/>
        <v>3743.0095141463416</v>
      </c>
      <c r="N1578" s="3">
        <v>120</v>
      </c>
      <c r="O1578" s="3" t="s">
        <v>14</v>
      </c>
      <c r="P1578" s="3" t="s">
        <v>14</v>
      </c>
      <c r="Q1578" s="3" t="s">
        <v>14</v>
      </c>
      <c r="R1578" s="3" t="s">
        <v>14</v>
      </c>
      <c r="S1578" s="3" t="s">
        <v>14</v>
      </c>
      <c r="T1578" s="3" t="s">
        <v>14</v>
      </c>
      <c r="U1578" s="3" t="s">
        <v>14</v>
      </c>
      <c r="V1578" s="3" t="s">
        <v>14</v>
      </c>
      <c r="W1578" s="3" t="s">
        <v>14</v>
      </c>
      <c r="X1578" s="3" t="s">
        <v>14</v>
      </c>
    </row>
    <row r="1579" spans="1:24" x14ac:dyDescent="0.2">
      <c r="A1579" s="6">
        <v>36440</v>
      </c>
      <c r="B1579" s="6">
        <v>36713</v>
      </c>
      <c r="C1579" s="3" t="s">
        <v>54</v>
      </c>
      <c r="D1579" s="3">
        <v>2000</v>
      </c>
      <c r="E1579" s="3">
        <v>2</v>
      </c>
      <c r="F1579" s="3">
        <v>5</v>
      </c>
      <c r="G1579" s="3">
        <v>42.213860243902445</v>
      </c>
      <c r="H1579" s="3">
        <v>2.2252414226531982</v>
      </c>
      <c r="M1579" s="3">
        <f t="shared" si="4"/>
        <v>2836.7714083902447</v>
      </c>
      <c r="N1579" s="3">
        <v>80</v>
      </c>
      <c r="O1579" s="3" t="s">
        <v>14</v>
      </c>
      <c r="P1579" s="3" t="s">
        <v>14</v>
      </c>
      <c r="Q1579" s="3" t="s">
        <v>14</v>
      </c>
      <c r="R1579" s="3" t="s">
        <v>14</v>
      </c>
      <c r="S1579" s="3" t="s">
        <v>14</v>
      </c>
      <c r="T1579" s="3" t="s">
        <v>14</v>
      </c>
      <c r="U1579" s="3" t="s">
        <v>14</v>
      </c>
      <c r="V1579" s="3" t="s">
        <v>14</v>
      </c>
      <c r="W1579" s="3" t="s">
        <v>14</v>
      </c>
      <c r="X1579" s="3" t="s">
        <v>14</v>
      </c>
    </row>
    <row r="1580" spans="1:24" x14ac:dyDescent="0.2">
      <c r="A1580" s="6">
        <v>36440</v>
      </c>
      <c r="B1580" s="6">
        <v>36713</v>
      </c>
      <c r="C1580" s="3" t="s">
        <v>54</v>
      </c>
      <c r="D1580" s="3">
        <v>2000</v>
      </c>
      <c r="E1580" s="3">
        <v>2</v>
      </c>
      <c r="F1580" s="3">
        <v>6</v>
      </c>
      <c r="G1580" s="3">
        <v>40.039755853658541</v>
      </c>
      <c r="H1580" s="3">
        <v>2.2311112880706787</v>
      </c>
      <c r="M1580" s="3">
        <f t="shared" si="4"/>
        <v>2690.6715933658543</v>
      </c>
      <c r="N1580" s="3">
        <v>80</v>
      </c>
      <c r="O1580" s="3" t="s">
        <v>14</v>
      </c>
      <c r="P1580" s="3" t="s">
        <v>14</v>
      </c>
      <c r="Q1580" s="3" t="s">
        <v>14</v>
      </c>
      <c r="R1580" s="3" t="s">
        <v>14</v>
      </c>
      <c r="S1580" s="3" t="s">
        <v>14</v>
      </c>
      <c r="T1580" s="3" t="s">
        <v>14</v>
      </c>
      <c r="U1580" s="3" t="s">
        <v>14</v>
      </c>
      <c r="V1580" s="3" t="s">
        <v>14</v>
      </c>
      <c r="W1580" s="3" t="s">
        <v>14</v>
      </c>
      <c r="X1580" s="3" t="s">
        <v>14</v>
      </c>
    </row>
    <row r="1581" spans="1:24" x14ac:dyDescent="0.2">
      <c r="A1581" s="6">
        <v>36440</v>
      </c>
      <c r="B1581" s="6">
        <v>36713</v>
      </c>
      <c r="C1581" s="3" t="s">
        <v>54</v>
      </c>
      <c r="D1581" s="3">
        <v>2000</v>
      </c>
      <c r="E1581" s="3">
        <v>2</v>
      </c>
      <c r="F1581" s="3">
        <v>7</v>
      </c>
      <c r="G1581" s="3">
        <v>31.772209512195118</v>
      </c>
      <c r="H1581" s="3">
        <v>2.4199080467224121</v>
      </c>
      <c r="M1581" s="3">
        <f t="shared" si="4"/>
        <v>2135.0924792195124</v>
      </c>
      <c r="N1581" s="3">
        <v>80</v>
      </c>
      <c r="O1581" s="3" t="s">
        <v>14</v>
      </c>
      <c r="P1581" s="3" t="s">
        <v>14</v>
      </c>
      <c r="Q1581" s="3" t="s">
        <v>14</v>
      </c>
      <c r="R1581" s="3" t="s">
        <v>14</v>
      </c>
      <c r="S1581" s="3" t="s">
        <v>14</v>
      </c>
      <c r="T1581" s="3" t="s">
        <v>14</v>
      </c>
      <c r="U1581" s="3" t="s">
        <v>14</v>
      </c>
      <c r="V1581" s="3" t="s">
        <v>14</v>
      </c>
      <c r="W1581" s="3" t="s">
        <v>14</v>
      </c>
      <c r="X1581" s="3" t="s">
        <v>14</v>
      </c>
    </row>
    <row r="1582" spans="1:24" x14ac:dyDescent="0.2">
      <c r="A1582" s="6">
        <v>36440</v>
      </c>
      <c r="B1582" s="6">
        <v>36713</v>
      </c>
      <c r="C1582" s="3" t="s">
        <v>54</v>
      </c>
      <c r="D1582" s="3">
        <v>2000</v>
      </c>
      <c r="E1582" s="3">
        <v>2</v>
      </c>
      <c r="F1582" s="3">
        <v>8</v>
      </c>
      <c r="G1582" s="3">
        <v>35.72439414634146</v>
      </c>
      <c r="H1582" s="3">
        <v>2.3222532272338867</v>
      </c>
      <c r="M1582" s="3">
        <f t="shared" si="4"/>
        <v>2400.6792866341466</v>
      </c>
      <c r="N1582" s="3">
        <v>80</v>
      </c>
      <c r="O1582" s="3" t="s">
        <v>14</v>
      </c>
      <c r="P1582" s="3" t="s">
        <v>14</v>
      </c>
      <c r="Q1582" s="3" t="s">
        <v>14</v>
      </c>
      <c r="R1582" s="3" t="s">
        <v>14</v>
      </c>
      <c r="S1582" s="3" t="s">
        <v>14</v>
      </c>
      <c r="T1582" s="3" t="s">
        <v>14</v>
      </c>
      <c r="U1582" s="3" t="s">
        <v>14</v>
      </c>
      <c r="V1582" s="3" t="s">
        <v>14</v>
      </c>
      <c r="W1582" s="3" t="s">
        <v>14</v>
      </c>
      <c r="X1582" s="3" t="s">
        <v>14</v>
      </c>
    </row>
    <row r="1583" spans="1:24" x14ac:dyDescent="0.2">
      <c r="A1583" s="6">
        <v>36440</v>
      </c>
      <c r="B1583" s="6">
        <v>36713</v>
      </c>
      <c r="C1583" s="3" t="s">
        <v>54</v>
      </c>
      <c r="D1583" s="3">
        <v>2000</v>
      </c>
      <c r="E1583" s="3">
        <v>2</v>
      </c>
      <c r="F1583" s="3">
        <v>9</v>
      </c>
      <c r="G1583" s="3">
        <v>36.159049756097559</v>
      </c>
      <c r="H1583" s="3">
        <v>2.5454213619232178</v>
      </c>
      <c r="M1583" s="3">
        <f t="shared" si="4"/>
        <v>2429.8881436097558</v>
      </c>
      <c r="N1583" s="3">
        <v>80</v>
      </c>
      <c r="O1583" s="3" t="s">
        <v>14</v>
      </c>
      <c r="P1583" s="3" t="s">
        <v>14</v>
      </c>
      <c r="Q1583" s="3" t="s">
        <v>14</v>
      </c>
      <c r="R1583" s="3" t="s">
        <v>14</v>
      </c>
      <c r="S1583" s="3" t="s">
        <v>14</v>
      </c>
      <c r="T1583" s="3" t="s">
        <v>14</v>
      </c>
      <c r="U1583" s="3" t="s">
        <v>14</v>
      </c>
      <c r="V1583" s="3" t="s">
        <v>14</v>
      </c>
      <c r="W1583" s="3" t="s">
        <v>14</v>
      </c>
      <c r="X1583" s="3" t="s">
        <v>14</v>
      </c>
    </row>
    <row r="1584" spans="1:24" x14ac:dyDescent="0.2">
      <c r="A1584" s="6">
        <v>36440</v>
      </c>
      <c r="B1584" s="6">
        <v>36713</v>
      </c>
      <c r="C1584" s="3" t="s">
        <v>54</v>
      </c>
      <c r="D1584" s="3">
        <v>2000</v>
      </c>
      <c r="E1584" s="3">
        <v>2</v>
      </c>
      <c r="F1584" s="3">
        <v>10</v>
      </c>
      <c r="G1584" s="3">
        <v>15.026606341463413</v>
      </c>
      <c r="H1584" s="3">
        <v>1.7367546558380127</v>
      </c>
      <c r="M1584" s="3">
        <f t="shared" si="4"/>
        <v>1009.7879461463415</v>
      </c>
      <c r="N1584" s="3">
        <v>0</v>
      </c>
      <c r="O1584" s="3" t="s">
        <v>14</v>
      </c>
      <c r="P1584" s="3" t="s">
        <v>14</v>
      </c>
      <c r="Q1584" s="3" t="s">
        <v>14</v>
      </c>
      <c r="R1584" s="3" t="s">
        <v>14</v>
      </c>
      <c r="S1584" s="3" t="s">
        <v>14</v>
      </c>
      <c r="T1584" s="3" t="s">
        <v>14</v>
      </c>
      <c r="U1584" s="3" t="s">
        <v>14</v>
      </c>
      <c r="V1584" s="3" t="s">
        <v>14</v>
      </c>
      <c r="W1584" s="3" t="s">
        <v>14</v>
      </c>
      <c r="X1584" s="3" t="s">
        <v>14</v>
      </c>
    </row>
    <row r="1585" spans="1:24" x14ac:dyDescent="0.2">
      <c r="A1585" s="6">
        <v>36440</v>
      </c>
      <c r="B1585" s="6">
        <v>36713</v>
      </c>
      <c r="C1585" s="3" t="s">
        <v>54</v>
      </c>
      <c r="D1585" s="3">
        <v>2000</v>
      </c>
      <c r="E1585" s="3">
        <v>2</v>
      </c>
      <c r="F1585" s="3">
        <v>11</v>
      </c>
      <c r="G1585" s="3">
        <v>39.405951951219514</v>
      </c>
      <c r="H1585" s="3">
        <v>2.4640913009643555</v>
      </c>
      <c r="M1585" s="3">
        <f t="shared" si="4"/>
        <v>2648.0799711219515</v>
      </c>
      <c r="N1585" s="3">
        <v>120</v>
      </c>
      <c r="O1585" s="3" t="s">
        <v>14</v>
      </c>
      <c r="P1585" s="3" t="s">
        <v>14</v>
      </c>
      <c r="Q1585" s="3" t="s">
        <v>14</v>
      </c>
      <c r="R1585" s="3" t="s">
        <v>14</v>
      </c>
      <c r="S1585" s="3" t="s">
        <v>14</v>
      </c>
      <c r="T1585" s="3" t="s">
        <v>14</v>
      </c>
      <c r="U1585" s="3" t="s">
        <v>14</v>
      </c>
      <c r="V1585" s="3" t="s">
        <v>14</v>
      </c>
      <c r="W1585" s="3" t="s">
        <v>14</v>
      </c>
      <c r="X1585" s="3" t="s">
        <v>14</v>
      </c>
    </row>
    <row r="1586" spans="1:24" x14ac:dyDescent="0.2">
      <c r="A1586" s="6">
        <v>36440</v>
      </c>
      <c r="B1586" s="6">
        <v>36713</v>
      </c>
      <c r="C1586" s="3" t="s">
        <v>54</v>
      </c>
      <c r="D1586" s="3">
        <v>2000</v>
      </c>
      <c r="E1586" s="3">
        <v>2</v>
      </c>
      <c r="F1586" s="3">
        <v>12</v>
      </c>
      <c r="G1586" s="3">
        <v>40.084584878048773</v>
      </c>
      <c r="H1586" s="3">
        <v>2.4547281265258789</v>
      </c>
      <c r="M1586" s="3">
        <f t="shared" si="4"/>
        <v>2693.6841038048779</v>
      </c>
      <c r="N1586" s="3">
        <v>120</v>
      </c>
      <c r="O1586" s="3" t="s">
        <v>14</v>
      </c>
      <c r="P1586" s="3" t="s">
        <v>14</v>
      </c>
      <c r="Q1586" s="3" t="s">
        <v>14</v>
      </c>
      <c r="R1586" s="3" t="s">
        <v>14</v>
      </c>
      <c r="S1586" s="3" t="s">
        <v>14</v>
      </c>
      <c r="T1586" s="3" t="s">
        <v>14</v>
      </c>
      <c r="U1586" s="3" t="s">
        <v>14</v>
      </c>
      <c r="V1586" s="3" t="s">
        <v>14</v>
      </c>
      <c r="W1586" s="3" t="s">
        <v>14</v>
      </c>
      <c r="X1586" s="3" t="s">
        <v>14</v>
      </c>
    </row>
    <row r="1587" spans="1:24" x14ac:dyDescent="0.2">
      <c r="A1587" s="6">
        <v>36440</v>
      </c>
      <c r="B1587" s="6">
        <v>36713</v>
      </c>
      <c r="C1587" s="3" t="s">
        <v>54</v>
      </c>
      <c r="D1587" s="3">
        <v>2000</v>
      </c>
      <c r="E1587" s="3">
        <v>2</v>
      </c>
      <c r="F1587" s="3">
        <v>13</v>
      </c>
      <c r="G1587" s="3">
        <v>34.243590243902439</v>
      </c>
      <c r="H1587" s="3">
        <v>2.3869295120239258</v>
      </c>
      <c r="M1587" s="3">
        <f t="shared" si="4"/>
        <v>2301.1692643902443</v>
      </c>
      <c r="N1587" s="3">
        <v>80</v>
      </c>
      <c r="O1587" s="3" t="s">
        <v>14</v>
      </c>
      <c r="P1587" s="3" t="s">
        <v>14</v>
      </c>
      <c r="Q1587" s="3" t="s">
        <v>14</v>
      </c>
      <c r="R1587" s="3" t="s">
        <v>14</v>
      </c>
      <c r="S1587" s="3" t="s">
        <v>14</v>
      </c>
      <c r="T1587" s="3" t="s">
        <v>14</v>
      </c>
      <c r="U1587" s="3" t="s">
        <v>14</v>
      </c>
      <c r="V1587" s="3" t="s">
        <v>14</v>
      </c>
      <c r="W1587" s="3" t="s">
        <v>14</v>
      </c>
      <c r="X1587" s="3" t="s">
        <v>14</v>
      </c>
    </row>
    <row r="1588" spans="1:24" x14ac:dyDescent="0.2">
      <c r="A1588" s="6">
        <v>36440</v>
      </c>
      <c r="B1588" s="6">
        <v>36713</v>
      </c>
      <c r="C1588" s="3" t="s">
        <v>54</v>
      </c>
      <c r="D1588" s="3">
        <v>2000</v>
      </c>
      <c r="E1588" s="3">
        <v>3</v>
      </c>
      <c r="F1588" s="3">
        <v>1</v>
      </c>
      <c r="G1588" s="3">
        <v>17.349039024390244</v>
      </c>
      <c r="H1588" s="3">
        <v>1.8515958786010742</v>
      </c>
      <c r="M1588" s="3">
        <f t="shared" si="4"/>
        <v>1165.8554224390243</v>
      </c>
      <c r="N1588" s="3">
        <v>0</v>
      </c>
      <c r="O1588" s="3" t="s">
        <v>14</v>
      </c>
      <c r="P1588" s="3" t="s">
        <v>14</v>
      </c>
      <c r="Q1588" s="3" t="s">
        <v>14</v>
      </c>
      <c r="R1588" s="3" t="s">
        <v>14</v>
      </c>
      <c r="S1588" s="3" t="s">
        <v>14</v>
      </c>
      <c r="T1588" s="3" t="s">
        <v>14</v>
      </c>
      <c r="U1588" s="3" t="s">
        <v>14</v>
      </c>
      <c r="V1588" s="3" t="s">
        <v>14</v>
      </c>
      <c r="W1588" s="3" t="s">
        <v>14</v>
      </c>
      <c r="X1588" s="3" t="s">
        <v>14</v>
      </c>
    </row>
    <row r="1589" spans="1:24" x14ac:dyDescent="0.2">
      <c r="A1589" s="6">
        <v>36440</v>
      </c>
      <c r="B1589" s="6">
        <v>36713</v>
      </c>
      <c r="C1589" s="3" t="s">
        <v>54</v>
      </c>
      <c r="D1589" s="3">
        <v>2000</v>
      </c>
      <c r="E1589" s="3">
        <v>3</v>
      </c>
      <c r="F1589" s="3">
        <v>2</v>
      </c>
      <c r="G1589" s="3">
        <v>23.877962926829273</v>
      </c>
      <c r="H1589" s="3">
        <v>2.0548875331878662</v>
      </c>
      <c r="M1589" s="3">
        <f t="shared" si="4"/>
        <v>1604.5991086829272</v>
      </c>
      <c r="N1589" s="3">
        <v>40</v>
      </c>
      <c r="O1589" s="3" t="s">
        <v>14</v>
      </c>
      <c r="P1589" s="3" t="s">
        <v>14</v>
      </c>
      <c r="Q1589" s="3" t="s">
        <v>14</v>
      </c>
      <c r="R1589" s="3" t="s">
        <v>14</v>
      </c>
      <c r="S1589" s="3" t="s">
        <v>14</v>
      </c>
      <c r="T1589" s="3" t="s">
        <v>14</v>
      </c>
      <c r="U1589" s="3" t="s">
        <v>14</v>
      </c>
      <c r="V1589" s="3" t="s">
        <v>14</v>
      </c>
      <c r="W1589" s="3" t="s">
        <v>14</v>
      </c>
      <c r="X1589" s="3" t="s">
        <v>14</v>
      </c>
    </row>
    <row r="1590" spans="1:24" x14ac:dyDescent="0.2">
      <c r="A1590" s="6">
        <v>36440</v>
      </c>
      <c r="B1590" s="6">
        <v>36713</v>
      </c>
      <c r="C1590" s="3" t="s">
        <v>54</v>
      </c>
      <c r="D1590" s="3">
        <v>2000</v>
      </c>
      <c r="E1590" s="3">
        <v>3</v>
      </c>
      <c r="F1590" s="3">
        <v>3</v>
      </c>
      <c r="G1590" s="3">
        <v>42.185558048780493</v>
      </c>
      <c r="H1590" s="3">
        <v>2.3237686157226562</v>
      </c>
      <c r="M1590" s="3">
        <f t="shared" si="4"/>
        <v>2834.8695008780492</v>
      </c>
      <c r="N1590" s="3">
        <v>80</v>
      </c>
      <c r="O1590" s="3" t="s">
        <v>14</v>
      </c>
      <c r="P1590" s="3" t="s">
        <v>14</v>
      </c>
      <c r="Q1590" s="3" t="s">
        <v>14</v>
      </c>
      <c r="R1590" s="3" t="s">
        <v>14</v>
      </c>
      <c r="S1590" s="3" t="s">
        <v>14</v>
      </c>
      <c r="T1590" s="3" t="s">
        <v>14</v>
      </c>
      <c r="U1590" s="3" t="s">
        <v>14</v>
      </c>
      <c r="V1590" s="3" t="s">
        <v>14</v>
      </c>
      <c r="W1590" s="3" t="s">
        <v>14</v>
      </c>
      <c r="X1590" s="3" t="s">
        <v>14</v>
      </c>
    </row>
    <row r="1591" spans="1:24" x14ac:dyDescent="0.2">
      <c r="A1591" s="6">
        <v>36440</v>
      </c>
      <c r="B1591" s="6">
        <v>36713</v>
      </c>
      <c r="C1591" s="3" t="s">
        <v>54</v>
      </c>
      <c r="D1591" s="3">
        <v>2000</v>
      </c>
      <c r="E1591" s="3">
        <v>3</v>
      </c>
      <c r="F1591" s="3">
        <v>4</v>
      </c>
      <c r="G1591" s="3" t="s">
        <v>14</v>
      </c>
      <c r="H1591" s="3" t="s">
        <v>14</v>
      </c>
      <c r="M1591" s="3" t="s">
        <v>14</v>
      </c>
      <c r="N1591" s="3">
        <v>120</v>
      </c>
      <c r="O1591" s="3" t="s">
        <v>14</v>
      </c>
      <c r="P1591" s="3" t="s">
        <v>14</v>
      </c>
      <c r="Q1591" s="3" t="s">
        <v>14</v>
      </c>
      <c r="R1591" s="3" t="s">
        <v>14</v>
      </c>
      <c r="S1591" s="3" t="s">
        <v>14</v>
      </c>
      <c r="T1591" s="3" t="s">
        <v>14</v>
      </c>
      <c r="U1591" s="3" t="s">
        <v>14</v>
      </c>
      <c r="V1591" s="3" t="s">
        <v>14</v>
      </c>
      <c r="W1591" s="3" t="s">
        <v>14</v>
      </c>
      <c r="X1591" s="3" t="s">
        <v>14</v>
      </c>
    </row>
    <row r="1592" spans="1:24" x14ac:dyDescent="0.2">
      <c r="A1592" s="6">
        <v>36440</v>
      </c>
      <c r="B1592" s="6">
        <v>36713</v>
      </c>
      <c r="C1592" s="3" t="s">
        <v>54</v>
      </c>
      <c r="D1592" s="3">
        <v>2000</v>
      </c>
      <c r="E1592" s="3">
        <v>3</v>
      </c>
      <c r="F1592" s="3">
        <v>5</v>
      </c>
      <c r="G1592" s="3">
        <v>40.448175121951216</v>
      </c>
      <c r="H1592" s="3">
        <v>2.1390810012817383</v>
      </c>
      <c r="M1592" s="3">
        <f>G1592*60*1.12</f>
        <v>2718.1173681951223</v>
      </c>
      <c r="N1592" s="3">
        <v>80</v>
      </c>
      <c r="O1592" s="3" t="s">
        <v>14</v>
      </c>
      <c r="P1592" s="3" t="s">
        <v>14</v>
      </c>
      <c r="Q1592" s="3" t="s">
        <v>14</v>
      </c>
      <c r="R1592" s="3" t="s">
        <v>14</v>
      </c>
      <c r="S1592" s="3" t="s">
        <v>14</v>
      </c>
      <c r="T1592" s="3" t="s">
        <v>14</v>
      </c>
      <c r="U1592" s="3" t="s">
        <v>14</v>
      </c>
      <c r="V1592" s="3" t="s">
        <v>14</v>
      </c>
      <c r="W1592" s="3" t="s">
        <v>14</v>
      </c>
      <c r="X1592" s="3" t="s">
        <v>14</v>
      </c>
    </row>
    <row r="1593" spans="1:24" x14ac:dyDescent="0.2">
      <c r="A1593" s="6">
        <v>36440</v>
      </c>
      <c r="B1593" s="6">
        <v>36713</v>
      </c>
      <c r="C1593" s="3" t="s">
        <v>54</v>
      </c>
      <c r="D1593" s="3">
        <v>2000</v>
      </c>
      <c r="E1593" s="3">
        <v>3</v>
      </c>
      <c r="F1593" s="3">
        <v>6</v>
      </c>
      <c r="G1593" s="3">
        <v>39.541678536585366</v>
      </c>
      <c r="H1593" s="3">
        <v>2.3936498165130615</v>
      </c>
      <c r="M1593" s="3">
        <f>G1593*60*1.12</f>
        <v>2657.2007976585369</v>
      </c>
      <c r="N1593" s="3">
        <v>80</v>
      </c>
      <c r="O1593" s="3" t="s">
        <v>14</v>
      </c>
      <c r="P1593" s="3" t="s">
        <v>14</v>
      </c>
      <c r="Q1593" s="3" t="s">
        <v>14</v>
      </c>
      <c r="R1593" s="3" t="s">
        <v>14</v>
      </c>
      <c r="S1593" s="3" t="s">
        <v>14</v>
      </c>
      <c r="T1593" s="3" t="s">
        <v>14</v>
      </c>
      <c r="U1593" s="3" t="s">
        <v>14</v>
      </c>
      <c r="V1593" s="3" t="s">
        <v>14</v>
      </c>
      <c r="W1593" s="3" t="s">
        <v>14</v>
      </c>
      <c r="X1593" s="3" t="s">
        <v>14</v>
      </c>
    </row>
    <row r="1594" spans="1:24" x14ac:dyDescent="0.2">
      <c r="A1594" s="6">
        <v>36440</v>
      </c>
      <c r="B1594" s="6">
        <v>36713</v>
      </c>
      <c r="C1594" s="3" t="s">
        <v>54</v>
      </c>
      <c r="D1594" s="3">
        <v>2000</v>
      </c>
      <c r="E1594" s="3">
        <v>3</v>
      </c>
      <c r="F1594" s="3">
        <v>7</v>
      </c>
      <c r="G1594" s="3" t="s">
        <v>14</v>
      </c>
      <c r="H1594" s="3" t="s">
        <v>14</v>
      </c>
      <c r="M1594" s="3" t="s">
        <v>14</v>
      </c>
      <c r="N1594" s="3">
        <v>80</v>
      </c>
      <c r="O1594" s="3" t="s">
        <v>14</v>
      </c>
      <c r="P1594" s="3" t="s">
        <v>14</v>
      </c>
      <c r="Q1594" s="3" t="s">
        <v>14</v>
      </c>
      <c r="R1594" s="3" t="s">
        <v>14</v>
      </c>
      <c r="S1594" s="3" t="s">
        <v>14</v>
      </c>
      <c r="T1594" s="3" t="s">
        <v>14</v>
      </c>
      <c r="U1594" s="3" t="s">
        <v>14</v>
      </c>
      <c r="V1594" s="3" t="s">
        <v>14</v>
      </c>
      <c r="W1594" s="3" t="s">
        <v>14</v>
      </c>
      <c r="X1594" s="3" t="s">
        <v>14</v>
      </c>
    </row>
    <row r="1595" spans="1:24" x14ac:dyDescent="0.2">
      <c r="A1595" s="6">
        <v>36440</v>
      </c>
      <c r="B1595" s="6">
        <v>36713</v>
      </c>
      <c r="C1595" s="3" t="s">
        <v>54</v>
      </c>
      <c r="D1595" s="3">
        <v>2000</v>
      </c>
      <c r="E1595" s="3">
        <v>3</v>
      </c>
      <c r="F1595" s="3">
        <v>8</v>
      </c>
      <c r="G1595" s="3">
        <v>36.752776097560968</v>
      </c>
      <c r="H1595" s="3">
        <v>2.3520915508270264</v>
      </c>
      <c r="M1595" s="3">
        <f t="shared" ref="M1595:M1613" si="5">G1595*60*1.12</f>
        <v>2469.7865537560974</v>
      </c>
      <c r="N1595" s="3">
        <v>80</v>
      </c>
      <c r="O1595" s="3" t="s">
        <v>14</v>
      </c>
      <c r="P1595" s="3" t="s">
        <v>14</v>
      </c>
      <c r="Q1595" s="3" t="s">
        <v>14</v>
      </c>
      <c r="R1595" s="3" t="s">
        <v>14</v>
      </c>
      <c r="S1595" s="3" t="s">
        <v>14</v>
      </c>
      <c r="T1595" s="3" t="s">
        <v>14</v>
      </c>
      <c r="U1595" s="3" t="s">
        <v>14</v>
      </c>
      <c r="V1595" s="3" t="s">
        <v>14</v>
      </c>
      <c r="W1595" s="3" t="s">
        <v>14</v>
      </c>
      <c r="X1595" s="3" t="s">
        <v>14</v>
      </c>
    </row>
    <row r="1596" spans="1:24" x14ac:dyDescent="0.2">
      <c r="A1596" s="6">
        <v>36440</v>
      </c>
      <c r="B1596" s="6">
        <v>36713</v>
      </c>
      <c r="C1596" s="3" t="s">
        <v>54</v>
      </c>
      <c r="D1596" s="3">
        <v>2000</v>
      </c>
      <c r="E1596" s="3">
        <v>3</v>
      </c>
      <c r="F1596" s="3">
        <v>9</v>
      </c>
      <c r="G1596" s="3">
        <v>31.228270243902443</v>
      </c>
      <c r="H1596" s="3">
        <v>2.4582734107971191</v>
      </c>
      <c r="M1596" s="3">
        <f t="shared" si="5"/>
        <v>2098.5397603902443</v>
      </c>
      <c r="N1596" s="3">
        <v>80</v>
      </c>
      <c r="O1596" s="3" t="s">
        <v>14</v>
      </c>
      <c r="P1596" s="3" t="s">
        <v>14</v>
      </c>
      <c r="Q1596" s="3" t="s">
        <v>14</v>
      </c>
      <c r="R1596" s="3" t="s">
        <v>14</v>
      </c>
      <c r="S1596" s="3" t="s">
        <v>14</v>
      </c>
      <c r="T1596" s="3" t="s">
        <v>14</v>
      </c>
      <c r="U1596" s="3" t="s">
        <v>14</v>
      </c>
      <c r="V1596" s="3" t="s">
        <v>14</v>
      </c>
      <c r="W1596" s="3" t="s">
        <v>14</v>
      </c>
      <c r="X1596" s="3" t="s">
        <v>14</v>
      </c>
    </row>
    <row r="1597" spans="1:24" x14ac:dyDescent="0.2">
      <c r="A1597" s="6">
        <v>36440</v>
      </c>
      <c r="B1597" s="6">
        <v>36713</v>
      </c>
      <c r="C1597" s="3" t="s">
        <v>54</v>
      </c>
      <c r="D1597" s="3">
        <v>2000</v>
      </c>
      <c r="E1597" s="3">
        <v>3</v>
      </c>
      <c r="F1597" s="3">
        <v>10</v>
      </c>
      <c r="G1597" s="3">
        <v>12.235638048780489</v>
      </c>
      <c r="H1597" s="3">
        <v>1.9601973295211792</v>
      </c>
      <c r="M1597" s="3">
        <f t="shared" si="5"/>
        <v>822.23487687804891</v>
      </c>
      <c r="N1597" s="3">
        <v>0</v>
      </c>
      <c r="O1597" s="3" t="s">
        <v>14</v>
      </c>
      <c r="P1597" s="3" t="s">
        <v>14</v>
      </c>
      <c r="Q1597" s="3" t="s">
        <v>14</v>
      </c>
      <c r="R1597" s="3" t="s">
        <v>14</v>
      </c>
      <c r="S1597" s="3" t="s">
        <v>14</v>
      </c>
      <c r="T1597" s="3" t="s">
        <v>14</v>
      </c>
      <c r="U1597" s="3" t="s">
        <v>14</v>
      </c>
      <c r="V1597" s="3" t="s">
        <v>14</v>
      </c>
      <c r="W1597" s="3" t="s">
        <v>14</v>
      </c>
      <c r="X1597" s="3" t="s">
        <v>14</v>
      </c>
    </row>
    <row r="1598" spans="1:24" x14ac:dyDescent="0.2">
      <c r="A1598" s="6">
        <v>36440</v>
      </c>
      <c r="B1598" s="6">
        <v>36713</v>
      </c>
      <c r="C1598" s="3" t="s">
        <v>54</v>
      </c>
      <c r="D1598" s="3">
        <v>2000</v>
      </c>
      <c r="E1598" s="3">
        <v>3</v>
      </c>
      <c r="F1598" s="3">
        <v>11</v>
      </c>
      <c r="G1598" s="3">
        <v>37.072157073170729</v>
      </c>
      <c r="H1598" s="3">
        <v>2.6192038059234619</v>
      </c>
      <c r="M1598" s="3">
        <f t="shared" si="5"/>
        <v>2491.2489553170731</v>
      </c>
      <c r="N1598" s="3">
        <v>120</v>
      </c>
      <c r="O1598" s="3" t="s">
        <v>14</v>
      </c>
      <c r="P1598" s="3" t="s">
        <v>14</v>
      </c>
      <c r="Q1598" s="3" t="s">
        <v>14</v>
      </c>
      <c r="R1598" s="3" t="s">
        <v>14</v>
      </c>
      <c r="S1598" s="3" t="s">
        <v>14</v>
      </c>
      <c r="T1598" s="3" t="s">
        <v>14</v>
      </c>
      <c r="U1598" s="3" t="s">
        <v>14</v>
      </c>
      <c r="V1598" s="3" t="s">
        <v>14</v>
      </c>
      <c r="W1598" s="3" t="s">
        <v>14</v>
      </c>
      <c r="X1598" s="3" t="s">
        <v>14</v>
      </c>
    </row>
    <row r="1599" spans="1:24" x14ac:dyDescent="0.2">
      <c r="A1599" s="6">
        <v>36440</v>
      </c>
      <c r="B1599" s="6">
        <v>36713</v>
      </c>
      <c r="C1599" s="3" t="s">
        <v>54</v>
      </c>
      <c r="D1599" s="3">
        <v>2000</v>
      </c>
      <c r="E1599" s="3">
        <v>3</v>
      </c>
      <c r="F1599" s="3">
        <v>12</v>
      </c>
      <c r="G1599" s="3">
        <v>34.203099512195116</v>
      </c>
      <c r="H1599" s="3">
        <v>2.3189108371734619</v>
      </c>
      <c r="M1599" s="3">
        <f t="shared" si="5"/>
        <v>2298.4482872195122</v>
      </c>
      <c r="N1599" s="3">
        <v>120</v>
      </c>
      <c r="O1599" s="3" t="s">
        <v>14</v>
      </c>
      <c r="P1599" s="3" t="s">
        <v>14</v>
      </c>
      <c r="Q1599" s="3" t="s">
        <v>14</v>
      </c>
      <c r="R1599" s="3" t="s">
        <v>14</v>
      </c>
      <c r="S1599" s="3" t="s">
        <v>14</v>
      </c>
      <c r="T1599" s="3" t="s">
        <v>14</v>
      </c>
      <c r="U1599" s="3" t="s">
        <v>14</v>
      </c>
      <c r="V1599" s="3" t="s">
        <v>14</v>
      </c>
      <c r="W1599" s="3" t="s">
        <v>14</v>
      </c>
      <c r="X1599" s="3" t="s">
        <v>14</v>
      </c>
    </row>
    <row r="1600" spans="1:24" x14ac:dyDescent="0.2">
      <c r="A1600" s="6">
        <v>36440</v>
      </c>
      <c r="B1600" s="6">
        <v>36713</v>
      </c>
      <c r="C1600" s="3" t="s">
        <v>54</v>
      </c>
      <c r="D1600" s="3">
        <v>2000</v>
      </c>
      <c r="E1600" s="3">
        <v>3</v>
      </c>
      <c r="F1600" s="3">
        <v>13</v>
      </c>
      <c r="G1600" s="3">
        <v>27.796060975609755</v>
      </c>
      <c r="H1600" s="3">
        <v>2.1819267272949219</v>
      </c>
      <c r="M1600" s="3">
        <f t="shared" si="5"/>
        <v>1867.8952975609757</v>
      </c>
      <c r="N1600" s="3">
        <v>80</v>
      </c>
      <c r="O1600" s="3" t="s">
        <v>14</v>
      </c>
      <c r="P1600" s="3" t="s">
        <v>14</v>
      </c>
      <c r="Q1600" s="3" t="s">
        <v>14</v>
      </c>
      <c r="R1600" s="3" t="s">
        <v>14</v>
      </c>
      <c r="S1600" s="3" t="s">
        <v>14</v>
      </c>
      <c r="T1600" s="3" t="s">
        <v>14</v>
      </c>
      <c r="U1600" s="3" t="s">
        <v>14</v>
      </c>
      <c r="V1600" s="3" t="s">
        <v>14</v>
      </c>
      <c r="W1600" s="3" t="s">
        <v>14</v>
      </c>
      <c r="X1600" s="3" t="s">
        <v>14</v>
      </c>
    </row>
    <row r="1601" spans="1:24" x14ac:dyDescent="0.2">
      <c r="A1601" s="6">
        <v>36440</v>
      </c>
      <c r="B1601" s="6">
        <v>36713</v>
      </c>
      <c r="C1601" s="3" t="s">
        <v>54</v>
      </c>
      <c r="D1601" s="3">
        <v>2000</v>
      </c>
      <c r="E1601" s="3">
        <v>4</v>
      </c>
      <c r="F1601" s="3">
        <v>1</v>
      </c>
      <c r="G1601" s="3">
        <v>16.599753902439023</v>
      </c>
      <c r="H1601" s="3">
        <v>1.9409891366958618</v>
      </c>
      <c r="M1601" s="3">
        <f t="shared" si="5"/>
        <v>1115.5034622439025</v>
      </c>
      <c r="N1601" s="3">
        <v>0</v>
      </c>
      <c r="O1601" s="3" t="s">
        <v>14</v>
      </c>
      <c r="P1601" s="3" t="s">
        <v>14</v>
      </c>
      <c r="Q1601" s="3" t="s">
        <v>14</v>
      </c>
      <c r="R1601" s="3" t="s">
        <v>14</v>
      </c>
      <c r="S1601" s="3" t="s">
        <v>14</v>
      </c>
      <c r="T1601" s="3" t="s">
        <v>14</v>
      </c>
      <c r="U1601" s="3" t="s">
        <v>14</v>
      </c>
      <c r="V1601" s="3" t="s">
        <v>14</v>
      </c>
      <c r="W1601" s="3" t="s">
        <v>14</v>
      </c>
      <c r="X1601" s="3" t="s">
        <v>14</v>
      </c>
    </row>
    <row r="1602" spans="1:24" x14ac:dyDescent="0.2">
      <c r="A1602" s="6">
        <v>36440</v>
      </c>
      <c r="B1602" s="6">
        <v>36713</v>
      </c>
      <c r="C1602" s="3" t="s">
        <v>54</v>
      </c>
      <c r="D1602" s="3">
        <v>2000</v>
      </c>
      <c r="E1602" s="3">
        <v>4</v>
      </c>
      <c r="F1602" s="3">
        <v>2</v>
      </c>
      <c r="G1602" s="3">
        <v>24.653897560975611</v>
      </c>
      <c r="H1602" s="3">
        <v>2.1868336200714111</v>
      </c>
      <c r="M1602" s="3">
        <f t="shared" si="5"/>
        <v>1656.7419160975612</v>
      </c>
      <c r="N1602" s="3">
        <v>40</v>
      </c>
      <c r="O1602" s="3" t="s">
        <v>14</v>
      </c>
      <c r="P1602" s="3" t="s">
        <v>14</v>
      </c>
      <c r="Q1602" s="3" t="s">
        <v>14</v>
      </c>
      <c r="R1602" s="3" t="s">
        <v>14</v>
      </c>
      <c r="S1602" s="3" t="s">
        <v>14</v>
      </c>
      <c r="T1602" s="3" t="s">
        <v>14</v>
      </c>
      <c r="U1602" s="3" t="s">
        <v>14</v>
      </c>
      <c r="V1602" s="3" t="s">
        <v>14</v>
      </c>
      <c r="W1602" s="3" t="s">
        <v>14</v>
      </c>
      <c r="X1602" s="3" t="s">
        <v>14</v>
      </c>
    </row>
    <row r="1603" spans="1:24" x14ac:dyDescent="0.2">
      <c r="A1603" s="6">
        <v>36440</v>
      </c>
      <c r="B1603" s="6">
        <v>36713</v>
      </c>
      <c r="C1603" s="3" t="s">
        <v>54</v>
      </c>
      <c r="D1603" s="3">
        <v>2000</v>
      </c>
      <c r="E1603" s="3">
        <v>4</v>
      </c>
      <c r="F1603" s="3">
        <v>3</v>
      </c>
      <c r="G1603" s="3">
        <v>34.332835121951213</v>
      </c>
      <c r="H1603" s="3">
        <v>2.3961944580078125</v>
      </c>
      <c r="M1603" s="3">
        <f t="shared" si="5"/>
        <v>2307.1665201951218</v>
      </c>
      <c r="N1603" s="3">
        <v>80</v>
      </c>
      <c r="O1603" s="3" t="s">
        <v>14</v>
      </c>
      <c r="P1603" s="3" t="s">
        <v>14</v>
      </c>
      <c r="Q1603" s="3" t="s">
        <v>14</v>
      </c>
      <c r="R1603" s="3" t="s">
        <v>14</v>
      </c>
      <c r="S1603" s="3" t="s">
        <v>14</v>
      </c>
      <c r="T1603" s="3" t="s">
        <v>14</v>
      </c>
      <c r="U1603" s="3" t="s">
        <v>14</v>
      </c>
      <c r="V1603" s="3" t="s">
        <v>14</v>
      </c>
      <c r="W1603" s="3" t="s">
        <v>14</v>
      </c>
      <c r="X1603" s="3" t="s">
        <v>14</v>
      </c>
    </row>
    <row r="1604" spans="1:24" x14ac:dyDescent="0.2">
      <c r="A1604" s="6">
        <v>36440</v>
      </c>
      <c r="B1604" s="6">
        <v>36713</v>
      </c>
      <c r="C1604" s="3" t="s">
        <v>54</v>
      </c>
      <c r="D1604" s="3">
        <v>2000</v>
      </c>
      <c r="E1604" s="3">
        <v>4</v>
      </c>
      <c r="F1604" s="3">
        <v>4</v>
      </c>
      <c r="G1604" s="3">
        <v>40.176721951219506</v>
      </c>
      <c r="H1604" s="3">
        <v>2.5351207256317139</v>
      </c>
      <c r="M1604" s="3">
        <f t="shared" si="5"/>
        <v>2699.8757151219511</v>
      </c>
      <c r="N1604" s="3">
        <v>120</v>
      </c>
      <c r="O1604" s="3" t="s">
        <v>14</v>
      </c>
      <c r="P1604" s="3" t="s">
        <v>14</v>
      </c>
      <c r="Q1604" s="3" t="s">
        <v>14</v>
      </c>
      <c r="R1604" s="3" t="s">
        <v>14</v>
      </c>
      <c r="S1604" s="3" t="s">
        <v>14</v>
      </c>
      <c r="T1604" s="3" t="s">
        <v>14</v>
      </c>
      <c r="U1604" s="3" t="s">
        <v>14</v>
      </c>
      <c r="V1604" s="3" t="s">
        <v>14</v>
      </c>
      <c r="W1604" s="3" t="s">
        <v>14</v>
      </c>
      <c r="X1604" s="3" t="s">
        <v>14</v>
      </c>
    </row>
    <row r="1605" spans="1:24" x14ac:dyDescent="0.2">
      <c r="A1605" s="6">
        <v>36440</v>
      </c>
      <c r="B1605" s="6">
        <v>36713</v>
      </c>
      <c r="C1605" s="3" t="s">
        <v>54</v>
      </c>
      <c r="D1605" s="3">
        <v>2000</v>
      </c>
      <c r="E1605" s="3">
        <v>4</v>
      </c>
      <c r="F1605" s="3">
        <v>5</v>
      </c>
      <c r="G1605" s="3">
        <v>40.404379024390238</v>
      </c>
      <c r="H1605" s="3">
        <v>2.4810776710510254</v>
      </c>
      <c r="M1605" s="3">
        <f t="shared" si="5"/>
        <v>2715.1742704390244</v>
      </c>
      <c r="N1605" s="3">
        <v>80</v>
      </c>
      <c r="O1605" s="3" t="s">
        <v>14</v>
      </c>
      <c r="P1605" s="3" t="s">
        <v>14</v>
      </c>
      <c r="Q1605" s="3" t="s">
        <v>14</v>
      </c>
      <c r="R1605" s="3" t="s">
        <v>14</v>
      </c>
      <c r="S1605" s="3" t="s">
        <v>14</v>
      </c>
      <c r="T1605" s="3" t="s">
        <v>14</v>
      </c>
      <c r="U1605" s="3" t="s">
        <v>14</v>
      </c>
      <c r="V1605" s="3" t="s">
        <v>14</v>
      </c>
      <c r="W1605" s="3" t="s">
        <v>14</v>
      </c>
      <c r="X1605" s="3" t="s">
        <v>14</v>
      </c>
    </row>
    <row r="1606" spans="1:24" x14ac:dyDescent="0.2">
      <c r="A1606" s="6">
        <v>36440</v>
      </c>
      <c r="B1606" s="6">
        <v>36713</v>
      </c>
      <c r="C1606" s="3" t="s">
        <v>54</v>
      </c>
      <c r="D1606" s="3">
        <v>2000</v>
      </c>
      <c r="E1606" s="3">
        <v>4</v>
      </c>
      <c r="F1606" s="3">
        <v>6</v>
      </c>
      <c r="G1606" s="3">
        <v>42.964591463414628</v>
      </c>
      <c r="H1606" s="3">
        <v>2.4996302127838135</v>
      </c>
      <c r="M1606" s="3">
        <f t="shared" si="5"/>
        <v>2887.220546341463</v>
      </c>
      <c r="N1606" s="3">
        <v>80</v>
      </c>
      <c r="O1606" s="3" t="s">
        <v>14</v>
      </c>
      <c r="P1606" s="3" t="s">
        <v>14</v>
      </c>
      <c r="Q1606" s="3" t="s">
        <v>14</v>
      </c>
      <c r="R1606" s="3" t="s">
        <v>14</v>
      </c>
      <c r="S1606" s="3" t="s">
        <v>14</v>
      </c>
      <c r="T1606" s="3" t="s">
        <v>14</v>
      </c>
      <c r="U1606" s="3" t="s">
        <v>14</v>
      </c>
      <c r="V1606" s="3" t="s">
        <v>14</v>
      </c>
      <c r="W1606" s="3" t="s">
        <v>14</v>
      </c>
      <c r="X1606" s="3" t="s">
        <v>14</v>
      </c>
    </row>
    <row r="1607" spans="1:24" x14ac:dyDescent="0.2">
      <c r="A1607" s="6">
        <v>36440</v>
      </c>
      <c r="B1607" s="6">
        <v>36713</v>
      </c>
      <c r="C1607" s="3" t="s">
        <v>54</v>
      </c>
      <c r="D1607" s="3">
        <v>2000</v>
      </c>
      <c r="E1607" s="3">
        <v>4</v>
      </c>
      <c r="F1607" s="3">
        <v>7</v>
      </c>
      <c r="G1607" s="3">
        <v>29.701397804878052</v>
      </c>
      <c r="H1607" s="3">
        <v>2.4223041534423828</v>
      </c>
      <c r="M1607" s="3">
        <f t="shared" si="5"/>
        <v>1995.9339324878051</v>
      </c>
      <c r="N1607" s="3">
        <v>80</v>
      </c>
      <c r="O1607" s="3" t="s">
        <v>14</v>
      </c>
      <c r="P1607" s="3" t="s">
        <v>14</v>
      </c>
      <c r="Q1607" s="3" t="s">
        <v>14</v>
      </c>
      <c r="R1607" s="3" t="s">
        <v>14</v>
      </c>
      <c r="S1607" s="3" t="s">
        <v>14</v>
      </c>
      <c r="T1607" s="3" t="s">
        <v>14</v>
      </c>
      <c r="U1607" s="3" t="s">
        <v>14</v>
      </c>
      <c r="V1607" s="3" t="s">
        <v>14</v>
      </c>
      <c r="W1607" s="3" t="s">
        <v>14</v>
      </c>
      <c r="X1607" s="3" t="s">
        <v>14</v>
      </c>
    </row>
    <row r="1608" spans="1:24" x14ac:dyDescent="0.2">
      <c r="A1608" s="6">
        <v>36440</v>
      </c>
      <c r="B1608" s="6">
        <v>36713</v>
      </c>
      <c r="C1608" s="3" t="s">
        <v>54</v>
      </c>
      <c r="D1608" s="3">
        <v>2000</v>
      </c>
      <c r="E1608" s="3">
        <v>4</v>
      </c>
      <c r="F1608" s="3">
        <v>8</v>
      </c>
      <c r="G1608" s="3">
        <v>26.662733658536585</v>
      </c>
      <c r="H1608" s="3">
        <v>2.3875281810760498</v>
      </c>
      <c r="M1608" s="3">
        <f t="shared" si="5"/>
        <v>1791.7357018536586</v>
      </c>
      <c r="N1608" s="3">
        <v>80</v>
      </c>
      <c r="O1608" s="3" t="s">
        <v>14</v>
      </c>
      <c r="P1608" s="3" t="s">
        <v>14</v>
      </c>
      <c r="Q1608" s="3" t="s">
        <v>14</v>
      </c>
      <c r="R1608" s="3" t="s">
        <v>14</v>
      </c>
      <c r="S1608" s="3" t="s">
        <v>14</v>
      </c>
      <c r="T1608" s="3" t="s">
        <v>14</v>
      </c>
      <c r="U1608" s="3" t="s">
        <v>14</v>
      </c>
      <c r="V1608" s="3" t="s">
        <v>14</v>
      </c>
      <c r="W1608" s="3" t="s">
        <v>14</v>
      </c>
      <c r="X1608" s="3" t="s">
        <v>14</v>
      </c>
    </row>
    <row r="1609" spans="1:24" x14ac:dyDescent="0.2">
      <c r="A1609" s="6">
        <v>36440</v>
      </c>
      <c r="B1609" s="6">
        <v>36713</v>
      </c>
      <c r="C1609" s="3" t="s">
        <v>54</v>
      </c>
      <c r="D1609" s="3">
        <v>2000</v>
      </c>
      <c r="E1609" s="3">
        <v>4</v>
      </c>
      <c r="F1609" s="3">
        <v>9</v>
      </c>
      <c r="G1609" s="3">
        <v>31.488567804878041</v>
      </c>
      <c r="H1609" s="3">
        <v>2.3305950164794922</v>
      </c>
      <c r="M1609" s="3">
        <f t="shared" si="5"/>
        <v>2116.0317564878046</v>
      </c>
      <c r="N1609" s="3">
        <v>80</v>
      </c>
      <c r="O1609" s="3" t="s">
        <v>14</v>
      </c>
      <c r="P1609" s="3" t="s">
        <v>14</v>
      </c>
      <c r="Q1609" s="3" t="s">
        <v>14</v>
      </c>
      <c r="R1609" s="3" t="s">
        <v>14</v>
      </c>
      <c r="S1609" s="3" t="s">
        <v>14</v>
      </c>
      <c r="T1609" s="3" t="s">
        <v>14</v>
      </c>
      <c r="U1609" s="3" t="s">
        <v>14</v>
      </c>
      <c r="V1609" s="3" t="s">
        <v>14</v>
      </c>
      <c r="W1609" s="3" t="s">
        <v>14</v>
      </c>
      <c r="X1609" s="3" t="s">
        <v>14</v>
      </c>
    </row>
    <row r="1610" spans="1:24" x14ac:dyDescent="0.2">
      <c r="A1610" s="6">
        <v>36440</v>
      </c>
      <c r="B1610" s="6">
        <v>36713</v>
      </c>
      <c r="C1610" s="3" t="s">
        <v>54</v>
      </c>
      <c r="D1610" s="3">
        <v>2000</v>
      </c>
      <c r="E1610" s="3">
        <v>4</v>
      </c>
      <c r="F1610" s="3">
        <v>10</v>
      </c>
      <c r="G1610" s="3">
        <v>12.783099874500856</v>
      </c>
      <c r="H1610" s="3">
        <v>1.9245650768280029</v>
      </c>
      <c r="M1610" s="3">
        <f t="shared" si="5"/>
        <v>859.02431156645753</v>
      </c>
      <c r="N1610" s="3">
        <v>0</v>
      </c>
      <c r="O1610" s="3" t="s">
        <v>14</v>
      </c>
      <c r="P1610" s="3" t="s">
        <v>14</v>
      </c>
      <c r="Q1610" s="3" t="s">
        <v>14</v>
      </c>
      <c r="R1610" s="3" t="s">
        <v>14</v>
      </c>
      <c r="S1610" s="3" t="s">
        <v>14</v>
      </c>
      <c r="T1610" s="3" t="s">
        <v>14</v>
      </c>
      <c r="U1610" s="3" t="s">
        <v>14</v>
      </c>
      <c r="V1610" s="3" t="s">
        <v>14</v>
      </c>
      <c r="W1610" s="3" t="s">
        <v>14</v>
      </c>
      <c r="X1610" s="3" t="s">
        <v>14</v>
      </c>
    </row>
    <row r="1611" spans="1:24" x14ac:dyDescent="0.2">
      <c r="A1611" s="6">
        <v>36440</v>
      </c>
      <c r="B1611" s="6">
        <v>36713</v>
      </c>
      <c r="C1611" s="3" t="s">
        <v>54</v>
      </c>
      <c r="D1611" s="3">
        <v>2000</v>
      </c>
      <c r="E1611" s="3">
        <v>4</v>
      </c>
      <c r="F1611" s="3">
        <v>11</v>
      </c>
      <c r="G1611" s="3">
        <v>38.315800975609754</v>
      </c>
      <c r="H1611" s="3">
        <v>2.6169948577880859</v>
      </c>
      <c r="M1611" s="3">
        <f t="shared" si="5"/>
        <v>2574.8218255609759</v>
      </c>
      <c r="N1611" s="3">
        <v>120</v>
      </c>
      <c r="O1611" s="3" t="s">
        <v>14</v>
      </c>
      <c r="P1611" s="3" t="s">
        <v>14</v>
      </c>
      <c r="Q1611" s="3" t="s">
        <v>14</v>
      </c>
      <c r="R1611" s="3" t="s">
        <v>14</v>
      </c>
      <c r="S1611" s="3" t="s">
        <v>14</v>
      </c>
      <c r="T1611" s="3" t="s">
        <v>14</v>
      </c>
      <c r="U1611" s="3" t="s">
        <v>14</v>
      </c>
      <c r="V1611" s="3" t="s">
        <v>14</v>
      </c>
      <c r="W1611" s="3" t="s">
        <v>14</v>
      </c>
      <c r="X1611" s="3" t="s">
        <v>14</v>
      </c>
    </row>
    <row r="1612" spans="1:24" x14ac:dyDescent="0.2">
      <c r="A1612" s="6">
        <v>36440</v>
      </c>
      <c r="B1612" s="6">
        <v>36713</v>
      </c>
      <c r="C1612" s="3" t="s">
        <v>54</v>
      </c>
      <c r="D1612" s="3">
        <v>2000</v>
      </c>
      <c r="E1612" s="3">
        <v>4</v>
      </c>
      <c r="F1612" s="3">
        <v>12</v>
      </c>
      <c r="G1612" s="3">
        <v>29.368795365853657</v>
      </c>
      <c r="H1612" s="3">
        <v>2.4338157176971436</v>
      </c>
      <c r="M1612" s="3">
        <f t="shared" si="5"/>
        <v>1973.583048585366</v>
      </c>
      <c r="N1612" s="3">
        <v>120</v>
      </c>
      <c r="O1612" s="3" t="s">
        <v>14</v>
      </c>
      <c r="P1612" s="3" t="s">
        <v>14</v>
      </c>
      <c r="Q1612" s="3" t="s">
        <v>14</v>
      </c>
      <c r="R1612" s="3" t="s">
        <v>14</v>
      </c>
      <c r="S1612" s="3" t="s">
        <v>14</v>
      </c>
      <c r="T1612" s="3" t="s">
        <v>14</v>
      </c>
      <c r="U1612" s="3" t="s">
        <v>14</v>
      </c>
      <c r="V1612" s="3" t="s">
        <v>14</v>
      </c>
      <c r="W1612" s="3" t="s">
        <v>14</v>
      </c>
      <c r="X1612" s="3" t="s">
        <v>14</v>
      </c>
    </row>
    <row r="1613" spans="1:24" x14ac:dyDescent="0.2">
      <c r="A1613" s="6">
        <v>36440</v>
      </c>
      <c r="B1613" s="6">
        <v>36713</v>
      </c>
      <c r="C1613" s="3" t="s">
        <v>54</v>
      </c>
      <c r="D1613" s="3">
        <v>2000</v>
      </c>
      <c r="E1613" s="3">
        <v>4</v>
      </c>
      <c r="F1613" s="3">
        <v>13</v>
      </c>
      <c r="G1613" s="3">
        <v>32.68056536585366</v>
      </c>
      <c r="H1613" s="3">
        <v>2.1494817733764648</v>
      </c>
      <c r="M1613" s="3">
        <f t="shared" si="5"/>
        <v>2196.1339925853658</v>
      </c>
      <c r="N1613" s="3">
        <v>80</v>
      </c>
      <c r="O1613" s="3" t="s">
        <v>14</v>
      </c>
      <c r="P1613" s="3" t="s">
        <v>14</v>
      </c>
      <c r="Q1613" s="3" t="s">
        <v>14</v>
      </c>
      <c r="R1613" s="3" t="s">
        <v>14</v>
      </c>
      <c r="S1613" s="3" t="s">
        <v>14</v>
      </c>
      <c r="T1613" s="3" t="s">
        <v>14</v>
      </c>
      <c r="U1613" s="3" t="s">
        <v>14</v>
      </c>
      <c r="V1613" s="3" t="s">
        <v>14</v>
      </c>
      <c r="W1613" s="3" t="s">
        <v>14</v>
      </c>
      <c r="X1613" s="3" t="s">
        <v>14</v>
      </c>
    </row>
    <row r="1614" spans="1:24" x14ac:dyDescent="0.2">
      <c r="A1614" s="6">
        <v>36850</v>
      </c>
      <c r="B1614" s="6">
        <v>37054</v>
      </c>
      <c r="C1614" s="3" t="s">
        <v>54</v>
      </c>
      <c r="D1614" s="3">
        <v>2001</v>
      </c>
      <c r="E1614" s="3">
        <v>1</v>
      </c>
      <c r="F1614" s="3">
        <v>1</v>
      </c>
      <c r="G1614" s="3">
        <v>13.938314634146341</v>
      </c>
      <c r="H1614" s="3">
        <v>2.46010422706604</v>
      </c>
      <c r="M1614" s="3">
        <v>936.65474341463425</v>
      </c>
      <c r="N1614" s="3">
        <v>0</v>
      </c>
      <c r="O1614" s="3" t="s">
        <v>14</v>
      </c>
      <c r="P1614" s="3" t="s">
        <v>14</v>
      </c>
      <c r="Q1614" s="3" t="s">
        <v>14</v>
      </c>
      <c r="R1614" s="3" t="s">
        <v>14</v>
      </c>
      <c r="S1614" s="3" t="s">
        <v>14</v>
      </c>
      <c r="T1614" s="3" t="s">
        <v>14</v>
      </c>
      <c r="U1614" s="3" t="s">
        <v>14</v>
      </c>
      <c r="V1614" s="3" t="s">
        <v>14</v>
      </c>
      <c r="W1614" s="3" t="s">
        <v>14</v>
      </c>
      <c r="X1614" s="3" t="s">
        <v>14</v>
      </c>
    </row>
    <row r="1615" spans="1:24" x14ac:dyDescent="0.2">
      <c r="A1615" s="6">
        <v>36850</v>
      </c>
      <c r="B1615" s="6">
        <v>37054</v>
      </c>
      <c r="C1615" s="3" t="s">
        <v>54</v>
      </c>
      <c r="D1615" s="3">
        <v>2001</v>
      </c>
      <c r="E1615" s="3">
        <v>1</v>
      </c>
      <c r="F1615" s="3">
        <v>2</v>
      </c>
      <c r="G1615" s="3">
        <v>29.595006341463417</v>
      </c>
      <c r="H1615" s="3">
        <v>2.4029498100280762</v>
      </c>
      <c r="M1615" s="3">
        <v>1988.7844261463417</v>
      </c>
      <c r="N1615" s="3">
        <v>40</v>
      </c>
      <c r="O1615" s="3" t="s">
        <v>14</v>
      </c>
      <c r="P1615" s="3" t="s">
        <v>14</v>
      </c>
      <c r="Q1615" s="3" t="s">
        <v>14</v>
      </c>
      <c r="R1615" s="3" t="s">
        <v>14</v>
      </c>
      <c r="S1615" s="3" t="s">
        <v>14</v>
      </c>
      <c r="T1615" s="3" t="s">
        <v>14</v>
      </c>
      <c r="U1615" s="3" t="s">
        <v>14</v>
      </c>
      <c r="V1615" s="3" t="s">
        <v>14</v>
      </c>
      <c r="W1615" s="3" t="s">
        <v>14</v>
      </c>
      <c r="X1615" s="3" t="s">
        <v>14</v>
      </c>
    </row>
    <row r="1616" spans="1:24" x14ac:dyDescent="0.2">
      <c r="A1616" s="6">
        <v>36850</v>
      </c>
      <c r="B1616" s="6">
        <v>37054</v>
      </c>
      <c r="C1616" s="3" t="s">
        <v>54</v>
      </c>
      <c r="D1616" s="3">
        <v>2001</v>
      </c>
      <c r="E1616" s="3">
        <v>1</v>
      </c>
      <c r="F1616" s="3">
        <v>3</v>
      </c>
      <c r="G1616" s="3">
        <v>28.26666243902439</v>
      </c>
      <c r="H1616" s="3">
        <v>2.4231460094451904</v>
      </c>
      <c r="M1616" s="3">
        <v>1899.5197159024392</v>
      </c>
      <c r="N1616" s="3">
        <v>80</v>
      </c>
      <c r="O1616" s="3" t="s">
        <v>14</v>
      </c>
      <c r="P1616" s="3" t="s">
        <v>14</v>
      </c>
      <c r="Q1616" s="3" t="s">
        <v>14</v>
      </c>
      <c r="R1616" s="3" t="s">
        <v>14</v>
      </c>
      <c r="S1616" s="3" t="s">
        <v>14</v>
      </c>
      <c r="T1616" s="3" t="s">
        <v>14</v>
      </c>
      <c r="U1616" s="3" t="s">
        <v>14</v>
      </c>
      <c r="V1616" s="3" t="s">
        <v>14</v>
      </c>
      <c r="W1616" s="3" t="s">
        <v>14</v>
      </c>
      <c r="X1616" s="3" t="s">
        <v>14</v>
      </c>
    </row>
    <row r="1617" spans="1:24" x14ac:dyDescent="0.2">
      <c r="A1617" s="6">
        <v>36850</v>
      </c>
      <c r="B1617" s="6">
        <v>37054</v>
      </c>
      <c r="C1617" s="3" t="s">
        <v>54</v>
      </c>
      <c r="D1617" s="3">
        <v>2001</v>
      </c>
      <c r="E1617" s="3">
        <v>1</v>
      </c>
      <c r="F1617" s="3">
        <v>4</v>
      </c>
      <c r="G1617" s="3">
        <v>22.440335365853663</v>
      </c>
      <c r="H1617" s="3">
        <v>2.5159130096435547</v>
      </c>
      <c r="M1617" s="3">
        <v>1507.9905365853663</v>
      </c>
      <c r="N1617" s="3">
        <v>120</v>
      </c>
      <c r="O1617" s="3" t="s">
        <v>14</v>
      </c>
      <c r="P1617" s="3" t="s">
        <v>14</v>
      </c>
      <c r="Q1617" s="3" t="s">
        <v>14</v>
      </c>
      <c r="R1617" s="3" t="s">
        <v>14</v>
      </c>
      <c r="S1617" s="3" t="s">
        <v>14</v>
      </c>
      <c r="T1617" s="3" t="s">
        <v>14</v>
      </c>
      <c r="U1617" s="3" t="s">
        <v>14</v>
      </c>
      <c r="V1617" s="3" t="s">
        <v>14</v>
      </c>
      <c r="W1617" s="3" t="s">
        <v>14</v>
      </c>
      <c r="X1617" s="3" t="s">
        <v>14</v>
      </c>
    </row>
    <row r="1618" spans="1:24" x14ac:dyDescent="0.2">
      <c r="A1618" s="6">
        <v>36850</v>
      </c>
      <c r="B1618" s="6">
        <v>37054</v>
      </c>
      <c r="C1618" s="3" t="s">
        <v>54</v>
      </c>
      <c r="D1618" s="3">
        <v>2001</v>
      </c>
      <c r="E1618" s="3">
        <v>1</v>
      </c>
      <c r="F1618" s="3">
        <v>5</v>
      </c>
      <c r="G1618" s="3">
        <v>20.90747195121951</v>
      </c>
      <c r="H1618" s="3">
        <v>2.7290668487548828</v>
      </c>
      <c r="M1618" s="3">
        <v>1404.9821151219512</v>
      </c>
      <c r="N1618" s="3">
        <v>80</v>
      </c>
      <c r="O1618" s="3" t="s">
        <v>14</v>
      </c>
      <c r="P1618" s="3" t="s">
        <v>14</v>
      </c>
      <c r="Q1618" s="3" t="s">
        <v>14</v>
      </c>
      <c r="R1618" s="3" t="s">
        <v>14</v>
      </c>
      <c r="S1618" s="3" t="s">
        <v>14</v>
      </c>
      <c r="T1618" s="3" t="s">
        <v>14</v>
      </c>
      <c r="U1618" s="3" t="s">
        <v>14</v>
      </c>
      <c r="V1618" s="3" t="s">
        <v>14</v>
      </c>
      <c r="W1618" s="3" t="s">
        <v>14</v>
      </c>
      <c r="X1618" s="3" t="s">
        <v>14</v>
      </c>
    </row>
    <row r="1619" spans="1:24" x14ac:dyDescent="0.2">
      <c r="A1619" s="6">
        <v>36850</v>
      </c>
      <c r="B1619" s="6">
        <v>37054</v>
      </c>
      <c r="C1619" s="3" t="s">
        <v>54</v>
      </c>
      <c r="D1619" s="3">
        <v>2001</v>
      </c>
      <c r="E1619" s="3">
        <v>1</v>
      </c>
      <c r="F1619" s="3">
        <v>6</v>
      </c>
      <c r="G1619" s="3">
        <v>31.734404390243903</v>
      </c>
      <c r="H1619" s="3">
        <v>2.3487114906311035</v>
      </c>
      <c r="M1619" s="3">
        <v>2132.5519750243902</v>
      </c>
      <c r="N1619" s="3">
        <v>80</v>
      </c>
      <c r="O1619" s="3" t="s">
        <v>14</v>
      </c>
      <c r="P1619" s="3" t="s">
        <v>14</v>
      </c>
      <c r="Q1619" s="3" t="s">
        <v>14</v>
      </c>
      <c r="R1619" s="3" t="s">
        <v>14</v>
      </c>
      <c r="S1619" s="3" t="s">
        <v>14</v>
      </c>
      <c r="T1619" s="3" t="s">
        <v>14</v>
      </c>
      <c r="U1619" s="3" t="s">
        <v>14</v>
      </c>
      <c r="V1619" s="3" t="s">
        <v>14</v>
      </c>
      <c r="W1619" s="3" t="s">
        <v>14</v>
      </c>
      <c r="X1619" s="3" t="s">
        <v>14</v>
      </c>
    </row>
    <row r="1620" spans="1:24" x14ac:dyDescent="0.2">
      <c r="A1620" s="6">
        <v>36850</v>
      </c>
      <c r="B1620" s="6">
        <v>37054</v>
      </c>
      <c r="C1620" s="3" t="s">
        <v>54</v>
      </c>
      <c r="D1620" s="3">
        <v>2001</v>
      </c>
      <c r="E1620" s="3">
        <v>1</v>
      </c>
      <c r="F1620" s="3">
        <v>7</v>
      </c>
      <c r="G1620" s="3">
        <v>23.315224390243898</v>
      </c>
      <c r="H1620" s="3">
        <v>2.5433371067047119</v>
      </c>
      <c r="M1620" s="3">
        <v>1566.7830790243902</v>
      </c>
      <c r="N1620" s="3">
        <v>80</v>
      </c>
      <c r="O1620" s="3" t="s">
        <v>14</v>
      </c>
      <c r="P1620" s="3" t="s">
        <v>14</v>
      </c>
      <c r="Q1620" s="3" t="s">
        <v>14</v>
      </c>
      <c r="R1620" s="3" t="s">
        <v>14</v>
      </c>
      <c r="S1620" s="3" t="s">
        <v>14</v>
      </c>
      <c r="T1620" s="3" t="s">
        <v>14</v>
      </c>
      <c r="U1620" s="3" t="s">
        <v>14</v>
      </c>
      <c r="V1620" s="3" t="s">
        <v>14</v>
      </c>
      <c r="W1620" s="3" t="s">
        <v>14</v>
      </c>
      <c r="X1620" s="3" t="s">
        <v>14</v>
      </c>
    </row>
    <row r="1621" spans="1:24" x14ac:dyDescent="0.2">
      <c r="A1621" s="6">
        <v>36850</v>
      </c>
      <c r="B1621" s="6">
        <v>37054</v>
      </c>
      <c r="C1621" s="3" t="s">
        <v>54</v>
      </c>
      <c r="D1621" s="3">
        <v>2001</v>
      </c>
      <c r="E1621" s="3">
        <v>1</v>
      </c>
      <c r="F1621" s="3">
        <v>8</v>
      </c>
      <c r="G1621" s="3">
        <v>27.403755365853659</v>
      </c>
      <c r="H1621" s="3">
        <v>2.4104804992675781</v>
      </c>
      <c r="M1621" s="3">
        <v>1841.532360585366</v>
      </c>
      <c r="N1621" s="3">
        <v>80</v>
      </c>
      <c r="O1621" s="3" t="s">
        <v>14</v>
      </c>
      <c r="P1621" s="3" t="s">
        <v>14</v>
      </c>
      <c r="Q1621" s="3" t="s">
        <v>14</v>
      </c>
      <c r="R1621" s="3" t="s">
        <v>14</v>
      </c>
      <c r="S1621" s="3" t="s">
        <v>14</v>
      </c>
      <c r="T1621" s="3" t="s">
        <v>14</v>
      </c>
      <c r="U1621" s="3" t="s">
        <v>14</v>
      </c>
      <c r="V1621" s="3" t="s">
        <v>14</v>
      </c>
      <c r="W1621" s="3" t="s">
        <v>14</v>
      </c>
      <c r="X1621" s="3" t="s">
        <v>14</v>
      </c>
    </row>
    <row r="1622" spans="1:24" x14ac:dyDescent="0.2">
      <c r="A1622" s="6">
        <v>36850</v>
      </c>
      <c r="B1622" s="6">
        <v>37054</v>
      </c>
      <c r="C1622" s="3" t="s">
        <v>54</v>
      </c>
      <c r="D1622" s="3">
        <v>2001</v>
      </c>
      <c r="E1622" s="3">
        <v>1</v>
      </c>
      <c r="F1622" s="3">
        <v>9</v>
      </c>
      <c r="G1622" s="3">
        <v>24.517551219512196</v>
      </c>
      <c r="H1622" s="3">
        <v>2.4013760089874268</v>
      </c>
      <c r="M1622" s="3">
        <v>1647.5794419512197</v>
      </c>
      <c r="N1622" s="3">
        <v>80</v>
      </c>
      <c r="O1622" s="3" t="s">
        <v>14</v>
      </c>
      <c r="P1622" s="3" t="s">
        <v>14</v>
      </c>
      <c r="Q1622" s="3" t="s">
        <v>14</v>
      </c>
      <c r="R1622" s="3" t="s">
        <v>14</v>
      </c>
      <c r="S1622" s="3" t="s">
        <v>14</v>
      </c>
      <c r="T1622" s="3" t="s">
        <v>14</v>
      </c>
      <c r="U1622" s="3" t="s">
        <v>14</v>
      </c>
      <c r="V1622" s="3" t="s">
        <v>14</v>
      </c>
      <c r="W1622" s="3" t="s">
        <v>14</v>
      </c>
      <c r="X1622" s="3" t="s">
        <v>14</v>
      </c>
    </row>
    <row r="1623" spans="1:24" x14ac:dyDescent="0.2">
      <c r="A1623" s="6">
        <v>36850</v>
      </c>
      <c r="B1623" s="6">
        <v>37054</v>
      </c>
      <c r="C1623" s="3" t="s">
        <v>54</v>
      </c>
      <c r="D1623" s="3">
        <v>2001</v>
      </c>
      <c r="E1623" s="3">
        <v>1</v>
      </c>
      <c r="F1623" s="3">
        <v>10</v>
      </c>
      <c r="G1623" s="3">
        <v>16.064078048780484</v>
      </c>
      <c r="H1623" s="3">
        <v>2.3112020492553711</v>
      </c>
      <c r="M1623" s="3">
        <v>1079.5060448780487</v>
      </c>
      <c r="N1623" s="3">
        <v>0</v>
      </c>
      <c r="O1623" s="3" t="s">
        <v>14</v>
      </c>
      <c r="P1623" s="3" t="s">
        <v>14</v>
      </c>
      <c r="Q1623" s="3" t="s">
        <v>14</v>
      </c>
      <c r="R1623" s="3" t="s">
        <v>14</v>
      </c>
      <c r="S1623" s="3" t="s">
        <v>14</v>
      </c>
      <c r="T1623" s="3" t="s">
        <v>14</v>
      </c>
      <c r="U1623" s="3" t="s">
        <v>14</v>
      </c>
      <c r="V1623" s="3" t="s">
        <v>14</v>
      </c>
      <c r="W1623" s="3" t="s">
        <v>14</v>
      </c>
      <c r="X1623" s="3" t="s">
        <v>14</v>
      </c>
    </row>
    <row r="1624" spans="1:24" x14ac:dyDescent="0.2">
      <c r="A1624" s="6">
        <v>36850</v>
      </c>
      <c r="B1624" s="6">
        <v>37054</v>
      </c>
      <c r="C1624" s="3" t="s">
        <v>54</v>
      </c>
      <c r="D1624" s="3">
        <v>2001</v>
      </c>
      <c r="E1624" s="3">
        <v>1</v>
      </c>
      <c r="F1624" s="3">
        <v>11</v>
      </c>
      <c r="G1624" s="3">
        <v>33.416215853658535</v>
      </c>
      <c r="H1624" s="3">
        <v>2.362163782119751</v>
      </c>
      <c r="M1624" s="3">
        <v>2245.5697053658537</v>
      </c>
      <c r="N1624" s="3">
        <v>120</v>
      </c>
      <c r="O1624" s="3" t="s">
        <v>14</v>
      </c>
      <c r="P1624" s="3" t="s">
        <v>14</v>
      </c>
      <c r="Q1624" s="3" t="s">
        <v>14</v>
      </c>
      <c r="R1624" s="3" t="s">
        <v>14</v>
      </c>
      <c r="S1624" s="3" t="s">
        <v>14</v>
      </c>
      <c r="T1624" s="3" t="s">
        <v>14</v>
      </c>
      <c r="U1624" s="3" t="s">
        <v>14</v>
      </c>
      <c r="V1624" s="3" t="s">
        <v>14</v>
      </c>
      <c r="W1624" s="3" t="s">
        <v>14</v>
      </c>
      <c r="X1624" s="3" t="s">
        <v>14</v>
      </c>
    </row>
    <row r="1625" spans="1:24" x14ac:dyDescent="0.2">
      <c r="A1625" s="6">
        <v>36850</v>
      </c>
      <c r="B1625" s="6">
        <v>37054</v>
      </c>
      <c r="C1625" s="3" t="s">
        <v>54</v>
      </c>
      <c r="D1625" s="3">
        <v>2001</v>
      </c>
      <c r="E1625" s="3">
        <v>1</v>
      </c>
      <c r="F1625" s="3">
        <v>12</v>
      </c>
      <c r="G1625" s="3">
        <v>29.911288536585364</v>
      </c>
      <c r="H1625" s="3">
        <v>2.549018383026123</v>
      </c>
      <c r="M1625" s="3">
        <v>2010.0385896585367</v>
      </c>
      <c r="N1625" s="3">
        <v>120</v>
      </c>
      <c r="O1625" s="3" t="s">
        <v>14</v>
      </c>
      <c r="P1625" s="3" t="s">
        <v>14</v>
      </c>
      <c r="Q1625" s="3" t="s">
        <v>14</v>
      </c>
      <c r="R1625" s="3" t="s">
        <v>14</v>
      </c>
      <c r="S1625" s="3" t="s">
        <v>14</v>
      </c>
      <c r="T1625" s="3" t="s">
        <v>14</v>
      </c>
      <c r="U1625" s="3" t="s">
        <v>14</v>
      </c>
      <c r="V1625" s="3" t="s">
        <v>14</v>
      </c>
      <c r="W1625" s="3" t="s">
        <v>14</v>
      </c>
      <c r="X1625" s="3" t="s">
        <v>14</v>
      </c>
    </row>
    <row r="1626" spans="1:24" x14ac:dyDescent="0.2">
      <c r="A1626" s="6">
        <v>36850</v>
      </c>
      <c r="B1626" s="6">
        <v>37054</v>
      </c>
      <c r="C1626" s="3" t="s">
        <v>54</v>
      </c>
      <c r="D1626" s="3">
        <v>2001</v>
      </c>
      <c r="E1626" s="3">
        <v>1</v>
      </c>
      <c r="F1626" s="3">
        <v>13</v>
      </c>
      <c r="G1626" s="3">
        <v>27.444452682926826</v>
      </c>
      <c r="H1626" s="3">
        <v>2.4510810375213623</v>
      </c>
      <c r="M1626" s="3">
        <v>1844.2672202926829</v>
      </c>
      <c r="N1626" s="3">
        <v>80</v>
      </c>
      <c r="O1626" s="3" t="s">
        <v>14</v>
      </c>
      <c r="P1626" s="3" t="s">
        <v>14</v>
      </c>
      <c r="Q1626" s="3" t="s">
        <v>14</v>
      </c>
      <c r="R1626" s="3" t="s">
        <v>14</v>
      </c>
      <c r="S1626" s="3" t="s">
        <v>14</v>
      </c>
      <c r="T1626" s="3" t="s">
        <v>14</v>
      </c>
      <c r="U1626" s="3" t="s">
        <v>14</v>
      </c>
      <c r="V1626" s="3" t="s">
        <v>14</v>
      </c>
      <c r="W1626" s="3" t="s">
        <v>14</v>
      </c>
      <c r="X1626" s="3" t="s">
        <v>14</v>
      </c>
    </row>
    <row r="1627" spans="1:24" x14ac:dyDescent="0.2">
      <c r="A1627" s="6">
        <v>36850</v>
      </c>
      <c r="B1627" s="6">
        <v>37054</v>
      </c>
      <c r="C1627" s="3" t="s">
        <v>54</v>
      </c>
      <c r="D1627" s="3">
        <v>2001</v>
      </c>
      <c r="E1627" s="3">
        <v>2</v>
      </c>
      <c r="F1627" s="3">
        <v>1</v>
      </c>
      <c r="G1627" s="3">
        <v>21.004153902439022</v>
      </c>
      <c r="H1627" s="3">
        <v>2.2795052528381348</v>
      </c>
      <c r="M1627" s="3">
        <v>1411.4791422439023</v>
      </c>
      <c r="N1627" s="3">
        <v>0</v>
      </c>
      <c r="O1627" s="3" t="s">
        <v>14</v>
      </c>
      <c r="P1627" s="3" t="s">
        <v>14</v>
      </c>
      <c r="Q1627" s="3" t="s">
        <v>14</v>
      </c>
      <c r="R1627" s="3" t="s">
        <v>14</v>
      </c>
      <c r="S1627" s="3" t="s">
        <v>14</v>
      </c>
      <c r="T1627" s="3" t="s">
        <v>14</v>
      </c>
      <c r="U1627" s="3" t="s">
        <v>14</v>
      </c>
      <c r="V1627" s="3" t="s">
        <v>14</v>
      </c>
      <c r="W1627" s="3" t="s">
        <v>14</v>
      </c>
      <c r="X1627" s="3" t="s">
        <v>14</v>
      </c>
    </row>
    <row r="1628" spans="1:24" x14ac:dyDescent="0.2">
      <c r="A1628" s="6">
        <v>36850</v>
      </c>
      <c r="B1628" s="6">
        <v>37054</v>
      </c>
      <c r="C1628" s="3" t="s">
        <v>54</v>
      </c>
      <c r="D1628" s="3">
        <v>2001</v>
      </c>
      <c r="E1628" s="3">
        <v>2</v>
      </c>
      <c r="F1628" s="3">
        <v>2</v>
      </c>
      <c r="G1628" s="3">
        <v>24.774130243902441</v>
      </c>
      <c r="H1628" s="3">
        <v>2.2437865734100342</v>
      </c>
      <c r="M1628" s="3">
        <v>1664.8215523902441</v>
      </c>
      <c r="N1628" s="3">
        <v>40</v>
      </c>
      <c r="O1628" s="3" t="s">
        <v>14</v>
      </c>
      <c r="P1628" s="3" t="s">
        <v>14</v>
      </c>
      <c r="Q1628" s="3" t="s">
        <v>14</v>
      </c>
      <c r="R1628" s="3" t="s">
        <v>14</v>
      </c>
      <c r="S1628" s="3" t="s">
        <v>14</v>
      </c>
      <c r="T1628" s="3" t="s">
        <v>14</v>
      </c>
      <c r="U1628" s="3" t="s">
        <v>14</v>
      </c>
      <c r="V1628" s="3" t="s">
        <v>14</v>
      </c>
      <c r="W1628" s="3" t="s">
        <v>14</v>
      </c>
      <c r="X1628" s="3" t="s">
        <v>14</v>
      </c>
    </row>
    <row r="1629" spans="1:24" x14ac:dyDescent="0.2">
      <c r="A1629" s="6">
        <v>36850</v>
      </c>
      <c r="B1629" s="6">
        <v>37054</v>
      </c>
      <c r="C1629" s="3" t="s">
        <v>54</v>
      </c>
      <c r="D1629" s="3">
        <v>2001</v>
      </c>
      <c r="E1629" s="3">
        <v>2</v>
      </c>
      <c r="F1629" s="3">
        <v>3</v>
      </c>
      <c r="G1629" s="3">
        <v>24.263451219512195</v>
      </c>
      <c r="H1629" s="3">
        <v>2.4354050159454346</v>
      </c>
      <c r="M1629" s="3">
        <v>1630.5039219512196</v>
      </c>
      <c r="N1629" s="3">
        <v>80</v>
      </c>
      <c r="O1629" s="3" t="s">
        <v>14</v>
      </c>
      <c r="P1629" s="3" t="s">
        <v>14</v>
      </c>
      <c r="Q1629" s="3" t="s">
        <v>14</v>
      </c>
      <c r="R1629" s="3" t="s">
        <v>14</v>
      </c>
      <c r="S1629" s="3" t="s">
        <v>14</v>
      </c>
      <c r="T1629" s="3" t="s">
        <v>14</v>
      </c>
      <c r="U1629" s="3" t="s">
        <v>14</v>
      </c>
      <c r="V1629" s="3" t="s">
        <v>14</v>
      </c>
      <c r="W1629" s="3" t="s">
        <v>14</v>
      </c>
      <c r="X1629" s="3" t="s">
        <v>14</v>
      </c>
    </row>
    <row r="1630" spans="1:24" x14ac:dyDescent="0.2">
      <c r="A1630" s="6">
        <v>36850</v>
      </c>
      <c r="B1630" s="6">
        <v>37054</v>
      </c>
      <c r="C1630" s="3" t="s">
        <v>54</v>
      </c>
      <c r="D1630" s="3">
        <v>2001</v>
      </c>
      <c r="E1630" s="3">
        <v>2</v>
      </c>
      <c r="F1630" s="3">
        <v>4</v>
      </c>
      <c r="G1630" s="3">
        <v>32.625820243902439</v>
      </c>
      <c r="H1630" s="3">
        <v>2.5233047008514404</v>
      </c>
      <c r="M1630" s="3">
        <v>2192.4551203902438</v>
      </c>
      <c r="N1630" s="3">
        <v>120</v>
      </c>
      <c r="O1630" s="3" t="s">
        <v>14</v>
      </c>
      <c r="P1630" s="3" t="s">
        <v>14</v>
      </c>
      <c r="Q1630" s="3" t="s">
        <v>14</v>
      </c>
      <c r="R1630" s="3" t="s">
        <v>14</v>
      </c>
      <c r="S1630" s="3" t="s">
        <v>14</v>
      </c>
      <c r="T1630" s="3" t="s">
        <v>14</v>
      </c>
      <c r="U1630" s="3" t="s">
        <v>14</v>
      </c>
      <c r="V1630" s="3" t="s">
        <v>14</v>
      </c>
      <c r="W1630" s="3" t="s">
        <v>14</v>
      </c>
      <c r="X1630" s="3" t="s">
        <v>14</v>
      </c>
    </row>
    <row r="1631" spans="1:24" x14ac:dyDescent="0.2">
      <c r="A1631" s="6">
        <v>36850</v>
      </c>
      <c r="B1631" s="6">
        <v>37054</v>
      </c>
      <c r="C1631" s="3" t="s">
        <v>54</v>
      </c>
      <c r="D1631" s="3">
        <v>2001</v>
      </c>
      <c r="E1631" s="3">
        <v>2</v>
      </c>
      <c r="F1631" s="3">
        <v>5</v>
      </c>
      <c r="G1631" s="3">
        <v>18.395600487804874</v>
      </c>
      <c r="H1631" s="3">
        <v>2.4956185817718506</v>
      </c>
      <c r="M1631" s="3">
        <v>1236.1843527804876</v>
      </c>
      <c r="N1631" s="3">
        <v>80</v>
      </c>
      <c r="O1631" s="3" t="s">
        <v>14</v>
      </c>
      <c r="P1631" s="3" t="s">
        <v>14</v>
      </c>
      <c r="Q1631" s="3" t="s">
        <v>14</v>
      </c>
      <c r="R1631" s="3" t="s">
        <v>14</v>
      </c>
      <c r="S1631" s="3" t="s">
        <v>14</v>
      </c>
      <c r="T1631" s="3" t="s">
        <v>14</v>
      </c>
      <c r="U1631" s="3" t="s">
        <v>14</v>
      </c>
      <c r="V1631" s="3" t="s">
        <v>14</v>
      </c>
      <c r="W1631" s="3" t="s">
        <v>14</v>
      </c>
      <c r="X1631" s="3" t="s">
        <v>14</v>
      </c>
    </row>
    <row r="1632" spans="1:24" x14ac:dyDescent="0.2">
      <c r="A1632" s="6">
        <v>36850</v>
      </c>
      <c r="B1632" s="6">
        <v>37054</v>
      </c>
      <c r="C1632" s="3" t="s">
        <v>54</v>
      </c>
      <c r="D1632" s="3">
        <v>2001</v>
      </c>
      <c r="E1632" s="3">
        <v>2</v>
      </c>
      <c r="F1632" s="3">
        <v>6</v>
      </c>
      <c r="G1632" s="3">
        <v>24.802639024390242</v>
      </c>
      <c r="H1632" s="3">
        <v>2.5759544372558594</v>
      </c>
      <c r="M1632" s="3">
        <v>1666.7373424390244</v>
      </c>
      <c r="N1632" s="3">
        <v>80</v>
      </c>
      <c r="O1632" s="3" t="s">
        <v>14</v>
      </c>
      <c r="P1632" s="3" t="s">
        <v>14</v>
      </c>
      <c r="Q1632" s="3" t="s">
        <v>14</v>
      </c>
      <c r="R1632" s="3" t="s">
        <v>14</v>
      </c>
      <c r="S1632" s="3" t="s">
        <v>14</v>
      </c>
      <c r="T1632" s="3" t="s">
        <v>14</v>
      </c>
      <c r="U1632" s="3" t="s">
        <v>14</v>
      </c>
      <c r="V1632" s="3" t="s">
        <v>14</v>
      </c>
      <c r="W1632" s="3" t="s">
        <v>14</v>
      </c>
      <c r="X1632" s="3" t="s">
        <v>14</v>
      </c>
    </row>
    <row r="1633" spans="1:24" x14ac:dyDescent="0.2">
      <c r="A1633" s="6">
        <v>36850</v>
      </c>
      <c r="B1633" s="6">
        <v>37054</v>
      </c>
      <c r="C1633" s="3" t="s">
        <v>54</v>
      </c>
      <c r="D1633" s="3">
        <v>2001</v>
      </c>
      <c r="E1633" s="3">
        <v>2</v>
      </c>
      <c r="F1633" s="3">
        <v>7</v>
      </c>
      <c r="G1633" s="3">
        <v>30.518856097560974</v>
      </c>
      <c r="H1633" s="3">
        <v>2.3093814849853516</v>
      </c>
      <c r="M1633" s="3">
        <v>2050.8671297560977</v>
      </c>
      <c r="N1633" s="3">
        <v>80</v>
      </c>
      <c r="O1633" s="3" t="s">
        <v>14</v>
      </c>
      <c r="P1633" s="3" t="s">
        <v>14</v>
      </c>
      <c r="Q1633" s="3" t="s">
        <v>14</v>
      </c>
      <c r="R1633" s="3" t="s">
        <v>14</v>
      </c>
      <c r="S1633" s="3" t="s">
        <v>14</v>
      </c>
      <c r="T1633" s="3" t="s">
        <v>14</v>
      </c>
      <c r="U1633" s="3" t="s">
        <v>14</v>
      </c>
      <c r="V1633" s="3" t="s">
        <v>14</v>
      </c>
      <c r="W1633" s="3" t="s">
        <v>14</v>
      </c>
      <c r="X1633" s="3" t="s">
        <v>14</v>
      </c>
    </row>
    <row r="1634" spans="1:24" x14ac:dyDescent="0.2">
      <c r="A1634" s="6">
        <v>36850</v>
      </c>
      <c r="B1634" s="6">
        <v>37054</v>
      </c>
      <c r="C1634" s="3" t="s">
        <v>54</v>
      </c>
      <c r="D1634" s="3">
        <v>2001</v>
      </c>
      <c r="E1634" s="3">
        <v>2</v>
      </c>
      <c r="F1634" s="3">
        <v>8</v>
      </c>
      <c r="G1634" s="3">
        <v>25.550891219512195</v>
      </c>
      <c r="H1634" s="3">
        <v>2.2464821338653564</v>
      </c>
      <c r="M1634" s="3">
        <v>1717.0198899512195</v>
      </c>
      <c r="N1634" s="3">
        <v>80</v>
      </c>
      <c r="O1634" s="3" t="s">
        <v>14</v>
      </c>
      <c r="P1634" s="3" t="s">
        <v>14</v>
      </c>
      <c r="Q1634" s="3" t="s">
        <v>14</v>
      </c>
      <c r="R1634" s="3" t="s">
        <v>14</v>
      </c>
      <c r="S1634" s="3" t="s">
        <v>14</v>
      </c>
      <c r="T1634" s="3" t="s">
        <v>14</v>
      </c>
      <c r="U1634" s="3" t="s">
        <v>14</v>
      </c>
      <c r="V1634" s="3" t="s">
        <v>14</v>
      </c>
      <c r="W1634" s="3" t="s">
        <v>14</v>
      </c>
      <c r="X1634" s="3" t="s">
        <v>14</v>
      </c>
    </row>
    <row r="1635" spans="1:24" x14ac:dyDescent="0.2">
      <c r="A1635" s="6">
        <v>36850</v>
      </c>
      <c r="B1635" s="6">
        <v>37054</v>
      </c>
      <c r="C1635" s="3" t="s">
        <v>54</v>
      </c>
      <c r="D1635" s="3">
        <v>2001</v>
      </c>
      <c r="E1635" s="3">
        <v>2</v>
      </c>
      <c r="F1635" s="3">
        <v>9</v>
      </c>
      <c r="G1635" s="3">
        <v>29.766472195121953</v>
      </c>
      <c r="H1635" s="3">
        <v>2.3865847587585449</v>
      </c>
      <c r="M1635" s="3">
        <v>2000.3069315121954</v>
      </c>
      <c r="N1635" s="3">
        <v>80</v>
      </c>
      <c r="O1635" s="3" t="s">
        <v>14</v>
      </c>
      <c r="P1635" s="3" t="s">
        <v>14</v>
      </c>
      <c r="Q1635" s="3" t="s">
        <v>14</v>
      </c>
      <c r="R1635" s="3" t="s">
        <v>14</v>
      </c>
      <c r="S1635" s="3" t="s">
        <v>14</v>
      </c>
      <c r="T1635" s="3" t="s">
        <v>14</v>
      </c>
      <c r="U1635" s="3" t="s">
        <v>14</v>
      </c>
      <c r="V1635" s="3" t="s">
        <v>14</v>
      </c>
      <c r="W1635" s="3" t="s">
        <v>14</v>
      </c>
      <c r="X1635" s="3" t="s">
        <v>14</v>
      </c>
    </row>
    <row r="1636" spans="1:24" x14ac:dyDescent="0.2">
      <c r="A1636" s="6">
        <v>36850</v>
      </c>
      <c r="B1636" s="6">
        <v>37054</v>
      </c>
      <c r="C1636" s="3" t="s">
        <v>54</v>
      </c>
      <c r="D1636" s="3">
        <v>2001</v>
      </c>
      <c r="E1636" s="3">
        <v>2</v>
      </c>
      <c r="F1636" s="3">
        <v>10</v>
      </c>
      <c r="G1636" s="3">
        <v>16.995778048780487</v>
      </c>
      <c r="H1636" s="3">
        <v>1.9170006513595581</v>
      </c>
      <c r="M1636" s="3">
        <v>1142.1162848780489</v>
      </c>
      <c r="N1636" s="3">
        <v>0</v>
      </c>
      <c r="O1636" s="3" t="s">
        <v>14</v>
      </c>
      <c r="P1636" s="3" t="s">
        <v>14</v>
      </c>
      <c r="Q1636" s="3" t="s">
        <v>14</v>
      </c>
      <c r="R1636" s="3" t="s">
        <v>14</v>
      </c>
      <c r="S1636" s="3" t="s">
        <v>14</v>
      </c>
      <c r="T1636" s="3" t="s">
        <v>14</v>
      </c>
      <c r="U1636" s="3" t="s">
        <v>14</v>
      </c>
      <c r="V1636" s="3" t="s">
        <v>14</v>
      </c>
      <c r="W1636" s="3" t="s">
        <v>14</v>
      </c>
      <c r="X1636" s="3" t="s">
        <v>14</v>
      </c>
    </row>
    <row r="1637" spans="1:24" x14ac:dyDescent="0.2">
      <c r="A1637" s="6">
        <v>36850</v>
      </c>
      <c r="B1637" s="6">
        <v>37054</v>
      </c>
      <c r="C1637" s="3" t="s">
        <v>54</v>
      </c>
      <c r="D1637" s="3">
        <v>2001</v>
      </c>
      <c r="E1637" s="3">
        <v>2</v>
      </c>
      <c r="F1637" s="3">
        <v>11</v>
      </c>
      <c r="G1637" s="3">
        <v>30.448617073170734</v>
      </c>
      <c r="H1637" s="3">
        <v>2.4287691116333008</v>
      </c>
      <c r="M1637" s="3">
        <v>2046.1470673170736</v>
      </c>
      <c r="N1637" s="3">
        <v>120</v>
      </c>
      <c r="O1637" s="3" t="s">
        <v>14</v>
      </c>
      <c r="P1637" s="3" t="s">
        <v>14</v>
      </c>
      <c r="Q1637" s="3" t="s">
        <v>14</v>
      </c>
      <c r="R1637" s="3" t="s">
        <v>14</v>
      </c>
      <c r="S1637" s="3" t="s">
        <v>14</v>
      </c>
      <c r="T1637" s="3" t="s">
        <v>14</v>
      </c>
      <c r="U1637" s="3" t="s">
        <v>14</v>
      </c>
      <c r="V1637" s="3" t="s">
        <v>14</v>
      </c>
      <c r="W1637" s="3" t="s">
        <v>14</v>
      </c>
      <c r="X1637" s="3" t="s">
        <v>14</v>
      </c>
    </row>
    <row r="1638" spans="1:24" x14ac:dyDescent="0.2">
      <c r="A1638" s="6">
        <v>36850</v>
      </c>
      <c r="B1638" s="6">
        <v>37054</v>
      </c>
      <c r="C1638" s="3" t="s">
        <v>54</v>
      </c>
      <c r="D1638" s="3">
        <v>2001</v>
      </c>
      <c r="E1638" s="3">
        <v>2</v>
      </c>
      <c r="F1638" s="3">
        <v>12</v>
      </c>
      <c r="G1638" s="3">
        <v>30.913434146341462</v>
      </c>
      <c r="H1638" s="3">
        <v>2.3721256256103516</v>
      </c>
      <c r="M1638" s="3">
        <v>2077.3827746341467</v>
      </c>
      <c r="N1638" s="3">
        <v>120</v>
      </c>
      <c r="O1638" s="3" t="s">
        <v>14</v>
      </c>
      <c r="P1638" s="3" t="s">
        <v>14</v>
      </c>
      <c r="Q1638" s="3" t="s">
        <v>14</v>
      </c>
      <c r="R1638" s="3" t="s">
        <v>14</v>
      </c>
      <c r="S1638" s="3" t="s">
        <v>14</v>
      </c>
      <c r="T1638" s="3" t="s">
        <v>14</v>
      </c>
      <c r="U1638" s="3" t="s">
        <v>14</v>
      </c>
      <c r="V1638" s="3" t="s">
        <v>14</v>
      </c>
      <c r="W1638" s="3" t="s">
        <v>14</v>
      </c>
      <c r="X1638" s="3" t="s">
        <v>14</v>
      </c>
    </row>
    <row r="1639" spans="1:24" x14ac:dyDescent="0.2">
      <c r="A1639" s="6">
        <v>36850</v>
      </c>
      <c r="B1639" s="6">
        <v>37054</v>
      </c>
      <c r="C1639" s="3" t="s">
        <v>54</v>
      </c>
      <c r="D1639" s="3">
        <v>2001</v>
      </c>
      <c r="E1639" s="3">
        <v>2</v>
      </c>
      <c r="F1639" s="3">
        <v>13</v>
      </c>
      <c r="G1639" s="3">
        <v>27.7619743902439</v>
      </c>
      <c r="H1639" s="3">
        <v>2.37333083152771</v>
      </c>
      <c r="M1639" s="3">
        <v>1865.6046790243902</v>
      </c>
      <c r="N1639" s="3">
        <v>80</v>
      </c>
      <c r="O1639" s="3" t="s">
        <v>14</v>
      </c>
      <c r="P1639" s="3" t="s">
        <v>14</v>
      </c>
      <c r="Q1639" s="3" t="s">
        <v>14</v>
      </c>
      <c r="R1639" s="3" t="s">
        <v>14</v>
      </c>
      <c r="S1639" s="3" t="s">
        <v>14</v>
      </c>
      <c r="T1639" s="3" t="s">
        <v>14</v>
      </c>
      <c r="U1639" s="3" t="s">
        <v>14</v>
      </c>
      <c r="V1639" s="3" t="s">
        <v>14</v>
      </c>
      <c r="W1639" s="3" t="s">
        <v>14</v>
      </c>
      <c r="X1639" s="3" t="s">
        <v>14</v>
      </c>
    </row>
    <row r="1640" spans="1:24" x14ac:dyDescent="0.2">
      <c r="A1640" s="6">
        <v>36850</v>
      </c>
      <c r="B1640" s="6">
        <v>37054</v>
      </c>
      <c r="C1640" s="3" t="s">
        <v>54</v>
      </c>
      <c r="D1640" s="3">
        <v>2001</v>
      </c>
      <c r="E1640" s="3">
        <v>3</v>
      </c>
      <c r="F1640" s="3">
        <v>1</v>
      </c>
      <c r="G1640" s="3">
        <v>19.088487804878049</v>
      </c>
      <c r="H1640" s="3">
        <v>2.0111293792724609</v>
      </c>
      <c r="M1640" s="3">
        <v>1282.746380487805</v>
      </c>
      <c r="N1640" s="3">
        <v>0</v>
      </c>
      <c r="O1640" s="3" t="s">
        <v>14</v>
      </c>
      <c r="P1640" s="3" t="s">
        <v>14</v>
      </c>
      <c r="Q1640" s="3" t="s">
        <v>14</v>
      </c>
      <c r="R1640" s="3" t="s">
        <v>14</v>
      </c>
      <c r="S1640" s="3" t="s">
        <v>14</v>
      </c>
      <c r="T1640" s="3" t="s">
        <v>14</v>
      </c>
      <c r="U1640" s="3" t="s">
        <v>14</v>
      </c>
      <c r="V1640" s="3" t="s">
        <v>14</v>
      </c>
      <c r="W1640" s="3" t="s">
        <v>14</v>
      </c>
      <c r="X1640" s="3" t="s">
        <v>14</v>
      </c>
    </row>
    <row r="1641" spans="1:24" x14ac:dyDescent="0.2">
      <c r="A1641" s="6">
        <v>36850</v>
      </c>
      <c r="B1641" s="6">
        <v>37054</v>
      </c>
      <c r="C1641" s="3" t="s">
        <v>54</v>
      </c>
      <c r="D1641" s="3">
        <v>2001</v>
      </c>
      <c r="E1641" s="3">
        <v>3</v>
      </c>
      <c r="F1641" s="3">
        <v>2</v>
      </c>
      <c r="G1641" s="3">
        <v>15.58252756097561</v>
      </c>
      <c r="H1641" s="3">
        <v>2.3312337398529053</v>
      </c>
      <c r="M1641" s="3">
        <v>1047.1458520975609</v>
      </c>
      <c r="N1641" s="3">
        <v>40</v>
      </c>
      <c r="O1641" s="3" t="s">
        <v>14</v>
      </c>
      <c r="P1641" s="3" t="s">
        <v>14</v>
      </c>
      <c r="Q1641" s="3" t="s">
        <v>14</v>
      </c>
      <c r="R1641" s="3" t="s">
        <v>14</v>
      </c>
      <c r="S1641" s="3" t="s">
        <v>14</v>
      </c>
      <c r="T1641" s="3" t="s">
        <v>14</v>
      </c>
      <c r="U1641" s="3" t="s">
        <v>14</v>
      </c>
      <c r="V1641" s="3" t="s">
        <v>14</v>
      </c>
      <c r="W1641" s="3" t="s">
        <v>14</v>
      </c>
      <c r="X1641" s="3" t="s">
        <v>14</v>
      </c>
    </row>
    <row r="1642" spans="1:24" x14ac:dyDescent="0.2">
      <c r="A1642" s="6">
        <v>36850</v>
      </c>
      <c r="B1642" s="6">
        <v>37054</v>
      </c>
      <c r="C1642" s="3" t="s">
        <v>54</v>
      </c>
      <c r="D1642" s="3">
        <v>2001</v>
      </c>
      <c r="E1642" s="3">
        <v>3</v>
      </c>
      <c r="F1642" s="3">
        <v>3</v>
      </c>
      <c r="G1642" s="3">
        <v>35.929740000000002</v>
      </c>
      <c r="H1642" s="3">
        <v>2.3021259307861328</v>
      </c>
      <c r="M1642" s="3">
        <v>2414.4785280000001</v>
      </c>
      <c r="N1642" s="3">
        <v>80</v>
      </c>
      <c r="O1642" s="3" t="s">
        <v>14</v>
      </c>
      <c r="P1642" s="3" t="s">
        <v>14</v>
      </c>
      <c r="Q1642" s="3" t="s">
        <v>14</v>
      </c>
      <c r="R1642" s="3" t="s">
        <v>14</v>
      </c>
      <c r="S1642" s="3" t="s">
        <v>14</v>
      </c>
      <c r="T1642" s="3" t="s">
        <v>14</v>
      </c>
      <c r="U1642" s="3" t="s">
        <v>14</v>
      </c>
      <c r="V1642" s="3" t="s">
        <v>14</v>
      </c>
      <c r="W1642" s="3" t="s">
        <v>14</v>
      </c>
      <c r="X1642" s="3" t="s">
        <v>14</v>
      </c>
    </row>
    <row r="1643" spans="1:24" x14ac:dyDescent="0.2">
      <c r="A1643" s="6">
        <v>36850</v>
      </c>
      <c r="B1643" s="6">
        <v>37054</v>
      </c>
      <c r="C1643" s="3" t="s">
        <v>54</v>
      </c>
      <c r="D1643" s="3">
        <v>2001</v>
      </c>
      <c r="E1643" s="3">
        <v>3</v>
      </c>
      <c r="F1643" s="3">
        <v>4</v>
      </c>
      <c r="G1643" s="3">
        <v>12.895884878048781</v>
      </c>
      <c r="H1643" s="3">
        <v>2.7892401218414307</v>
      </c>
      <c r="M1643" s="3">
        <v>866.60346380487817</v>
      </c>
      <c r="N1643" s="3">
        <v>120</v>
      </c>
      <c r="O1643" s="3" t="s">
        <v>14</v>
      </c>
      <c r="P1643" s="3" t="s">
        <v>14</v>
      </c>
      <c r="Q1643" s="3" t="s">
        <v>14</v>
      </c>
      <c r="R1643" s="3" t="s">
        <v>14</v>
      </c>
      <c r="S1643" s="3" t="s">
        <v>14</v>
      </c>
      <c r="T1643" s="3" t="s">
        <v>14</v>
      </c>
      <c r="U1643" s="3" t="s">
        <v>14</v>
      </c>
      <c r="V1643" s="3" t="s">
        <v>14</v>
      </c>
      <c r="W1643" s="3" t="s">
        <v>14</v>
      </c>
      <c r="X1643" s="3" t="s">
        <v>14</v>
      </c>
    </row>
    <row r="1644" spans="1:24" x14ac:dyDescent="0.2">
      <c r="A1644" s="6">
        <v>36850</v>
      </c>
      <c r="B1644" s="6">
        <v>37054</v>
      </c>
      <c r="C1644" s="3" t="s">
        <v>54</v>
      </c>
      <c r="D1644" s="3">
        <v>2001</v>
      </c>
      <c r="E1644" s="3">
        <v>3</v>
      </c>
      <c r="F1644" s="3">
        <v>5</v>
      </c>
      <c r="G1644" s="3">
        <v>17.526702439024387</v>
      </c>
      <c r="H1644" s="3">
        <v>3.0239303112030029</v>
      </c>
      <c r="M1644" s="3">
        <v>1177.7944039024387</v>
      </c>
      <c r="N1644" s="3">
        <v>80</v>
      </c>
      <c r="O1644" s="3" t="s">
        <v>14</v>
      </c>
      <c r="P1644" s="3" t="s">
        <v>14</v>
      </c>
      <c r="Q1644" s="3" t="s">
        <v>14</v>
      </c>
      <c r="R1644" s="3" t="s">
        <v>14</v>
      </c>
      <c r="S1644" s="3" t="s">
        <v>14</v>
      </c>
      <c r="T1644" s="3" t="s">
        <v>14</v>
      </c>
      <c r="U1644" s="3" t="s">
        <v>14</v>
      </c>
      <c r="V1644" s="3" t="s">
        <v>14</v>
      </c>
      <c r="W1644" s="3" t="s">
        <v>14</v>
      </c>
      <c r="X1644" s="3" t="s">
        <v>14</v>
      </c>
    </row>
    <row r="1645" spans="1:24" x14ac:dyDescent="0.2">
      <c r="A1645" s="6">
        <v>36850</v>
      </c>
      <c r="B1645" s="6">
        <v>37054</v>
      </c>
      <c r="C1645" s="3" t="s">
        <v>54</v>
      </c>
      <c r="D1645" s="3">
        <v>2001</v>
      </c>
      <c r="E1645" s="3">
        <v>3</v>
      </c>
      <c r="F1645" s="3">
        <v>6</v>
      </c>
      <c r="G1645" s="3">
        <v>23.170821219512195</v>
      </c>
      <c r="H1645" s="3">
        <v>2.3585233688354492</v>
      </c>
      <c r="M1645" s="3">
        <v>1557.0791859512196</v>
      </c>
      <c r="N1645" s="3">
        <v>80</v>
      </c>
      <c r="O1645" s="3" t="s">
        <v>14</v>
      </c>
      <c r="P1645" s="3" t="s">
        <v>14</v>
      </c>
      <c r="Q1645" s="3" t="s">
        <v>14</v>
      </c>
      <c r="R1645" s="3" t="s">
        <v>14</v>
      </c>
      <c r="S1645" s="3" t="s">
        <v>14</v>
      </c>
      <c r="T1645" s="3" t="s">
        <v>14</v>
      </c>
      <c r="U1645" s="3" t="s">
        <v>14</v>
      </c>
      <c r="V1645" s="3" t="s">
        <v>14</v>
      </c>
      <c r="W1645" s="3" t="s">
        <v>14</v>
      </c>
      <c r="X1645" s="3" t="s">
        <v>14</v>
      </c>
    </row>
    <row r="1646" spans="1:24" x14ac:dyDescent="0.2">
      <c r="A1646" s="6">
        <v>36850</v>
      </c>
      <c r="B1646" s="6">
        <v>37054</v>
      </c>
      <c r="C1646" s="3" t="s">
        <v>54</v>
      </c>
      <c r="D1646" s="3">
        <v>2001</v>
      </c>
      <c r="E1646" s="3">
        <v>3</v>
      </c>
      <c r="F1646" s="3">
        <v>7</v>
      </c>
      <c r="G1646" s="3">
        <v>15.940746585365853</v>
      </c>
      <c r="H1646" s="3">
        <v>2.9427242279052734</v>
      </c>
      <c r="M1646" s="3">
        <v>1071.2181705365854</v>
      </c>
      <c r="N1646" s="3">
        <v>80</v>
      </c>
      <c r="O1646" s="3" t="s">
        <v>14</v>
      </c>
      <c r="P1646" s="3" t="s">
        <v>14</v>
      </c>
      <c r="Q1646" s="3" t="s">
        <v>14</v>
      </c>
      <c r="R1646" s="3" t="s">
        <v>14</v>
      </c>
      <c r="S1646" s="3" t="s">
        <v>14</v>
      </c>
      <c r="T1646" s="3" t="s">
        <v>14</v>
      </c>
      <c r="U1646" s="3" t="s">
        <v>14</v>
      </c>
      <c r="V1646" s="3" t="s">
        <v>14</v>
      </c>
      <c r="W1646" s="3" t="s">
        <v>14</v>
      </c>
      <c r="X1646" s="3" t="s">
        <v>14</v>
      </c>
    </row>
    <row r="1647" spans="1:24" x14ac:dyDescent="0.2">
      <c r="A1647" s="6">
        <v>36850</v>
      </c>
      <c r="B1647" s="6">
        <v>37054</v>
      </c>
      <c r="C1647" s="3" t="s">
        <v>54</v>
      </c>
      <c r="D1647" s="3">
        <v>2001</v>
      </c>
      <c r="E1647" s="3">
        <v>3</v>
      </c>
      <c r="F1647" s="3">
        <v>8</v>
      </c>
      <c r="G1647" s="3">
        <v>29.026483414634143</v>
      </c>
      <c r="H1647" s="3">
        <v>2.3895914554595947</v>
      </c>
      <c r="M1647" s="3">
        <v>1950.5796854634145</v>
      </c>
      <c r="N1647" s="3">
        <v>80</v>
      </c>
      <c r="O1647" s="3" t="s">
        <v>14</v>
      </c>
      <c r="P1647" s="3" t="s">
        <v>14</v>
      </c>
      <c r="Q1647" s="3" t="s">
        <v>14</v>
      </c>
      <c r="R1647" s="3" t="s">
        <v>14</v>
      </c>
      <c r="S1647" s="3" t="s">
        <v>14</v>
      </c>
      <c r="T1647" s="3" t="s">
        <v>14</v>
      </c>
      <c r="U1647" s="3" t="s">
        <v>14</v>
      </c>
      <c r="V1647" s="3" t="s">
        <v>14</v>
      </c>
      <c r="W1647" s="3" t="s">
        <v>14</v>
      </c>
      <c r="X1647" s="3" t="s">
        <v>14</v>
      </c>
    </row>
    <row r="1648" spans="1:24" x14ac:dyDescent="0.2">
      <c r="A1648" s="6">
        <v>36850</v>
      </c>
      <c r="B1648" s="6">
        <v>37054</v>
      </c>
      <c r="C1648" s="3" t="s">
        <v>54</v>
      </c>
      <c r="D1648" s="3">
        <v>2001</v>
      </c>
      <c r="E1648" s="3">
        <v>3</v>
      </c>
      <c r="F1648" s="3">
        <v>9</v>
      </c>
      <c r="G1648" s="3">
        <v>26.447058536585363</v>
      </c>
      <c r="H1648" s="3">
        <v>2.4446585178375244</v>
      </c>
      <c r="M1648" s="3">
        <v>1777.2423336585366</v>
      </c>
      <c r="N1648" s="3">
        <v>80</v>
      </c>
      <c r="O1648" s="3" t="s">
        <v>14</v>
      </c>
      <c r="P1648" s="3" t="s">
        <v>14</v>
      </c>
      <c r="Q1648" s="3" t="s">
        <v>14</v>
      </c>
      <c r="R1648" s="3" t="s">
        <v>14</v>
      </c>
      <c r="S1648" s="3" t="s">
        <v>14</v>
      </c>
      <c r="T1648" s="3" t="s">
        <v>14</v>
      </c>
      <c r="U1648" s="3" t="s">
        <v>14</v>
      </c>
      <c r="V1648" s="3" t="s">
        <v>14</v>
      </c>
      <c r="W1648" s="3" t="s">
        <v>14</v>
      </c>
      <c r="X1648" s="3" t="s">
        <v>14</v>
      </c>
    </row>
    <row r="1649" spans="1:24" x14ac:dyDescent="0.2">
      <c r="A1649" s="6">
        <v>36850</v>
      </c>
      <c r="B1649" s="6">
        <v>37054</v>
      </c>
      <c r="C1649" s="3" t="s">
        <v>54</v>
      </c>
      <c r="D1649" s="3">
        <v>2001</v>
      </c>
      <c r="E1649" s="3">
        <v>3</v>
      </c>
      <c r="F1649" s="3">
        <v>10</v>
      </c>
      <c r="G1649" s="3">
        <v>12.614102439024387</v>
      </c>
      <c r="H1649" s="3">
        <v>2.3981888294219971</v>
      </c>
      <c r="M1649" s="3">
        <v>847.66768390243897</v>
      </c>
      <c r="N1649" s="3">
        <v>0</v>
      </c>
      <c r="O1649" s="3" t="s">
        <v>14</v>
      </c>
      <c r="P1649" s="3" t="s">
        <v>14</v>
      </c>
      <c r="Q1649" s="3" t="s">
        <v>14</v>
      </c>
      <c r="R1649" s="3" t="s">
        <v>14</v>
      </c>
      <c r="S1649" s="3" t="s">
        <v>14</v>
      </c>
      <c r="T1649" s="3" t="s">
        <v>14</v>
      </c>
      <c r="U1649" s="3" t="s">
        <v>14</v>
      </c>
      <c r="V1649" s="3" t="s">
        <v>14</v>
      </c>
      <c r="W1649" s="3" t="s">
        <v>14</v>
      </c>
      <c r="X1649" s="3" t="s">
        <v>14</v>
      </c>
    </row>
    <row r="1650" spans="1:24" x14ac:dyDescent="0.2">
      <c r="A1650" s="6">
        <v>36850</v>
      </c>
      <c r="B1650" s="6">
        <v>37054</v>
      </c>
      <c r="C1650" s="3" t="s">
        <v>54</v>
      </c>
      <c r="D1650" s="3">
        <v>2001</v>
      </c>
      <c r="E1650" s="3">
        <v>3</v>
      </c>
      <c r="F1650" s="3">
        <v>11</v>
      </c>
      <c r="G1650" s="3">
        <v>37.661338536585362</v>
      </c>
      <c r="H1650" s="3">
        <v>2.6546158790588379</v>
      </c>
      <c r="M1650" s="3">
        <v>2530.8419496585366</v>
      </c>
      <c r="N1650" s="3">
        <v>120</v>
      </c>
      <c r="O1650" s="3" t="s">
        <v>14</v>
      </c>
      <c r="P1650" s="3" t="s">
        <v>14</v>
      </c>
      <c r="Q1650" s="3" t="s">
        <v>14</v>
      </c>
      <c r="R1650" s="3" t="s">
        <v>14</v>
      </c>
      <c r="S1650" s="3" t="s">
        <v>14</v>
      </c>
      <c r="T1650" s="3" t="s">
        <v>14</v>
      </c>
      <c r="U1650" s="3" t="s">
        <v>14</v>
      </c>
      <c r="V1650" s="3" t="s">
        <v>14</v>
      </c>
      <c r="W1650" s="3" t="s">
        <v>14</v>
      </c>
      <c r="X1650" s="3" t="s">
        <v>14</v>
      </c>
    </row>
    <row r="1651" spans="1:24" x14ac:dyDescent="0.2">
      <c r="A1651" s="6">
        <v>36850</v>
      </c>
      <c r="B1651" s="6">
        <v>37054</v>
      </c>
      <c r="C1651" s="3" t="s">
        <v>54</v>
      </c>
      <c r="D1651" s="3">
        <v>2001</v>
      </c>
      <c r="E1651" s="3">
        <v>3</v>
      </c>
      <c r="F1651" s="3">
        <v>12</v>
      </c>
      <c r="G1651" s="3">
        <v>26.078510243902436</v>
      </c>
      <c r="H1651" s="3">
        <v>2.4629826545715332</v>
      </c>
      <c r="M1651" s="3">
        <v>1752.4758883902439</v>
      </c>
      <c r="N1651" s="3">
        <v>120</v>
      </c>
      <c r="O1651" s="3" t="s">
        <v>14</v>
      </c>
      <c r="P1651" s="3" t="s">
        <v>14</v>
      </c>
      <c r="Q1651" s="3" t="s">
        <v>14</v>
      </c>
      <c r="R1651" s="3" t="s">
        <v>14</v>
      </c>
      <c r="S1651" s="3" t="s">
        <v>14</v>
      </c>
      <c r="T1651" s="3" t="s">
        <v>14</v>
      </c>
      <c r="U1651" s="3" t="s">
        <v>14</v>
      </c>
      <c r="V1651" s="3" t="s">
        <v>14</v>
      </c>
      <c r="W1651" s="3" t="s">
        <v>14</v>
      </c>
      <c r="X1651" s="3" t="s">
        <v>14</v>
      </c>
    </row>
    <row r="1652" spans="1:24" x14ac:dyDescent="0.2">
      <c r="A1652" s="6">
        <v>36850</v>
      </c>
      <c r="B1652" s="6">
        <v>37054</v>
      </c>
      <c r="C1652" s="3" t="s">
        <v>54</v>
      </c>
      <c r="D1652" s="3">
        <v>2001</v>
      </c>
      <c r="E1652" s="3">
        <v>3</v>
      </c>
      <c r="F1652" s="3">
        <v>13</v>
      </c>
      <c r="G1652" s="3">
        <v>26.150608536585363</v>
      </c>
      <c r="H1652" s="3">
        <v>2.3032591342926025</v>
      </c>
      <c r="M1652" s="3">
        <v>1757.3208936585365</v>
      </c>
      <c r="N1652" s="3">
        <v>80</v>
      </c>
      <c r="O1652" s="3" t="s">
        <v>14</v>
      </c>
      <c r="P1652" s="3" t="s">
        <v>14</v>
      </c>
      <c r="Q1652" s="3" t="s">
        <v>14</v>
      </c>
      <c r="R1652" s="3" t="s">
        <v>14</v>
      </c>
      <c r="S1652" s="3" t="s">
        <v>14</v>
      </c>
      <c r="T1652" s="3" t="s">
        <v>14</v>
      </c>
      <c r="U1652" s="3" t="s">
        <v>14</v>
      </c>
      <c r="V1652" s="3" t="s">
        <v>14</v>
      </c>
      <c r="W1652" s="3" t="s">
        <v>14</v>
      </c>
      <c r="X1652" s="3" t="s">
        <v>14</v>
      </c>
    </row>
    <row r="1653" spans="1:24" x14ac:dyDescent="0.2">
      <c r="A1653" s="6">
        <v>36850</v>
      </c>
      <c r="B1653" s="6">
        <v>37054</v>
      </c>
      <c r="C1653" s="3" t="s">
        <v>54</v>
      </c>
      <c r="D1653" s="3">
        <v>2001</v>
      </c>
      <c r="E1653" s="3">
        <v>4</v>
      </c>
      <c r="F1653" s="3">
        <v>1</v>
      </c>
      <c r="G1653" s="3">
        <v>17.752293658536583</v>
      </c>
      <c r="H1653" s="3">
        <v>2.0096147060394287</v>
      </c>
      <c r="M1653" s="3">
        <v>1192.9541338536585</v>
      </c>
      <c r="N1653" s="3">
        <v>0</v>
      </c>
      <c r="O1653" s="3" t="s">
        <v>14</v>
      </c>
      <c r="P1653" s="3" t="s">
        <v>14</v>
      </c>
      <c r="Q1653" s="3" t="s">
        <v>14</v>
      </c>
      <c r="R1653" s="3" t="s">
        <v>14</v>
      </c>
      <c r="S1653" s="3" t="s">
        <v>14</v>
      </c>
      <c r="T1653" s="3" t="s">
        <v>14</v>
      </c>
      <c r="U1653" s="3" t="s">
        <v>14</v>
      </c>
      <c r="V1653" s="3" t="s">
        <v>14</v>
      </c>
      <c r="W1653" s="3" t="s">
        <v>14</v>
      </c>
      <c r="X1653" s="3" t="s">
        <v>14</v>
      </c>
    </row>
    <row r="1654" spans="1:24" x14ac:dyDescent="0.2">
      <c r="A1654" s="6">
        <v>36850</v>
      </c>
      <c r="B1654" s="6">
        <v>37054</v>
      </c>
      <c r="C1654" s="3" t="s">
        <v>54</v>
      </c>
      <c r="D1654" s="3">
        <v>2001</v>
      </c>
      <c r="E1654" s="3">
        <v>4</v>
      </c>
      <c r="F1654" s="3">
        <v>2</v>
      </c>
      <c r="G1654" s="3">
        <v>24.358893658536587</v>
      </c>
      <c r="H1654" s="3">
        <v>2.1780028343200684</v>
      </c>
      <c r="M1654" s="3">
        <v>1636.9176538536587</v>
      </c>
      <c r="N1654" s="3">
        <v>40</v>
      </c>
      <c r="O1654" s="3" t="s">
        <v>14</v>
      </c>
      <c r="P1654" s="3" t="s">
        <v>14</v>
      </c>
      <c r="Q1654" s="3" t="s">
        <v>14</v>
      </c>
      <c r="R1654" s="3" t="s">
        <v>14</v>
      </c>
      <c r="S1654" s="3" t="s">
        <v>14</v>
      </c>
      <c r="T1654" s="3" t="s">
        <v>14</v>
      </c>
      <c r="U1654" s="3" t="s">
        <v>14</v>
      </c>
      <c r="V1654" s="3" t="s">
        <v>14</v>
      </c>
      <c r="W1654" s="3" t="s">
        <v>14</v>
      </c>
      <c r="X1654" s="3" t="s">
        <v>14</v>
      </c>
    </row>
    <row r="1655" spans="1:24" x14ac:dyDescent="0.2">
      <c r="A1655" s="6">
        <v>36850</v>
      </c>
      <c r="B1655" s="6">
        <v>37054</v>
      </c>
      <c r="C1655" s="3" t="s">
        <v>54</v>
      </c>
      <c r="D1655" s="3">
        <v>2001</v>
      </c>
      <c r="E1655" s="3">
        <v>4</v>
      </c>
      <c r="F1655" s="3">
        <v>3</v>
      </c>
      <c r="G1655" s="3">
        <v>31.738949268292679</v>
      </c>
      <c r="H1655" s="3">
        <v>2.5399928092956543</v>
      </c>
      <c r="M1655" s="3">
        <v>2132.8573908292683</v>
      </c>
      <c r="N1655" s="3">
        <v>80</v>
      </c>
      <c r="O1655" s="3" t="s">
        <v>14</v>
      </c>
      <c r="P1655" s="3" t="s">
        <v>14</v>
      </c>
      <c r="Q1655" s="3" t="s">
        <v>14</v>
      </c>
      <c r="R1655" s="3" t="s">
        <v>14</v>
      </c>
      <c r="S1655" s="3" t="s">
        <v>14</v>
      </c>
      <c r="T1655" s="3" t="s">
        <v>14</v>
      </c>
      <c r="U1655" s="3" t="s">
        <v>14</v>
      </c>
      <c r="V1655" s="3" t="s">
        <v>14</v>
      </c>
      <c r="W1655" s="3" t="s">
        <v>14</v>
      </c>
      <c r="X1655" s="3" t="s">
        <v>14</v>
      </c>
    </row>
    <row r="1656" spans="1:24" x14ac:dyDescent="0.2">
      <c r="A1656" s="6">
        <v>36850</v>
      </c>
      <c r="B1656" s="6">
        <v>37054</v>
      </c>
      <c r="C1656" s="3" t="s">
        <v>54</v>
      </c>
      <c r="D1656" s="3">
        <v>2001</v>
      </c>
      <c r="E1656" s="3">
        <v>4</v>
      </c>
      <c r="F1656" s="3">
        <v>4</v>
      </c>
      <c r="G1656" s="3">
        <v>30.771509999999999</v>
      </c>
      <c r="H1656" s="3">
        <v>2.3889899253845215</v>
      </c>
      <c r="M1656" s="3">
        <v>2067.8454720000004</v>
      </c>
      <c r="N1656" s="3">
        <v>120</v>
      </c>
      <c r="O1656" s="3" t="s">
        <v>14</v>
      </c>
      <c r="P1656" s="3" t="s">
        <v>14</v>
      </c>
      <c r="Q1656" s="3" t="s">
        <v>14</v>
      </c>
      <c r="R1656" s="3" t="s">
        <v>14</v>
      </c>
      <c r="S1656" s="3" t="s">
        <v>14</v>
      </c>
      <c r="T1656" s="3" t="s">
        <v>14</v>
      </c>
      <c r="U1656" s="3" t="s">
        <v>14</v>
      </c>
      <c r="V1656" s="3" t="s">
        <v>14</v>
      </c>
      <c r="W1656" s="3" t="s">
        <v>14</v>
      </c>
      <c r="X1656" s="3" t="s">
        <v>14</v>
      </c>
    </row>
    <row r="1657" spans="1:24" x14ac:dyDescent="0.2">
      <c r="A1657" s="6">
        <v>36850</v>
      </c>
      <c r="B1657" s="6">
        <v>37054</v>
      </c>
      <c r="C1657" s="3" t="s">
        <v>54</v>
      </c>
      <c r="D1657" s="3">
        <v>2001</v>
      </c>
      <c r="E1657" s="3">
        <v>4</v>
      </c>
      <c r="F1657" s="3">
        <v>5</v>
      </c>
      <c r="G1657" s="3">
        <v>21.125006341463415</v>
      </c>
      <c r="H1657" s="3">
        <v>2.4772706031799316</v>
      </c>
      <c r="M1657" s="3">
        <v>1419.6004261463418</v>
      </c>
      <c r="N1657" s="3">
        <v>80</v>
      </c>
      <c r="O1657" s="3" t="s">
        <v>14</v>
      </c>
      <c r="P1657" s="3" t="s">
        <v>14</v>
      </c>
      <c r="Q1657" s="3" t="s">
        <v>14</v>
      </c>
      <c r="R1657" s="3" t="s">
        <v>14</v>
      </c>
      <c r="S1657" s="3" t="s">
        <v>14</v>
      </c>
      <c r="T1657" s="3" t="s">
        <v>14</v>
      </c>
      <c r="U1657" s="3" t="s">
        <v>14</v>
      </c>
      <c r="V1657" s="3" t="s">
        <v>14</v>
      </c>
      <c r="W1657" s="3" t="s">
        <v>14</v>
      </c>
      <c r="X1657" s="3" t="s">
        <v>14</v>
      </c>
    </row>
    <row r="1658" spans="1:24" x14ac:dyDescent="0.2">
      <c r="A1658" s="6">
        <v>36850</v>
      </c>
      <c r="B1658" s="6">
        <v>37054</v>
      </c>
      <c r="C1658" s="3" t="s">
        <v>54</v>
      </c>
      <c r="D1658" s="3">
        <v>2001</v>
      </c>
      <c r="E1658" s="3">
        <v>4</v>
      </c>
      <c r="F1658" s="3">
        <v>6</v>
      </c>
      <c r="G1658" s="3">
        <v>30.627726585365856</v>
      </c>
      <c r="H1658" s="3">
        <v>2.3502271175384521</v>
      </c>
      <c r="M1658" s="3">
        <v>2058.1832265365856</v>
      </c>
      <c r="N1658" s="3">
        <v>80</v>
      </c>
      <c r="O1658" s="3" t="s">
        <v>14</v>
      </c>
      <c r="P1658" s="3" t="s">
        <v>14</v>
      </c>
      <c r="Q1658" s="3" t="s">
        <v>14</v>
      </c>
      <c r="R1658" s="3" t="s">
        <v>14</v>
      </c>
      <c r="S1658" s="3" t="s">
        <v>14</v>
      </c>
      <c r="T1658" s="3" t="s">
        <v>14</v>
      </c>
      <c r="U1658" s="3" t="s">
        <v>14</v>
      </c>
      <c r="V1658" s="3" t="s">
        <v>14</v>
      </c>
      <c r="W1658" s="3" t="s">
        <v>14</v>
      </c>
      <c r="X1658" s="3" t="s">
        <v>14</v>
      </c>
    </row>
    <row r="1659" spans="1:24" x14ac:dyDescent="0.2">
      <c r="A1659" s="6">
        <v>36850</v>
      </c>
      <c r="B1659" s="6">
        <v>37054</v>
      </c>
      <c r="C1659" s="3" t="s">
        <v>54</v>
      </c>
      <c r="D1659" s="3">
        <v>2001</v>
      </c>
      <c r="E1659" s="3">
        <v>4</v>
      </c>
      <c r="F1659" s="3">
        <v>7</v>
      </c>
      <c r="G1659" s="3">
        <v>30.448617073170734</v>
      </c>
      <c r="H1659" s="3">
        <v>2.5590660572052002</v>
      </c>
      <c r="M1659" s="3">
        <v>2046.1470673170736</v>
      </c>
      <c r="N1659" s="3">
        <v>80</v>
      </c>
      <c r="O1659" s="3" t="s">
        <v>14</v>
      </c>
      <c r="P1659" s="3" t="s">
        <v>14</v>
      </c>
      <c r="Q1659" s="3" t="s">
        <v>14</v>
      </c>
      <c r="R1659" s="3" t="s">
        <v>14</v>
      </c>
      <c r="S1659" s="3" t="s">
        <v>14</v>
      </c>
      <c r="T1659" s="3" t="s">
        <v>14</v>
      </c>
      <c r="U1659" s="3" t="s">
        <v>14</v>
      </c>
      <c r="V1659" s="3" t="s">
        <v>14</v>
      </c>
      <c r="W1659" s="3" t="s">
        <v>14</v>
      </c>
      <c r="X1659" s="3" t="s">
        <v>14</v>
      </c>
    </row>
    <row r="1660" spans="1:24" x14ac:dyDescent="0.2">
      <c r="A1660" s="6">
        <v>36850</v>
      </c>
      <c r="B1660" s="6">
        <v>37054</v>
      </c>
      <c r="C1660" s="3" t="s">
        <v>54</v>
      </c>
      <c r="D1660" s="3">
        <v>2001</v>
      </c>
      <c r="E1660" s="3">
        <v>4</v>
      </c>
      <c r="F1660" s="3">
        <v>8</v>
      </c>
      <c r="G1660" s="3">
        <v>26.35946634146341</v>
      </c>
      <c r="H1660" s="3">
        <v>2.565032958984375</v>
      </c>
      <c r="M1660" s="3">
        <v>1771.3561381463412</v>
      </c>
      <c r="N1660" s="3">
        <v>80</v>
      </c>
      <c r="O1660" s="3" t="s">
        <v>14</v>
      </c>
      <c r="P1660" s="3" t="s">
        <v>14</v>
      </c>
      <c r="Q1660" s="3" t="s">
        <v>14</v>
      </c>
      <c r="R1660" s="3" t="s">
        <v>14</v>
      </c>
      <c r="S1660" s="3" t="s">
        <v>14</v>
      </c>
      <c r="T1660" s="3" t="s">
        <v>14</v>
      </c>
      <c r="U1660" s="3" t="s">
        <v>14</v>
      </c>
      <c r="V1660" s="3" t="s">
        <v>14</v>
      </c>
      <c r="W1660" s="3" t="s">
        <v>14</v>
      </c>
      <c r="X1660" s="3" t="s">
        <v>14</v>
      </c>
    </row>
    <row r="1661" spans="1:24" x14ac:dyDescent="0.2">
      <c r="A1661" s="6">
        <v>36850</v>
      </c>
      <c r="B1661" s="6">
        <v>37054</v>
      </c>
      <c r="C1661" s="3" t="s">
        <v>54</v>
      </c>
      <c r="D1661" s="3">
        <v>2001</v>
      </c>
      <c r="E1661" s="3">
        <v>4</v>
      </c>
      <c r="F1661" s="3">
        <v>9</v>
      </c>
      <c r="G1661" s="3">
        <v>25.462885853658531</v>
      </c>
      <c r="H1661" s="3">
        <v>2.4284577369689941</v>
      </c>
      <c r="M1661" s="3">
        <v>1711.1059293658534</v>
      </c>
      <c r="N1661" s="3">
        <v>80</v>
      </c>
      <c r="O1661" s="3" t="s">
        <v>14</v>
      </c>
      <c r="P1661" s="3" t="s">
        <v>14</v>
      </c>
      <c r="Q1661" s="3" t="s">
        <v>14</v>
      </c>
      <c r="R1661" s="3" t="s">
        <v>14</v>
      </c>
      <c r="S1661" s="3" t="s">
        <v>14</v>
      </c>
      <c r="T1661" s="3" t="s">
        <v>14</v>
      </c>
      <c r="U1661" s="3" t="s">
        <v>14</v>
      </c>
      <c r="V1661" s="3" t="s">
        <v>14</v>
      </c>
      <c r="W1661" s="3" t="s">
        <v>14</v>
      </c>
      <c r="X1661" s="3" t="s">
        <v>14</v>
      </c>
    </row>
    <row r="1662" spans="1:24" x14ac:dyDescent="0.2">
      <c r="A1662" s="6">
        <v>36850</v>
      </c>
      <c r="B1662" s="6">
        <v>37054</v>
      </c>
      <c r="C1662" s="3" t="s">
        <v>54</v>
      </c>
      <c r="D1662" s="3">
        <v>2001</v>
      </c>
      <c r="E1662" s="3">
        <v>4</v>
      </c>
      <c r="F1662" s="3">
        <v>10</v>
      </c>
      <c r="G1662" s="3">
        <v>15.63644634146341</v>
      </c>
      <c r="H1662" s="3">
        <v>1.8859357833862305</v>
      </c>
      <c r="M1662" s="3">
        <v>1050.7691941463413</v>
      </c>
      <c r="N1662" s="3">
        <v>0</v>
      </c>
      <c r="O1662" s="3" t="s">
        <v>14</v>
      </c>
      <c r="P1662" s="3" t="s">
        <v>14</v>
      </c>
      <c r="Q1662" s="3" t="s">
        <v>14</v>
      </c>
      <c r="R1662" s="3" t="s">
        <v>14</v>
      </c>
      <c r="S1662" s="3" t="s">
        <v>14</v>
      </c>
      <c r="T1662" s="3" t="s">
        <v>14</v>
      </c>
      <c r="U1662" s="3" t="s">
        <v>14</v>
      </c>
      <c r="V1662" s="3" t="s">
        <v>14</v>
      </c>
      <c r="W1662" s="3" t="s">
        <v>14</v>
      </c>
      <c r="X1662" s="3" t="s">
        <v>14</v>
      </c>
    </row>
    <row r="1663" spans="1:24" x14ac:dyDescent="0.2">
      <c r="A1663" s="6">
        <v>36850</v>
      </c>
      <c r="B1663" s="6">
        <v>37054</v>
      </c>
      <c r="C1663" s="3" t="s">
        <v>54</v>
      </c>
      <c r="D1663" s="3">
        <v>2001</v>
      </c>
      <c r="E1663" s="3">
        <v>4</v>
      </c>
      <c r="F1663" s="3">
        <v>11</v>
      </c>
      <c r="G1663" s="3">
        <v>31.452621951219513</v>
      </c>
      <c r="H1663" s="3">
        <v>2.3776612281799316</v>
      </c>
      <c r="M1663" s="3">
        <v>2113.6161951219515</v>
      </c>
      <c r="N1663" s="3">
        <v>120</v>
      </c>
      <c r="O1663" s="3" t="s">
        <v>14</v>
      </c>
      <c r="P1663" s="3" t="s">
        <v>14</v>
      </c>
      <c r="Q1663" s="3" t="s">
        <v>14</v>
      </c>
      <c r="R1663" s="3" t="s">
        <v>14</v>
      </c>
      <c r="S1663" s="3" t="s">
        <v>14</v>
      </c>
      <c r="T1663" s="3" t="s">
        <v>14</v>
      </c>
      <c r="U1663" s="3" t="s">
        <v>14</v>
      </c>
      <c r="V1663" s="3" t="s">
        <v>14</v>
      </c>
      <c r="W1663" s="3" t="s">
        <v>14</v>
      </c>
      <c r="X1663" s="3" t="s">
        <v>14</v>
      </c>
    </row>
    <row r="1664" spans="1:24" x14ac:dyDescent="0.2">
      <c r="A1664" s="6">
        <v>36850</v>
      </c>
      <c r="B1664" s="6">
        <v>37054</v>
      </c>
      <c r="C1664" s="3" t="s">
        <v>54</v>
      </c>
      <c r="D1664" s="3">
        <v>2001</v>
      </c>
      <c r="E1664" s="3">
        <v>4</v>
      </c>
      <c r="F1664" s="3">
        <v>12</v>
      </c>
      <c r="G1664" s="3">
        <v>29.036192926829266</v>
      </c>
      <c r="H1664" s="3" t="s">
        <v>14</v>
      </c>
      <c r="M1664" s="3">
        <v>1951.2321646829269</v>
      </c>
      <c r="N1664" s="3">
        <v>120</v>
      </c>
      <c r="O1664" s="3" t="s">
        <v>14</v>
      </c>
      <c r="P1664" s="3" t="s">
        <v>14</v>
      </c>
      <c r="Q1664" s="3" t="s">
        <v>14</v>
      </c>
      <c r="R1664" s="3" t="s">
        <v>14</v>
      </c>
      <c r="S1664" s="3" t="s">
        <v>14</v>
      </c>
      <c r="T1664" s="3" t="s">
        <v>14</v>
      </c>
      <c r="U1664" s="3" t="s">
        <v>14</v>
      </c>
      <c r="V1664" s="3" t="s">
        <v>14</v>
      </c>
      <c r="W1664" s="3" t="s">
        <v>14</v>
      </c>
      <c r="X1664" s="3" t="s">
        <v>14</v>
      </c>
    </row>
    <row r="1665" spans="1:24" x14ac:dyDescent="0.2">
      <c r="A1665" s="6">
        <v>36850</v>
      </c>
      <c r="B1665" s="6">
        <v>37054</v>
      </c>
      <c r="C1665" s="3" t="s">
        <v>54</v>
      </c>
      <c r="D1665" s="3">
        <v>2001</v>
      </c>
      <c r="E1665" s="3">
        <v>4</v>
      </c>
      <c r="F1665" s="3">
        <v>13</v>
      </c>
      <c r="G1665" s="3">
        <v>27.045536341463407</v>
      </c>
      <c r="H1665" s="3">
        <v>2.3371391296386719</v>
      </c>
      <c r="M1665" s="3">
        <v>1817.4600421463413</v>
      </c>
      <c r="N1665" s="3">
        <v>80</v>
      </c>
      <c r="O1665" s="3" t="s">
        <v>14</v>
      </c>
      <c r="P1665" s="3" t="s">
        <v>14</v>
      </c>
      <c r="Q1665" s="3" t="s">
        <v>14</v>
      </c>
      <c r="R1665" s="3" t="s">
        <v>14</v>
      </c>
      <c r="S1665" s="3" t="s">
        <v>14</v>
      </c>
      <c r="T1665" s="3" t="s">
        <v>14</v>
      </c>
      <c r="U1665" s="3" t="s">
        <v>14</v>
      </c>
      <c r="V1665" s="3" t="s">
        <v>14</v>
      </c>
      <c r="W1665" s="3" t="s">
        <v>14</v>
      </c>
      <c r="X1665" s="3" t="s">
        <v>14</v>
      </c>
    </row>
    <row r="1666" spans="1:24" x14ac:dyDescent="0.2">
      <c r="A1666" s="6">
        <v>37165</v>
      </c>
      <c r="B1666" s="6">
        <v>37410</v>
      </c>
      <c r="C1666" s="3" t="s">
        <v>54</v>
      </c>
      <c r="D1666" s="3">
        <v>2002</v>
      </c>
      <c r="E1666" s="3">
        <v>1</v>
      </c>
      <c r="F1666" s="3">
        <v>1</v>
      </c>
      <c r="G1666" s="8">
        <v>16.519598780487804</v>
      </c>
      <c r="H1666" s="9">
        <v>2.3004467487335205</v>
      </c>
      <c r="M1666" s="8">
        <v>1110.1170380487806</v>
      </c>
      <c r="N1666" s="3">
        <v>0</v>
      </c>
    </row>
    <row r="1667" spans="1:24" x14ac:dyDescent="0.2">
      <c r="A1667" s="6">
        <v>37165</v>
      </c>
      <c r="B1667" s="6">
        <v>37410</v>
      </c>
      <c r="C1667" s="3" t="s">
        <v>54</v>
      </c>
      <c r="D1667" s="3">
        <v>2002</v>
      </c>
      <c r="E1667" s="3">
        <v>1</v>
      </c>
      <c r="F1667" s="3">
        <v>2</v>
      </c>
      <c r="G1667" s="8">
        <v>26.697439999999997</v>
      </c>
      <c r="H1667" s="9">
        <v>2.0894777774810791</v>
      </c>
      <c r="M1667" s="8">
        <v>1794.0679680000001</v>
      </c>
      <c r="N1667" s="3">
        <v>40</v>
      </c>
    </row>
    <row r="1668" spans="1:24" x14ac:dyDescent="0.2">
      <c r="A1668" s="6">
        <v>37165</v>
      </c>
      <c r="B1668" s="6">
        <v>37410</v>
      </c>
      <c r="C1668" s="3" t="s">
        <v>54</v>
      </c>
      <c r="D1668" s="3">
        <v>2002</v>
      </c>
      <c r="E1668" s="3">
        <v>1</v>
      </c>
      <c r="F1668" s="3">
        <v>3</v>
      </c>
      <c r="G1668" s="8">
        <v>39.195854634146336</v>
      </c>
      <c r="H1668" s="9">
        <v>2.5175349712371826</v>
      </c>
      <c r="M1668" s="8">
        <v>2633.9614314146338</v>
      </c>
      <c r="N1668" s="3">
        <v>80</v>
      </c>
    </row>
    <row r="1669" spans="1:24" x14ac:dyDescent="0.2">
      <c r="A1669" s="6">
        <v>37165</v>
      </c>
      <c r="B1669" s="6">
        <v>37410</v>
      </c>
      <c r="C1669" s="3" t="s">
        <v>54</v>
      </c>
      <c r="D1669" s="3">
        <v>2002</v>
      </c>
      <c r="E1669" s="3">
        <v>1</v>
      </c>
      <c r="F1669" s="3">
        <v>4</v>
      </c>
      <c r="G1669" s="8">
        <v>52.985014634146332</v>
      </c>
      <c r="H1669" s="9">
        <v>2.462299108505249</v>
      </c>
      <c r="M1669" s="8">
        <v>3560.5929834146341</v>
      </c>
      <c r="N1669" s="3">
        <v>120</v>
      </c>
    </row>
    <row r="1670" spans="1:24" x14ac:dyDescent="0.2">
      <c r="A1670" s="6">
        <v>37165</v>
      </c>
      <c r="B1670" s="6">
        <v>37410</v>
      </c>
      <c r="C1670" s="3" t="s">
        <v>54</v>
      </c>
      <c r="D1670" s="3">
        <v>2002</v>
      </c>
      <c r="E1670" s="3">
        <v>1</v>
      </c>
      <c r="F1670" s="3">
        <v>5</v>
      </c>
      <c r="G1670" s="8">
        <v>42.966244146341459</v>
      </c>
      <c r="H1670" s="9">
        <v>2.4327735900878906</v>
      </c>
      <c r="M1670" s="8">
        <v>2887.3316066341467</v>
      </c>
      <c r="N1670" s="3">
        <v>80</v>
      </c>
    </row>
    <row r="1671" spans="1:24" x14ac:dyDescent="0.2">
      <c r="A1671" s="6">
        <v>37165</v>
      </c>
      <c r="B1671" s="6">
        <v>37410</v>
      </c>
      <c r="C1671" s="3" t="s">
        <v>54</v>
      </c>
      <c r="D1671" s="3">
        <v>2002</v>
      </c>
      <c r="E1671" s="3">
        <v>1</v>
      </c>
      <c r="F1671" s="3">
        <v>6</v>
      </c>
      <c r="G1671" s="8">
        <v>49.635026341463416</v>
      </c>
      <c r="H1671" s="9">
        <v>2.5066990852355957</v>
      </c>
      <c r="M1671" s="8">
        <v>3335.4737701463418</v>
      </c>
      <c r="N1671" s="3">
        <v>80</v>
      </c>
    </row>
    <row r="1672" spans="1:24" x14ac:dyDescent="0.2">
      <c r="A1672" s="6">
        <v>37165</v>
      </c>
      <c r="B1672" s="6">
        <v>37410</v>
      </c>
      <c r="C1672" s="3" t="s">
        <v>54</v>
      </c>
      <c r="D1672" s="3">
        <v>2002</v>
      </c>
      <c r="E1672" s="3">
        <v>1</v>
      </c>
      <c r="F1672" s="3">
        <v>7</v>
      </c>
      <c r="G1672" s="8">
        <v>39.99967829268293</v>
      </c>
      <c r="H1672" s="9">
        <v>2.3519167900085449</v>
      </c>
      <c r="M1672" s="8">
        <v>2687.9783812682931</v>
      </c>
      <c r="N1672" s="3">
        <v>80</v>
      </c>
    </row>
    <row r="1673" spans="1:24" x14ac:dyDescent="0.2">
      <c r="A1673" s="6">
        <v>37165</v>
      </c>
      <c r="B1673" s="6">
        <v>37410</v>
      </c>
      <c r="C1673" s="3" t="s">
        <v>54</v>
      </c>
      <c r="D1673" s="3">
        <v>2002</v>
      </c>
      <c r="E1673" s="3">
        <v>1</v>
      </c>
      <c r="F1673" s="3">
        <v>8</v>
      </c>
      <c r="G1673" s="8">
        <v>34.428690731707306</v>
      </c>
      <c r="H1673" s="9">
        <v>2.4127304553985596</v>
      </c>
      <c r="M1673" s="8">
        <v>2313.6080171707313</v>
      </c>
      <c r="N1673" s="3">
        <v>80</v>
      </c>
    </row>
    <row r="1674" spans="1:24" x14ac:dyDescent="0.2">
      <c r="A1674" s="6">
        <v>37165</v>
      </c>
      <c r="B1674" s="6">
        <v>37410</v>
      </c>
      <c r="C1674" s="3" t="s">
        <v>54</v>
      </c>
      <c r="D1674" s="3">
        <v>2002</v>
      </c>
      <c r="E1674" s="3">
        <v>1</v>
      </c>
      <c r="F1674" s="3">
        <v>9</v>
      </c>
      <c r="G1674" s="8">
        <v>42.087223414634146</v>
      </c>
      <c r="H1674" s="9">
        <v>2.3703491687774658</v>
      </c>
      <c r="M1674" s="8">
        <v>2828.2614134634146</v>
      </c>
      <c r="N1674" s="3">
        <v>80</v>
      </c>
    </row>
    <row r="1675" spans="1:24" x14ac:dyDescent="0.2">
      <c r="A1675" s="6">
        <v>37165</v>
      </c>
      <c r="B1675" s="6">
        <v>37410</v>
      </c>
      <c r="C1675" s="3" t="s">
        <v>54</v>
      </c>
      <c r="D1675" s="3">
        <v>2002</v>
      </c>
      <c r="E1675" s="3">
        <v>1</v>
      </c>
      <c r="F1675" s="3">
        <v>10</v>
      </c>
      <c r="G1675" s="8">
        <v>12.549441219512193</v>
      </c>
      <c r="H1675" s="9">
        <v>2.4017114639282227</v>
      </c>
      <c r="M1675" s="8">
        <v>843.32244995121937</v>
      </c>
      <c r="N1675" s="3">
        <v>0</v>
      </c>
    </row>
    <row r="1676" spans="1:24" x14ac:dyDescent="0.2">
      <c r="A1676" s="6">
        <v>37165</v>
      </c>
      <c r="B1676" s="6">
        <v>37410</v>
      </c>
      <c r="C1676" s="3" t="s">
        <v>54</v>
      </c>
      <c r="D1676" s="3">
        <v>2002</v>
      </c>
      <c r="E1676" s="3">
        <v>1</v>
      </c>
      <c r="F1676" s="3">
        <v>11</v>
      </c>
      <c r="G1676" s="8">
        <v>38.963652682926828</v>
      </c>
      <c r="H1676" s="9">
        <v>2.866624116897583</v>
      </c>
      <c r="M1676" s="8">
        <v>2618.3574602926828</v>
      </c>
      <c r="N1676" s="3">
        <v>120</v>
      </c>
    </row>
    <row r="1677" spans="1:24" x14ac:dyDescent="0.2">
      <c r="A1677" s="6">
        <v>37165</v>
      </c>
      <c r="B1677" s="6">
        <v>37410</v>
      </c>
      <c r="C1677" s="3" t="s">
        <v>54</v>
      </c>
      <c r="D1677" s="3">
        <v>2002</v>
      </c>
      <c r="E1677" s="3">
        <v>1</v>
      </c>
      <c r="F1677" s="3">
        <v>12</v>
      </c>
      <c r="G1677" s="8">
        <v>30.769030975609759</v>
      </c>
      <c r="H1677" s="9">
        <v>2.6601340770721436</v>
      </c>
      <c r="M1677" s="8">
        <v>2067.6788815609757</v>
      </c>
      <c r="N1677" s="3">
        <v>120</v>
      </c>
    </row>
    <row r="1678" spans="1:24" x14ac:dyDescent="0.2">
      <c r="A1678" s="6">
        <v>37165</v>
      </c>
      <c r="B1678" s="6">
        <v>37410</v>
      </c>
      <c r="C1678" s="3" t="s">
        <v>54</v>
      </c>
      <c r="D1678" s="3">
        <v>2002</v>
      </c>
      <c r="E1678" s="3">
        <v>1</v>
      </c>
      <c r="F1678" s="3">
        <v>13</v>
      </c>
      <c r="G1678" s="8">
        <v>31.523274146341468</v>
      </c>
      <c r="H1678" s="9">
        <v>2.5261356830596924</v>
      </c>
      <c r="M1678" s="8">
        <v>2118.3640226341467</v>
      </c>
      <c r="N1678" s="3">
        <v>80</v>
      </c>
    </row>
    <row r="1679" spans="1:24" x14ac:dyDescent="0.2">
      <c r="A1679" s="6">
        <v>37165</v>
      </c>
      <c r="B1679" s="6">
        <v>37410</v>
      </c>
      <c r="C1679" s="3" t="s">
        <v>54</v>
      </c>
      <c r="D1679" s="3">
        <v>2002</v>
      </c>
      <c r="E1679" s="3">
        <v>2</v>
      </c>
      <c r="F1679" s="3">
        <v>1</v>
      </c>
      <c r="G1679" s="8">
        <v>11.733015853658536</v>
      </c>
      <c r="H1679" s="9">
        <v>2.5314288139343262</v>
      </c>
      <c r="M1679" s="8">
        <v>788.45866536585368</v>
      </c>
      <c r="N1679" s="3">
        <v>0</v>
      </c>
    </row>
    <row r="1680" spans="1:24" x14ac:dyDescent="0.2">
      <c r="A1680" s="6">
        <v>37165</v>
      </c>
      <c r="B1680" s="6">
        <v>37410</v>
      </c>
      <c r="C1680" s="3" t="s">
        <v>54</v>
      </c>
      <c r="D1680" s="3">
        <v>2002</v>
      </c>
      <c r="E1680" s="3">
        <v>2</v>
      </c>
      <c r="F1680" s="3">
        <v>2</v>
      </c>
      <c r="G1680" s="8">
        <v>22.517804878048775</v>
      </c>
      <c r="H1680" s="9">
        <v>2.0970509052276611</v>
      </c>
      <c r="M1680" s="8">
        <v>1513.196487804878</v>
      </c>
      <c r="N1680" s="3">
        <v>40</v>
      </c>
    </row>
    <row r="1681" spans="1:14" x14ac:dyDescent="0.2">
      <c r="A1681" s="6">
        <v>37165</v>
      </c>
      <c r="B1681" s="6">
        <v>37410</v>
      </c>
      <c r="C1681" s="3" t="s">
        <v>54</v>
      </c>
      <c r="D1681" s="3">
        <v>2002</v>
      </c>
      <c r="E1681" s="3">
        <v>2</v>
      </c>
      <c r="F1681" s="3">
        <v>3</v>
      </c>
      <c r="G1681" s="8">
        <v>33.028868292682922</v>
      </c>
      <c r="H1681" s="9">
        <v>2.3523802757263184</v>
      </c>
      <c r="M1681" s="8">
        <v>2219.5399492682927</v>
      </c>
      <c r="N1681" s="3">
        <v>80</v>
      </c>
    </row>
    <row r="1682" spans="1:14" x14ac:dyDescent="0.2">
      <c r="A1682" s="6">
        <v>37165</v>
      </c>
      <c r="B1682" s="6">
        <v>37410</v>
      </c>
      <c r="C1682" s="3" t="s">
        <v>54</v>
      </c>
      <c r="D1682" s="3">
        <v>2002</v>
      </c>
      <c r="E1682" s="3">
        <v>2</v>
      </c>
      <c r="F1682" s="3">
        <v>4</v>
      </c>
      <c r="G1682" s="8">
        <v>48.019115609756099</v>
      </c>
      <c r="H1682" s="9">
        <v>2.5486657619476318</v>
      </c>
      <c r="M1682" s="8">
        <v>3226.8845689756099</v>
      </c>
      <c r="N1682" s="3">
        <v>120</v>
      </c>
    </row>
    <row r="1683" spans="1:14" x14ac:dyDescent="0.2">
      <c r="A1683" s="6">
        <v>37165</v>
      </c>
      <c r="B1683" s="6">
        <v>37410</v>
      </c>
      <c r="C1683" s="3" t="s">
        <v>54</v>
      </c>
      <c r="D1683" s="3">
        <v>2002</v>
      </c>
      <c r="E1683" s="3">
        <v>2</v>
      </c>
      <c r="F1683" s="3">
        <v>5</v>
      </c>
      <c r="G1683" s="8">
        <v>40.351906341463412</v>
      </c>
      <c r="H1683" s="9">
        <v>2.5283422470092773</v>
      </c>
      <c r="M1683" s="8">
        <v>2711.6481061463414</v>
      </c>
      <c r="N1683" s="3">
        <v>80</v>
      </c>
    </row>
    <row r="1684" spans="1:14" x14ac:dyDescent="0.2">
      <c r="A1684" s="6">
        <v>37165</v>
      </c>
      <c r="B1684" s="6">
        <v>37410</v>
      </c>
      <c r="C1684" s="3" t="s">
        <v>54</v>
      </c>
      <c r="D1684" s="3">
        <v>2002</v>
      </c>
      <c r="E1684" s="3">
        <v>2</v>
      </c>
      <c r="F1684" s="3">
        <v>6</v>
      </c>
      <c r="G1684" s="8">
        <v>43.624011951219515</v>
      </c>
      <c r="H1684" s="9">
        <v>2.5047852993011475</v>
      </c>
      <c r="M1684" s="8">
        <v>2931.5336031219517</v>
      </c>
      <c r="N1684" s="3">
        <v>80</v>
      </c>
    </row>
    <row r="1685" spans="1:14" x14ac:dyDescent="0.2">
      <c r="A1685" s="6">
        <v>37165</v>
      </c>
      <c r="B1685" s="6">
        <v>37410</v>
      </c>
      <c r="C1685" s="3" t="s">
        <v>54</v>
      </c>
      <c r="D1685" s="3">
        <v>2002</v>
      </c>
      <c r="E1685" s="3">
        <v>2</v>
      </c>
      <c r="F1685" s="3">
        <v>7</v>
      </c>
      <c r="G1685" s="8">
        <v>33.429643902439025</v>
      </c>
      <c r="H1685" s="9">
        <v>2.3615119457244873</v>
      </c>
      <c r="M1685" s="8">
        <v>2246.4720702439026</v>
      </c>
      <c r="N1685" s="3">
        <v>80</v>
      </c>
    </row>
    <row r="1686" spans="1:14" x14ac:dyDescent="0.2">
      <c r="A1686" s="6">
        <v>37165</v>
      </c>
      <c r="B1686" s="6">
        <v>37410</v>
      </c>
      <c r="C1686" s="3" t="s">
        <v>54</v>
      </c>
      <c r="D1686" s="3">
        <v>2002</v>
      </c>
      <c r="E1686" s="3">
        <v>2</v>
      </c>
      <c r="F1686" s="3">
        <v>8</v>
      </c>
      <c r="G1686" s="8">
        <v>32.177736585365857</v>
      </c>
      <c r="H1686" s="9">
        <v>2.6415481567382813</v>
      </c>
      <c r="M1686" s="8">
        <v>2162.343898536586</v>
      </c>
      <c r="N1686" s="3">
        <v>80</v>
      </c>
    </row>
    <row r="1687" spans="1:14" x14ac:dyDescent="0.2">
      <c r="A1687" s="6">
        <v>37165</v>
      </c>
      <c r="B1687" s="6">
        <v>37410</v>
      </c>
      <c r="C1687" s="3" t="s">
        <v>54</v>
      </c>
      <c r="D1687" s="3">
        <v>2002</v>
      </c>
      <c r="E1687" s="3">
        <v>2</v>
      </c>
      <c r="F1687" s="3">
        <v>9</v>
      </c>
      <c r="G1687" s="8">
        <v>36.221851707317079</v>
      </c>
      <c r="H1687" s="9">
        <v>2.1240205764770508</v>
      </c>
      <c r="M1687" s="8">
        <v>2434.1084347317078</v>
      </c>
      <c r="N1687" s="3">
        <v>80</v>
      </c>
    </row>
    <row r="1688" spans="1:14" x14ac:dyDescent="0.2">
      <c r="A1688" s="6">
        <v>37165</v>
      </c>
      <c r="B1688" s="6">
        <v>37410</v>
      </c>
      <c r="C1688" s="3" t="s">
        <v>54</v>
      </c>
      <c r="D1688" s="3">
        <v>2002</v>
      </c>
      <c r="E1688" s="3">
        <v>2</v>
      </c>
      <c r="F1688" s="3">
        <v>10</v>
      </c>
      <c r="G1688" s="8">
        <v>10.633775121951219</v>
      </c>
      <c r="H1688" s="9">
        <v>2.3553798198699951</v>
      </c>
      <c r="M1688" s="8">
        <v>714.58968819512188</v>
      </c>
      <c r="N1688" s="3">
        <v>0</v>
      </c>
    </row>
    <row r="1689" spans="1:14" x14ac:dyDescent="0.2">
      <c r="A1689" s="6">
        <v>37165</v>
      </c>
      <c r="B1689" s="6">
        <v>37410</v>
      </c>
      <c r="C1689" s="3" t="s">
        <v>54</v>
      </c>
      <c r="D1689" s="3">
        <v>2002</v>
      </c>
      <c r="E1689" s="3">
        <v>2</v>
      </c>
      <c r="F1689" s="3">
        <v>11</v>
      </c>
      <c r="G1689" s="8">
        <v>36.443104634146344</v>
      </c>
      <c r="H1689" s="9">
        <v>2.5084319114685059</v>
      </c>
      <c r="M1689" s="8">
        <v>2448.9766314146345</v>
      </c>
      <c r="N1689" s="3">
        <v>120</v>
      </c>
    </row>
    <row r="1690" spans="1:14" x14ac:dyDescent="0.2">
      <c r="A1690" s="6">
        <v>37165</v>
      </c>
      <c r="B1690" s="6">
        <v>37410</v>
      </c>
      <c r="C1690" s="3" t="s">
        <v>54</v>
      </c>
      <c r="D1690" s="3">
        <v>2002</v>
      </c>
      <c r="E1690" s="3">
        <v>2</v>
      </c>
      <c r="F1690" s="3">
        <v>12</v>
      </c>
      <c r="G1690" s="8">
        <v>31.416676097560973</v>
      </c>
      <c r="H1690" s="9">
        <v>2.4913287162780762</v>
      </c>
      <c r="M1690" s="8">
        <v>2111.2006337560974</v>
      </c>
      <c r="N1690" s="3">
        <v>120</v>
      </c>
    </row>
    <row r="1691" spans="1:14" x14ac:dyDescent="0.2">
      <c r="A1691" s="6">
        <v>37165</v>
      </c>
      <c r="B1691" s="6">
        <v>37410</v>
      </c>
      <c r="C1691" s="3" t="s">
        <v>54</v>
      </c>
      <c r="D1691" s="3">
        <v>2002</v>
      </c>
      <c r="E1691" s="3">
        <v>2</v>
      </c>
      <c r="F1691" s="3">
        <v>13</v>
      </c>
      <c r="G1691" s="8">
        <v>31.668710243902435</v>
      </c>
      <c r="H1691" s="9">
        <v>2.5437483787536621</v>
      </c>
      <c r="M1691" s="8">
        <v>2128.137328390244</v>
      </c>
      <c r="N1691" s="3">
        <v>80</v>
      </c>
    </row>
    <row r="1692" spans="1:14" x14ac:dyDescent="0.2">
      <c r="A1692" s="6">
        <v>37165</v>
      </c>
      <c r="B1692" s="6">
        <v>37410</v>
      </c>
      <c r="C1692" s="3" t="s">
        <v>54</v>
      </c>
      <c r="D1692" s="3">
        <v>2002</v>
      </c>
      <c r="E1692" s="3">
        <v>3</v>
      </c>
      <c r="F1692" s="3">
        <v>1</v>
      </c>
      <c r="G1692" s="8">
        <v>13.889147317073169</v>
      </c>
      <c r="H1692" s="9">
        <v>2.3932523727416992</v>
      </c>
      <c r="M1692" s="8">
        <v>933.35069970731706</v>
      </c>
      <c r="N1692" s="3">
        <v>0</v>
      </c>
    </row>
    <row r="1693" spans="1:14" x14ac:dyDescent="0.2">
      <c r="A1693" s="6">
        <v>37165</v>
      </c>
      <c r="B1693" s="6">
        <v>37410</v>
      </c>
      <c r="C1693" s="3" t="s">
        <v>54</v>
      </c>
      <c r="D1693" s="3">
        <v>2002</v>
      </c>
      <c r="E1693" s="3">
        <v>3</v>
      </c>
      <c r="F1693" s="3">
        <v>2</v>
      </c>
      <c r="G1693" s="8">
        <v>25.797347560975609</v>
      </c>
      <c r="H1693" s="9">
        <v>2.2113797664642334</v>
      </c>
      <c r="M1693" s="8">
        <v>1733.5817560975611</v>
      </c>
      <c r="N1693" s="3">
        <v>40</v>
      </c>
    </row>
    <row r="1694" spans="1:14" x14ac:dyDescent="0.2">
      <c r="A1694" s="6">
        <v>37165</v>
      </c>
      <c r="B1694" s="6">
        <v>37410</v>
      </c>
      <c r="C1694" s="3" t="s">
        <v>54</v>
      </c>
      <c r="D1694" s="3">
        <v>2002</v>
      </c>
      <c r="E1694" s="3">
        <v>3</v>
      </c>
      <c r="F1694" s="3">
        <v>3</v>
      </c>
      <c r="G1694" s="8">
        <v>40.645257560975615</v>
      </c>
      <c r="H1694" s="9">
        <v>2.5239472389221191</v>
      </c>
      <c r="M1694" s="8">
        <v>2731.3613080975615</v>
      </c>
      <c r="N1694" s="3">
        <v>80</v>
      </c>
    </row>
    <row r="1695" spans="1:14" x14ac:dyDescent="0.2">
      <c r="A1695" s="6">
        <v>37165</v>
      </c>
      <c r="B1695" s="6">
        <v>37410</v>
      </c>
      <c r="C1695" s="3" t="s">
        <v>54</v>
      </c>
      <c r="D1695" s="3">
        <v>2002</v>
      </c>
      <c r="E1695" s="3">
        <v>3</v>
      </c>
      <c r="F1695" s="3">
        <v>4</v>
      </c>
      <c r="G1695" s="8">
        <v>49.720965853658527</v>
      </c>
      <c r="H1695" s="9">
        <v>2.4911696910858154</v>
      </c>
      <c r="M1695" s="8">
        <v>3341.2489053658533</v>
      </c>
      <c r="N1695" s="3">
        <v>120</v>
      </c>
    </row>
    <row r="1696" spans="1:14" x14ac:dyDescent="0.2">
      <c r="A1696" s="6">
        <v>37165</v>
      </c>
      <c r="B1696" s="6">
        <v>37410</v>
      </c>
      <c r="C1696" s="3" t="s">
        <v>54</v>
      </c>
      <c r="D1696" s="3">
        <v>2002</v>
      </c>
      <c r="E1696" s="3">
        <v>3</v>
      </c>
      <c r="F1696" s="3">
        <v>5</v>
      </c>
      <c r="G1696" s="8">
        <v>45.943759024390239</v>
      </c>
      <c r="H1696" s="9">
        <v>2.2804677486419678</v>
      </c>
      <c r="M1696" s="8">
        <v>3087.4206064390241</v>
      </c>
      <c r="N1696" s="3">
        <v>80</v>
      </c>
    </row>
    <row r="1697" spans="1:14" x14ac:dyDescent="0.2">
      <c r="A1697" s="6">
        <v>37165</v>
      </c>
      <c r="B1697" s="6">
        <v>37410</v>
      </c>
      <c r="C1697" s="3" t="s">
        <v>54</v>
      </c>
      <c r="D1697" s="3">
        <v>2002</v>
      </c>
      <c r="E1697" s="3">
        <v>3</v>
      </c>
      <c r="F1697" s="3">
        <v>6</v>
      </c>
      <c r="G1697" s="8">
        <v>42.738380487804868</v>
      </c>
      <c r="H1697" s="9">
        <v>2.5820679664611816</v>
      </c>
      <c r="M1697" s="8">
        <v>2872.0191687804872</v>
      </c>
      <c r="N1697" s="3">
        <v>80</v>
      </c>
    </row>
    <row r="1698" spans="1:14" x14ac:dyDescent="0.2">
      <c r="A1698" s="6">
        <v>37165</v>
      </c>
      <c r="B1698" s="6">
        <v>37410</v>
      </c>
      <c r="C1698" s="3" t="s">
        <v>54</v>
      </c>
      <c r="D1698" s="3">
        <v>2002</v>
      </c>
      <c r="E1698" s="3">
        <v>3</v>
      </c>
      <c r="F1698" s="3">
        <v>7</v>
      </c>
      <c r="G1698" s="8">
        <v>38.995053658536577</v>
      </c>
      <c r="H1698" s="9">
        <v>2.3706009387969971</v>
      </c>
      <c r="M1698" s="8">
        <v>2620.4676058536584</v>
      </c>
      <c r="N1698" s="3">
        <v>80</v>
      </c>
    </row>
    <row r="1699" spans="1:14" x14ac:dyDescent="0.2">
      <c r="A1699" s="6">
        <v>37165</v>
      </c>
      <c r="B1699" s="6">
        <v>37410</v>
      </c>
      <c r="C1699" s="3" t="s">
        <v>54</v>
      </c>
      <c r="D1699" s="3">
        <v>2002</v>
      </c>
      <c r="E1699" s="3">
        <v>3</v>
      </c>
      <c r="F1699" s="3">
        <v>8</v>
      </c>
      <c r="G1699" s="8">
        <v>36.336300000000001</v>
      </c>
      <c r="H1699" s="9">
        <v>2.3876230716705322</v>
      </c>
      <c r="M1699" s="8">
        <v>2441.79936</v>
      </c>
      <c r="N1699" s="3">
        <v>80</v>
      </c>
    </row>
    <row r="1700" spans="1:14" x14ac:dyDescent="0.2">
      <c r="A1700" s="6">
        <v>37165</v>
      </c>
      <c r="B1700" s="6">
        <v>37410</v>
      </c>
      <c r="C1700" s="3" t="s">
        <v>54</v>
      </c>
      <c r="D1700" s="3">
        <v>2002</v>
      </c>
      <c r="E1700" s="3">
        <v>3</v>
      </c>
      <c r="F1700" s="3">
        <v>9</v>
      </c>
      <c r="G1700" s="8">
        <v>36.513550243902436</v>
      </c>
      <c r="H1700" s="9">
        <v>2.4502215385437012</v>
      </c>
      <c r="M1700" s="8">
        <v>2453.7105763902441</v>
      </c>
      <c r="N1700" s="3">
        <v>80</v>
      </c>
    </row>
    <row r="1701" spans="1:14" x14ac:dyDescent="0.2">
      <c r="A1701" s="6">
        <v>37165</v>
      </c>
      <c r="B1701" s="6">
        <v>37410</v>
      </c>
      <c r="C1701" s="3" t="s">
        <v>54</v>
      </c>
      <c r="D1701" s="3">
        <v>2002</v>
      </c>
      <c r="E1701" s="3">
        <v>3</v>
      </c>
      <c r="F1701" s="3">
        <v>10</v>
      </c>
      <c r="G1701" s="8">
        <v>15.736640243902436</v>
      </c>
      <c r="H1701" s="9">
        <v>2.2549431324005127</v>
      </c>
      <c r="M1701" s="8">
        <v>1057.5022243902438</v>
      </c>
      <c r="N1701" s="3">
        <v>0</v>
      </c>
    </row>
    <row r="1702" spans="1:14" x14ac:dyDescent="0.2">
      <c r="A1702" s="6">
        <v>37165</v>
      </c>
      <c r="B1702" s="6">
        <v>37410</v>
      </c>
      <c r="C1702" s="3" t="s">
        <v>54</v>
      </c>
      <c r="D1702" s="3">
        <v>2002</v>
      </c>
      <c r="E1702" s="3">
        <v>3</v>
      </c>
      <c r="F1702" s="3">
        <v>11</v>
      </c>
      <c r="G1702" s="8">
        <v>33.559792682926833</v>
      </c>
      <c r="H1702" s="9">
        <v>2.8186917304992676</v>
      </c>
      <c r="M1702" s="8">
        <v>2255.2180682926833</v>
      </c>
      <c r="N1702" s="3">
        <v>120</v>
      </c>
    </row>
    <row r="1703" spans="1:14" x14ac:dyDescent="0.2">
      <c r="A1703" s="6">
        <v>37165</v>
      </c>
      <c r="B1703" s="6">
        <v>37410</v>
      </c>
      <c r="C1703" s="3" t="s">
        <v>54</v>
      </c>
      <c r="D1703" s="3">
        <v>2002</v>
      </c>
      <c r="E1703" s="3">
        <v>3</v>
      </c>
      <c r="F1703" s="3">
        <v>12</v>
      </c>
      <c r="G1703" s="8">
        <v>34.052085609756091</v>
      </c>
      <c r="H1703" s="9">
        <v>2.5558414459228516</v>
      </c>
      <c r="M1703" s="8">
        <v>2288.3001529756093</v>
      </c>
      <c r="N1703" s="3">
        <v>120</v>
      </c>
    </row>
    <row r="1704" spans="1:14" x14ac:dyDescent="0.2">
      <c r="A1704" s="6">
        <v>37165</v>
      </c>
      <c r="B1704" s="6">
        <v>37410</v>
      </c>
      <c r="C1704" s="3" t="s">
        <v>54</v>
      </c>
      <c r="D1704" s="3">
        <v>2002</v>
      </c>
      <c r="E1704" s="3">
        <v>3</v>
      </c>
      <c r="F1704" s="3">
        <v>13</v>
      </c>
      <c r="G1704" s="8">
        <v>29.859848780487805</v>
      </c>
      <c r="H1704" s="9">
        <v>2.4994823932647705</v>
      </c>
      <c r="M1704" s="8">
        <v>2006.5818380487806</v>
      </c>
      <c r="N1704" s="3">
        <v>80</v>
      </c>
    </row>
    <row r="1705" spans="1:14" x14ac:dyDescent="0.2">
      <c r="A1705" s="6">
        <v>37165</v>
      </c>
      <c r="B1705" s="6">
        <v>37410</v>
      </c>
      <c r="C1705" s="3" t="s">
        <v>54</v>
      </c>
      <c r="D1705" s="3">
        <v>2002</v>
      </c>
      <c r="E1705" s="3">
        <v>4</v>
      </c>
      <c r="F1705" s="3">
        <v>1</v>
      </c>
      <c r="G1705" s="8">
        <v>12.642198048780488</v>
      </c>
      <c r="H1705" s="9">
        <v>2.3137655258178711</v>
      </c>
      <c r="M1705" s="8">
        <v>849.55570887804879</v>
      </c>
      <c r="N1705" s="3">
        <v>0</v>
      </c>
    </row>
    <row r="1706" spans="1:14" x14ac:dyDescent="0.2">
      <c r="A1706" s="6">
        <v>37165</v>
      </c>
      <c r="B1706" s="6">
        <v>37410</v>
      </c>
      <c r="C1706" s="3" t="s">
        <v>54</v>
      </c>
      <c r="D1706" s="3">
        <v>2002</v>
      </c>
      <c r="E1706" s="3">
        <v>4</v>
      </c>
      <c r="F1706" s="3">
        <v>2</v>
      </c>
      <c r="G1706" s="8">
        <v>21.340474878048784</v>
      </c>
      <c r="H1706" s="9">
        <v>2.1066203117370605</v>
      </c>
      <c r="M1706" s="8">
        <v>1434.0799118048785</v>
      </c>
      <c r="N1706" s="3">
        <v>40</v>
      </c>
    </row>
    <row r="1707" spans="1:14" x14ac:dyDescent="0.2">
      <c r="A1707" s="6">
        <v>37165</v>
      </c>
      <c r="B1707" s="6">
        <v>37410</v>
      </c>
      <c r="C1707" s="3" t="s">
        <v>54</v>
      </c>
      <c r="D1707" s="3">
        <v>2002</v>
      </c>
      <c r="E1707" s="3">
        <v>4</v>
      </c>
      <c r="F1707" s="3">
        <v>3</v>
      </c>
      <c r="G1707" s="8">
        <v>37.076288780487815</v>
      </c>
      <c r="H1707" s="9">
        <v>2.4799773693084717</v>
      </c>
      <c r="M1707" s="8">
        <v>2491.5266060487811</v>
      </c>
      <c r="N1707" s="3">
        <v>80</v>
      </c>
    </row>
    <row r="1708" spans="1:14" x14ac:dyDescent="0.2">
      <c r="A1708" s="6">
        <v>37165</v>
      </c>
      <c r="B1708" s="6">
        <v>37410</v>
      </c>
      <c r="C1708" s="3" t="s">
        <v>54</v>
      </c>
      <c r="D1708" s="3">
        <v>2002</v>
      </c>
      <c r="E1708" s="3">
        <v>4</v>
      </c>
      <c r="F1708" s="3">
        <v>4</v>
      </c>
      <c r="G1708" s="8">
        <v>41.368719512195121</v>
      </c>
      <c r="H1708" s="9">
        <v>2.8287613391876221</v>
      </c>
      <c r="M1708" s="8">
        <v>2779.9779512195128</v>
      </c>
      <c r="N1708" s="3">
        <v>120</v>
      </c>
    </row>
    <row r="1709" spans="1:14" x14ac:dyDescent="0.2">
      <c r="A1709" s="6">
        <v>37165</v>
      </c>
      <c r="B1709" s="6">
        <v>37410</v>
      </c>
      <c r="C1709" s="3" t="s">
        <v>54</v>
      </c>
      <c r="D1709" s="3">
        <v>2002</v>
      </c>
      <c r="E1709" s="3">
        <v>4</v>
      </c>
      <c r="F1709" s="3">
        <v>5</v>
      </c>
      <c r="G1709" s="8">
        <v>43.222409999999996</v>
      </c>
      <c r="H1709" s="9">
        <v>2.3364229202270508</v>
      </c>
      <c r="M1709" s="8">
        <v>2904.5459519999999</v>
      </c>
      <c r="N1709" s="3">
        <v>80</v>
      </c>
    </row>
    <row r="1710" spans="1:14" x14ac:dyDescent="0.2">
      <c r="A1710" s="6">
        <v>37165</v>
      </c>
      <c r="B1710" s="6">
        <v>37410</v>
      </c>
      <c r="C1710" s="3" t="s">
        <v>54</v>
      </c>
      <c r="D1710" s="3">
        <v>2002</v>
      </c>
      <c r="E1710" s="3">
        <v>4</v>
      </c>
      <c r="F1710" s="3">
        <v>6</v>
      </c>
      <c r="G1710" s="8">
        <v>36.598663414634153</v>
      </c>
      <c r="H1710" s="9">
        <v>2.2519135475158691</v>
      </c>
      <c r="M1710" s="8">
        <v>2459.430181463415</v>
      </c>
      <c r="N1710" s="3">
        <v>80</v>
      </c>
    </row>
    <row r="1711" spans="1:14" x14ac:dyDescent="0.2">
      <c r="A1711" s="6">
        <v>37165</v>
      </c>
      <c r="B1711" s="6">
        <v>37410</v>
      </c>
      <c r="C1711" s="3" t="s">
        <v>54</v>
      </c>
      <c r="D1711" s="3">
        <v>2002</v>
      </c>
      <c r="E1711" s="3">
        <v>4</v>
      </c>
      <c r="F1711" s="3">
        <v>7</v>
      </c>
      <c r="G1711" s="8">
        <v>29.416723170731704</v>
      </c>
      <c r="H1711" s="9">
        <v>2.1878995895385742</v>
      </c>
      <c r="M1711" s="8">
        <v>1976.8037970731707</v>
      </c>
      <c r="N1711" s="3">
        <v>80</v>
      </c>
    </row>
    <row r="1712" spans="1:14" x14ac:dyDescent="0.2">
      <c r="A1712" s="6">
        <v>37165</v>
      </c>
      <c r="B1712" s="6">
        <v>37410</v>
      </c>
      <c r="C1712" s="3" t="s">
        <v>54</v>
      </c>
      <c r="D1712" s="3">
        <v>2002</v>
      </c>
      <c r="E1712" s="3">
        <v>4</v>
      </c>
      <c r="F1712" s="3">
        <v>8</v>
      </c>
      <c r="G1712" s="8">
        <v>31.697632195121955</v>
      </c>
      <c r="H1712" s="9">
        <v>2.1492283344268799</v>
      </c>
      <c r="M1712" s="8">
        <v>2130.0808835121957</v>
      </c>
      <c r="N1712" s="3">
        <v>80</v>
      </c>
    </row>
    <row r="1713" spans="1:14" x14ac:dyDescent="0.2">
      <c r="A1713" s="6">
        <v>37165</v>
      </c>
      <c r="B1713" s="6">
        <v>37410</v>
      </c>
      <c r="C1713" s="3" t="s">
        <v>54</v>
      </c>
      <c r="D1713" s="3">
        <v>2002</v>
      </c>
      <c r="E1713" s="3">
        <v>4</v>
      </c>
      <c r="F1713" s="3">
        <v>9</v>
      </c>
      <c r="G1713" s="8">
        <v>32.701430487804878</v>
      </c>
      <c r="H1713" s="9">
        <v>2.3040316104888916</v>
      </c>
      <c r="M1713" s="8">
        <v>2197.5361287804881</v>
      </c>
      <c r="N1713" s="3">
        <v>80</v>
      </c>
    </row>
    <row r="1714" spans="1:14" x14ac:dyDescent="0.2">
      <c r="A1714" s="6">
        <v>37165</v>
      </c>
      <c r="B1714" s="6">
        <v>37410</v>
      </c>
      <c r="C1714" s="3" t="s">
        <v>54</v>
      </c>
      <c r="D1714" s="3">
        <v>2002</v>
      </c>
      <c r="E1714" s="3">
        <v>4</v>
      </c>
      <c r="F1714" s="3">
        <v>10</v>
      </c>
      <c r="G1714" s="8">
        <v>8.4071980487804865</v>
      </c>
      <c r="H1714" s="9">
        <v>2.409174919128418</v>
      </c>
      <c r="M1714" s="8">
        <v>564.96370887804869</v>
      </c>
      <c r="N1714" s="3">
        <v>0</v>
      </c>
    </row>
    <row r="1715" spans="1:14" x14ac:dyDescent="0.2">
      <c r="A1715" s="6">
        <v>37165</v>
      </c>
      <c r="B1715" s="6">
        <v>37410</v>
      </c>
      <c r="C1715" s="3" t="s">
        <v>54</v>
      </c>
      <c r="D1715" s="3">
        <v>2002</v>
      </c>
      <c r="E1715" s="3">
        <v>4</v>
      </c>
      <c r="F1715" s="3">
        <v>11</v>
      </c>
      <c r="G1715" s="8">
        <v>38.419920000000005</v>
      </c>
      <c r="H1715" s="9">
        <v>2.0753180980682373</v>
      </c>
      <c r="M1715" s="8">
        <v>2581.8186240000005</v>
      </c>
      <c r="N1715" s="3">
        <v>120</v>
      </c>
    </row>
    <row r="1716" spans="1:14" x14ac:dyDescent="0.2">
      <c r="A1716" s="6">
        <v>37165</v>
      </c>
      <c r="B1716" s="6">
        <v>37410</v>
      </c>
      <c r="C1716" s="3" t="s">
        <v>54</v>
      </c>
      <c r="D1716" s="3">
        <v>2002</v>
      </c>
      <c r="E1716" s="3">
        <v>4</v>
      </c>
      <c r="F1716" s="3">
        <v>12</v>
      </c>
      <c r="G1716" s="8">
        <v>26.27063463414634</v>
      </c>
      <c r="H1716" s="9">
        <v>2.4960324764251709</v>
      </c>
      <c r="M1716" s="8">
        <v>1765.3866474146341</v>
      </c>
      <c r="N1716" s="3">
        <v>120</v>
      </c>
    </row>
    <row r="1717" spans="1:14" x14ac:dyDescent="0.2">
      <c r="A1717" s="6">
        <v>37165</v>
      </c>
      <c r="B1717" s="6">
        <v>37410</v>
      </c>
      <c r="C1717" s="3" t="s">
        <v>54</v>
      </c>
      <c r="D1717" s="3">
        <v>2002</v>
      </c>
      <c r="E1717" s="3">
        <v>4</v>
      </c>
      <c r="F1717" s="3">
        <v>13</v>
      </c>
      <c r="G1717" s="8">
        <v>30.98594560975609</v>
      </c>
      <c r="H1717" s="9">
        <v>2.277662992477417</v>
      </c>
      <c r="M1717" s="8">
        <v>2082.2555449756096</v>
      </c>
      <c r="N1717" s="3">
        <v>80</v>
      </c>
    </row>
    <row r="1718" spans="1:14" x14ac:dyDescent="0.2">
      <c r="A1718" s="6">
        <v>37543</v>
      </c>
      <c r="B1718" s="6">
        <v>37795</v>
      </c>
      <c r="C1718" s="3" t="s">
        <v>54</v>
      </c>
      <c r="D1718" s="3">
        <v>2003</v>
      </c>
      <c r="E1718" s="3">
        <v>1</v>
      </c>
      <c r="F1718" s="3">
        <v>1</v>
      </c>
      <c r="G1718" s="3">
        <v>24.532012195121951</v>
      </c>
      <c r="H1718" s="2">
        <v>2.0141761302947998</v>
      </c>
      <c r="M1718" s="3">
        <v>1648.7657810439041</v>
      </c>
      <c r="N1718" s="3">
        <v>0</v>
      </c>
    </row>
    <row r="1719" spans="1:14" x14ac:dyDescent="0.2">
      <c r="A1719" s="6">
        <v>37543</v>
      </c>
      <c r="B1719" s="6">
        <v>37795</v>
      </c>
      <c r="C1719" s="3" t="s">
        <v>54</v>
      </c>
      <c r="D1719" s="3">
        <v>2003</v>
      </c>
      <c r="E1719" s="3">
        <v>1</v>
      </c>
      <c r="F1719" s="3">
        <v>2</v>
      </c>
      <c r="G1719" s="3">
        <v>29.512195121951219</v>
      </c>
      <c r="H1719" s="2">
        <v>1.9544316530227661</v>
      </c>
      <c r="M1719" s="3">
        <v>1983.4776313310124</v>
      </c>
      <c r="N1719" s="3">
        <v>40</v>
      </c>
    </row>
    <row r="1720" spans="1:14" x14ac:dyDescent="0.2">
      <c r="A1720" s="6">
        <v>37543</v>
      </c>
      <c r="B1720" s="6">
        <v>37795</v>
      </c>
      <c r="C1720" s="3" t="s">
        <v>54</v>
      </c>
      <c r="D1720" s="3">
        <v>2003</v>
      </c>
      <c r="E1720" s="3">
        <v>1</v>
      </c>
      <c r="F1720" s="3">
        <v>3</v>
      </c>
      <c r="G1720" s="3">
        <v>42.423780487804876</v>
      </c>
      <c r="H1720" s="2">
        <v>2.1997330188751221</v>
      </c>
      <c r="M1720" s="3">
        <v>2851.2490950383303</v>
      </c>
      <c r="N1720" s="3">
        <v>80</v>
      </c>
    </row>
    <row r="1721" spans="1:14" x14ac:dyDescent="0.2">
      <c r="A1721" s="6">
        <v>37543</v>
      </c>
      <c r="B1721" s="6">
        <v>37795</v>
      </c>
      <c r="C1721" s="3" t="s">
        <v>54</v>
      </c>
      <c r="D1721" s="3">
        <v>2003</v>
      </c>
      <c r="E1721" s="3">
        <v>1</v>
      </c>
      <c r="F1721" s="3">
        <v>4</v>
      </c>
      <c r="G1721" s="3">
        <v>41.685975609756099</v>
      </c>
      <c r="H1721" s="2">
        <v>2.3811202049255371</v>
      </c>
      <c r="M1721" s="3">
        <v>2801.6621542550552</v>
      </c>
      <c r="N1721" s="3">
        <v>120</v>
      </c>
    </row>
    <row r="1722" spans="1:14" x14ac:dyDescent="0.2">
      <c r="A1722" s="6">
        <v>37543</v>
      </c>
      <c r="B1722" s="6">
        <v>37795</v>
      </c>
      <c r="C1722" s="3" t="s">
        <v>54</v>
      </c>
      <c r="D1722" s="3">
        <v>2003</v>
      </c>
      <c r="E1722" s="3">
        <v>1</v>
      </c>
      <c r="F1722" s="3">
        <v>5</v>
      </c>
      <c r="G1722" s="3">
        <v>45.559451219512198</v>
      </c>
      <c r="H1722" s="2">
        <v>2.1703634262084961</v>
      </c>
      <c r="M1722" s="3">
        <v>3061.9935933672505</v>
      </c>
      <c r="N1722" s="3">
        <v>80</v>
      </c>
    </row>
    <row r="1723" spans="1:14" x14ac:dyDescent="0.2">
      <c r="A1723" s="6">
        <v>37543</v>
      </c>
      <c r="B1723" s="6">
        <v>37795</v>
      </c>
      <c r="C1723" s="3" t="s">
        <v>54</v>
      </c>
      <c r="D1723" s="3">
        <v>2003</v>
      </c>
      <c r="E1723" s="3">
        <v>1</v>
      </c>
      <c r="F1723" s="3">
        <v>6</v>
      </c>
      <c r="G1723" s="3">
        <v>54.228658536585364</v>
      </c>
      <c r="H1723" s="2">
        <v>2.1590631008148193</v>
      </c>
      <c r="M1723" s="3">
        <v>3644.6401475707353</v>
      </c>
      <c r="N1723" s="3">
        <v>80</v>
      </c>
    </row>
    <row r="1724" spans="1:14" x14ac:dyDescent="0.2">
      <c r="A1724" s="6">
        <v>37543</v>
      </c>
      <c r="B1724" s="6">
        <v>37795</v>
      </c>
      <c r="C1724" s="3" t="s">
        <v>54</v>
      </c>
      <c r="D1724" s="3">
        <v>2003</v>
      </c>
      <c r="E1724" s="3">
        <v>1</v>
      </c>
      <c r="F1724" s="3">
        <v>7</v>
      </c>
      <c r="G1724" s="3">
        <v>38.734756097560975</v>
      </c>
      <c r="H1724" s="2">
        <v>1.7674704790115356</v>
      </c>
      <c r="M1724" s="3">
        <v>2603.3143911219536</v>
      </c>
      <c r="N1724" s="3">
        <v>80</v>
      </c>
    </row>
    <row r="1725" spans="1:14" x14ac:dyDescent="0.2">
      <c r="A1725" s="6">
        <v>37543</v>
      </c>
      <c r="B1725" s="6">
        <v>37795</v>
      </c>
      <c r="C1725" s="3" t="s">
        <v>54</v>
      </c>
      <c r="D1725" s="3">
        <v>2003</v>
      </c>
      <c r="E1725" s="3">
        <v>1</v>
      </c>
      <c r="F1725" s="3">
        <v>8</v>
      </c>
      <c r="G1725" s="3">
        <v>43.714939024390247</v>
      </c>
      <c r="H1725" s="2">
        <v>2.4450922012329102</v>
      </c>
      <c r="M1725" s="3">
        <v>2938.0262414090621</v>
      </c>
      <c r="N1725" s="3">
        <v>80</v>
      </c>
    </row>
    <row r="1726" spans="1:14" x14ac:dyDescent="0.2">
      <c r="A1726" s="6">
        <v>37543</v>
      </c>
      <c r="B1726" s="6">
        <v>37795</v>
      </c>
      <c r="C1726" s="3" t="s">
        <v>54</v>
      </c>
      <c r="D1726" s="3">
        <v>2003</v>
      </c>
      <c r="E1726" s="3">
        <v>1</v>
      </c>
      <c r="F1726" s="3">
        <v>9</v>
      </c>
      <c r="G1726" s="3">
        <v>42.054878048780488</v>
      </c>
      <c r="H1726" s="2">
        <v>2.0522491931915283</v>
      </c>
      <c r="M1726" s="3">
        <v>2826.4556246466927</v>
      </c>
      <c r="N1726" s="3">
        <v>80</v>
      </c>
    </row>
    <row r="1727" spans="1:14" x14ac:dyDescent="0.2">
      <c r="A1727" s="6">
        <v>37543</v>
      </c>
      <c r="B1727" s="6">
        <v>37795</v>
      </c>
      <c r="C1727" s="3" t="s">
        <v>54</v>
      </c>
      <c r="D1727" s="3">
        <v>2003</v>
      </c>
      <c r="E1727" s="3">
        <v>1</v>
      </c>
      <c r="F1727" s="3">
        <v>10</v>
      </c>
      <c r="G1727" s="3">
        <v>18.260670731707318</v>
      </c>
      <c r="H1727" s="2">
        <v>1.9648287296295166</v>
      </c>
      <c r="M1727" s="3">
        <v>1227.276784386064</v>
      </c>
      <c r="N1727" s="3">
        <v>0</v>
      </c>
    </row>
    <row r="1728" spans="1:14" x14ac:dyDescent="0.2">
      <c r="A1728" s="6">
        <v>37543</v>
      </c>
      <c r="B1728" s="6">
        <v>37795</v>
      </c>
      <c r="C1728" s="3" t="s">
        <v>54</v>
      </c>
      <c r="D1728" s="3">
        <v>2003</v>
      </c>
      <c r="E1728" s="3">
        <v>1</v>
      </c>
      <c r="F1728" s="3">
        <v>11</v>
      </c>
      <c r="G1728" s="3">
        <v>46.850609756097562</v>
      </c>
      <c r="H1728" s="2">
        <v>2.7026467323303223</v>
      </c>
      <c r="M1728" s="3">
        <v>3148.7707397379822</v>
      </c>
      <c r="N1728" s="3">
        <v>120</v>
      </c>
    </row>
    <row r="1729" spans="1:14" x14ac:dyDescent="0.2">
      <c r="A1729" s="6">
        <v>37543</v>
      </c>
      <c r="B1729" s="6">
        <v>37795</v>
      </c>
      <c r="C1729" s="3" t="s">
        <v>54</v>
      </c>
      <c r="D1729" s="3">
        <v>2003</v>
      </c>
      <c r="E1729" s="3">
        <v>1</v>
      </c>
      <c r="F1729" s="3">
        <v>12</v>
      </c>
      <c r="G1729" s="3">
        <v>38.734756097560975</v>
      </c>
      <c r="H1729" s="2">
        <v>2.7842504978179932</v>
      </c>
      <c r="M1729" s="3">
        <v>2603.3143911219536</v>
      </c>
      <c r="N1729" s="3">
        <v>120</v>
      </c>
    </row>
    <row r="1730" spans="1:14" x14ac:dyDescent="0.2">
      <c r="A1730" s="6">
        <v>37543</v>
      </c>
      <c r="B1730" s="6">
        <v>37795</v>
      </c>
      <c r="C1730" s="3" t="s">
        <v>54</v>
      </c>
      <c r="D1730" s="3">
        <v>2003</v>
      </c>
      <c r="E1730" s="3">
        <v>1</v>
      </c>
      <c r="F1730" s="3">
        <v>13</v>
      </c>
      <c r="G1730" s="3">
        <v>44.452743902439025</v>
      </c>
      <c r="H1730" s="2">
        <v>2.5383760929107666</v>
      </c>
      <c r="M1730" s="3">
        <v>2987.6131821923373</v>
      </c>
      <c r="N1730" s="3">
        <v>80</v>
      </c>
    </row>
    <row r="1731" spans="1:14" x14ac:dyDescent="0.2">
      <c r="A1731" s="6">
        <v>37543</v>
      </c>
      <c r="B1731" s="6">
        <v>37795</v>
      </c>
      <c r="C1731" s="3" t="s">
        <v>54</v>
      </c>
      <c r="D1731" s="3">
        <v>2003</v>
      </c>
      <c r="E1731" s="3">
        <v>2</v>
      </c>
      <c r="F1731" s="3">
        <v>1</v>
      </c>
      <c r="G1731" s="3">
        <v>22.6875</v>
      </c>
      <c r="H1731" s="2">
        <v>2.0463180541992187</v>
      </c>
      <c r="M1731" s="3">
        <v>1524.7984290857157</v>
      </c>
      <c r="N1731" s="3">
        <v>0</v>
      </c>
    </row>
    <row r="1732" spans="1:14" x14ac:dyDescent="0.2">
      <c r="A1732" s="6">
        <v>37543</v>
      </c>
      <c r="B1732" s="6">
        <v>37795</v>
      </c>
      <c r="C1732" s="3" t="s">
        <v>54</v>
      </c>
      <c r="D1732" s="3">
        <v>2003</v>
      </c>
      <c r="E1732" s="3">
        <v>2</v>
      </c>
      <c r="F1732" s="3">
        <v>2</v>
      </c>
      <c r="G1732" s="3">
        <v>26.929878048780488</v>
      </c>
      <c r="H1732" s="2">
        <v>2.0041079521179199</v>
      </c>
      <c r="M1732" s="3">
        <v>1809.9233385895488</v>
      </c>
      <c r="N1732" s="3">
        <v>40</v>
      </c>
    </row>
    <row r="1733" spans="1:14" x14ac:dyDescent="0.2">
      <c r="A1733" s="6">
        <v>37543</v>
      </c>
      <c r="B1733" s="6">
        <v>37795</v>
      </c>
      <c r="C1733" s="3" t="s">
        <v>54</v>
      </c>
      <c r="D1733" s="3">
        <v>2003</v>
      </c>
      <c r="E1733" s="3">
        <v>2</v>
      </c>
      <c r="F1733" s="3">
        <v>3</v>
      </c>
      <c r="G1733" s="3">
        <v>46.481707317073173</v>
      </c>
      <c r="H1733" s="2">
        <v>2.2984209060668945</v>
      </c>
      <c r="M1733" s="3">
        <v>3123.9772693463447</v>
      </c>
      <c r="N1733" s="3">
        <v>80</v>
      </c>
    </row>
    <row r="1734" spans="1:14" x14ac:dyDescent="0.2">
      <c r="A1734" s="6">
        <v>37543</v>
      </c>
      <c r="B1734" s="6">
        <v>37795</v>
      </c>
      <c r="C1734" s="3" t="s">
        <v>54</v>
      </c>
      <c r="D1734" s="3">
        <v>2003</v>
      </c>
      <c r="E1734" s="3">
        <v>2</v>
      </c>
      <c r="F1734" s="3">
        <v>4</v>
      </c>
      <c r="G1734" s="3">
        <v>58.102134146341463</v>
      </c>
      <c r="H1734" s="2">
        <v>2.6973533630371094</v>
      </c>
      <c r="M1734" s="3">
        <v>3904.9715866829306</v>
      </c>
      <c r="N1734" s="3">
        <v>120</v>
      </c>
    </row>
    <row r="1735" spans="1:14" x14ac:dyDescent="0.2">
      <c r="A1735" s="6">
        <v>37543</v>
      </c>
      <c r="B1735" s="6">
        <v>37795</v>
      </c>
      <c r="C1735" s="3" t="s">
        <v>54</v>
      </c>
      <c r="D1735" s="3">
        <v>2003</v>
      </c>
      <c r="E1735" s="3">
        <v>2</v>
      </c>
      <c r="F1735" s="3">
        <v>5</v>
      </c>
      <c r="G1735" s="3">
        <v>43.346036585365852</v>
      </c>
      <c r="H1735" s="2">
        <v>2.0831851959228516</v>
      </c>
      <c r="M1735" s="3">
        <v>2913.2327710174245</v>
      </c>
      <c r="N1735" s="3">
        <v>80</v>
      </c>
    </row>
    <row r="1736" spans="1:14" x14ac:dyDescent="0.2">
      <c r="A1736" s="6">
        <v>37543</v>
      </c>
      <c r="B1736" s="6">
        <v>37795</v>
      </c>
      <c r="C1736" s="3" t="s">
        <v>54</v>
      </c>
      <c r="D1736" s="3">
        <v>2003</v>
      </c>
      <c r="E1736" s="3">
        <v>2</v>
      </c>
      <c r="F1736" s="3">
        <v>6</v>
      </c>
      <c r="G1736" s="3">
        <v>44.821646341463413</v>
      </c>
      <c r="H1736" s="2">
        <v>2.2193970680236816</v>
      </c>
      <c r="M1736" s="3">
        <v>3012.4066525839753</v>
      </c>
      <c r="N1736" s="3">
        <v>80</v>
      </c>
    </row>
    <row r="1737" spans="1:14" x14ac:dyDescent="0.2">
      <c r="A1737" s="6">
        <v>37543</v>
      </c>
      <c r="B1737" s="6">
        <v>37795</v>
      </c>
      <c r="C1737" s="3" t="s">
        <v>54</v>
      </c>
      <c r="D1737" s="3">
        <v>2003</v>
      </c>
      <c r="E1737" s="3">
        <v>2</v>
      </c>
      <c r="F1737" s="3">
        <v>7</v>
      </c>
      <c r="G1737" s="3">
        <v>43.161585365853654</v>
      </c>
      <c r="H1737" s="2">
        <v>2.2862541675567627</v>
      </c>
      <c r="M1737" s="3">
        <v>2900.8360358216055</v>
      </c>
      <c r="N1737" s="3">
        <v>80</v>
      </c>
    </row>
    <row r="1738" spans="1:14" x14ac:dyDescent="0.2">
      <c r="A1738" s="6">
        <v>37543</v>
      </c>
      <c r="B1738" s="6">
        <v>37795</v>
      </c>
      <c r="C1738" s="3" t="s">
        <v>54</v>
      </c>
      <c r="D1738" s="3">
        <v>2003</v>
      </c>
      <c r="E1738" s="3">
        <v>2</v>
      </c>
      <c r="F1738" s="3">
        <v>8</v>
      </c>
      <c r="G1738" s="3">
        <v>45.190548780487802</v>
      </c>
      <c r="H1738" s="2">
        <v>2.2255871295928955</v>
      </c>
      <c r="M1738" s="3">
        <v>3037.2001229756129</v>
      </c>
      <c r="N1738" s="3">
        <v>80</v>
      </c>
    </row>
    <row r="1739" spans="1:14" x14ac:dyDescent="0.2">
      <c r="A1739" s="6">
        <v>37543</v>
      </c>
      <c r="B1739" s="6">
        <v>37795</v>
      </c>
      <c r="C1739" s="3" t="s">
        <v>54</v>
      </c>
      <c r="D1739" s="3">
        <v>2003</v>
      </c>
      <c r="E1739" s="3">
        <v>2</v>
      </c>
      <c r="F1739" s="3">
        <v>9</v>
      </c>
      <c r="G1739" s="3">
        <v>47.403963414634148</v>
      </c>
      <c r="H1739" s="2">
        <v>2.1135475635528564</v>
      </c>
      <c r="M1739" s="3">
        <v>3185.9609453254388</v>
      </c>
      <c r="N1739" s="3">
        <v>80</v>
      </c>
    </row>
    <row r="1740" spans="1:14" x14ac:dyDescent="0.2">
      <c r="A1740" s="6">
        <v>37543</v>
      </c>
      <c r="B1740" s="6">
        <v>37795</v>
      </c>
      <c r="C1740" s="3" t="s">
        <v>54</v>
      </c>
      <c r="D1740" s="3">
        <v>2003</v>
      </c>
      <c r="E1740" s="3">
        <v>2</v>
      </c>
      <c r="F1740" s="3">
        <v>10</v>
      </c>
      <c r="G1740" s="3">
        <v>19.736280487804876</v>
      </c>
      <c r="H1740" s="2">
        <v>1.9575783014297485</v>
      </c>
      <c r="M1740" s="3">
        <v>1326.4506659526146</v>
      </c>
      <c r="N1740" s="3">
        <v>0</v>
      </c>
    </row>
    <row r="1741" spans="1:14" x14ac:dyDescent="0.2">
      <c r="A1741" s="6">
        <v>37543</v>
      </c>
      <c r="B1741" s="6">
        <v>37795</v>
      </c>
      <c r="C1741" s="3" t="s">
        <v>54</v>
      </c>
      <c r="D1741" s="3">
        <v>2003</v>
      </c>
      <c r="E1741" s="3">
        <v>2</v>
      </c>
      <c r="F1741" s="3">
        <v>11</v>
      </c>
      <c r="G1741" s="3">
        <v>53.490853658536587</v>
      </c>
      <c r="H1741" s="2">
        <v>2.2930760383605957</v>
      </c>
      <c r="M1741" s="3">
        <v>3595.0532067874601</v>
      </c>
      <c r="N1741" s="3">
        <v>120</v>
      </c>
    </row>
    <row r="1742" spans="1:14" x14ac:dyDescent="0.2">
      <c r="A1742" s="6">
        <v>37543</v>
      </c>
      <c r="B1742" s="6">
        <v>37795</v>
      </c>
      <c r="C1742" s="3" t="s">
        <v>54</v>
      </c>
      <c r="D1742" s="3">
        <v>2003</v>
      </c>
      <c r="E1742" s="3">
        <v>2</v>
      </c>
      <c r="F1742" s="3">
        <v>12</v>
      </c>
      <c r="G1742" s="3">
        <v>52.753048780487802</v>
      </c>
      <c r="H1742" s="2">
        <v>2.5480728149414062</v>
      </c>
      <c r="M1742" s="3">
        <v>3545.4662660041845</v>
      </c>
      <c r="N1742" s="3">
        <v>120</v>
      </c>
    </row>
    <row r="1743" spans="1:14" x14ac:dyDescent="0.2">
      <c r="A1743" s="6">
        <v>37543</v>
      </c>
      <c r="B1743" s="6">
        <v>37795</v>
      </c>
      <c r="C1743" s="3" t="s">
        <v>54</v>
      </c>
      <c r="D1743" s="3">
        <v>2003</v>
      </c>
      <c r="E1743" s="3">
        <v>2</v>
      </c>
      <c r="F1743" s="3">
        <v>13</v>
      </c>
      <c r="G1743" s="3">
        <v>33.016768292682919</v>
      </c>
      <c r="H1743" s="2">
        <v>2.4156525135040283</v>
      </c>
      <c r="M1743" s="3">
        <v>2219.0156000515703</v>
      </c>
      <c r="N1743" s="3">
        <v>80</v>
      </c>
    </row>
    <row r="1744" spans="1:14" x14ac:dyDescent="0.2">
      <c r="A1744" s="6">
        <v>37543</v>
      </c>
      <c r="B1744" s="6">
        <v>37795</v>
      </c>
      <c r="C1744" s="3" t="s">
        <v>54</v>
      </c>
      <c r="D1744" s="3">
        <v>2003</v>
      </c>
      <c r="E1744" s="3">
        <v>3</v>
      </c>
      <c r="F1744" s="3">
        <v>1</v>
      </c>
      <c r="G1744" s="3">
        <v>25.638719512195124</v>
      </c>
      <c r="H1744" s="2">
        <v>2.0103626251220703</v>
      </c>
      <c r="M1744" s="3">
        <v>1723.1461922188171</v>
      </c>
      <c r="N1744" s="3">
        <v>0</v>
      </c>
    </row>
    <row r="1745" spans="1:14" x14ac:dyDescent="0.2">
      <c r="A1745" s="6">
        <v>37543</v>
      </c>
      <c r="B1745" s="6">
        <v>37795</v>
      </c>
      <c r="C1745" s="3" t="s">
        <v>54</v>
      </c>
      <c r="D1745" s="3">
        <v>2003</v>
      </c>
      <c r="E1745" s="3">
        <v>3</v>
      </c>
      <c r="F1745" s="3">
        <v>2</v>
      </c>
      <c r="G1745" s="3">
        <v>26.007621951219512</v>
      </c>
      <c r="H1745" s="2">
        <v>1.913433313369751</v>
      </c>
      <c r="M1745" s="3">
        <v>1747.9396626104547</v>
      </c>
      <c r="N1745" s="3">
        <v>40</v>
      </c>
    </row>
    <row r="1746" spans="1:14" x14ac:dyDescent="0.2">
      <c r="A1746" s="6">
        <v>37543</v>
      </c>
      <c r="B1746" s="6">
        <v>37795</v>
      </c>
      <c r="C1746" s="3" t="s">
        <v>54</v>
      </c>
      <c r="D1746" s="3">
        <v>2003</v>
      </c>
      <c r="E1746" s="3">
        <v>3</v>
      </c>
      <c r="F1746" s="3">
        <v>3</v>
      </c>
      <c r="G1746" s="3">
        <v>45.559451219512198</v>
      </c>
      <c r="H1746" s="2">
        <v>2.1342084407806396</v>
      </c>
      <c r="M1746" s="3">
        <v>3061.9935933672505</v>
      </c>
      <c r="N1746" s="3">
        <v>80</v>
      </c>
    </row>
    <row r="1747" spans="1:14" x14ac:dyDescent="0.2">
      <c r="A1747" s="6">
        <v>37543</v>
      </c>
      <c r="B1747" s="6">
        <v>37795</v>
      </c>
      <c r="C1747" s="3" t="s">
        <v>54</v>
      </c>
      <c r="D1747" s="3">
        <v>2003</v>
      </c>
      <c r="E1747" s="3">
        <v>3</v>
      </c>
      <c r="F1747" s="3">
        <v>4</v>
      </c>
      <c r="G1747" s="3">
        <v>42.608231707317081</v>
      </c>
      <c r="H1747" s="2">
        <v>2.5623712539672852</v>
      </c>
      <c r="M1747" s="3">
        <v>2863.6458302341493</v>
      </c>
      <c r="N1747" s="3">
        <v>120</v>
      </c>
    </row>
    <row r="1748" spans="1:14" x14ac:dyDescent="0.2">
      <c r="A1748" s="6">
        <v>37543</v>
      </c>
      <c r="B1748" s="6">
        <v>37795</v>
      </c>
      <c r="C1748" s="3" t="s">
        <v>54</v>
      </c>
      <c r="D1748" s="3">
        <v>2003</v>
      </c>
      <c r="E1748" s="3">
        <v>3</v>
      </c>
      <c r="F1748" s="3">
        <v>5</v>
      </c>
      <c r="G1748" s="3">
        <v>34.861280487804876</v>
      </c>
      <c r="H1748" s="2">
        <v>2.0319643020629883</v>
      </c>
      <c r="M1748" s="3">
        <v>2342.9829520097583</v>
      </c>
      <c r="N1748" s="3">
        <v>80</v>
      </c>
    </row>
    <row r="1749" spans="1:14" x14ac:dyDescent="0.2">
      <c r="A1749" s="6">
        <v>37543</v>
      </c>
      <c r="B1749" s="6">
        <v>37795</v>
      </c>
      <c r="C1749" s="3" t="s">
        <v>54</v>
      </c>
      <c r="D1749" s="3">
        <v>2003</v>
      </c>
      <c r="E1749" s="3">
        <v>3</v>
      </c>
      <c r="F1749" s="3">
        <v>6</v>
      </c>
      <c r="G1749" s="3">
        <v>43.161585365853654</v>
      </c>
      <c r="H1749" s="2">
        <v>2.1471035480499268</v>
      </c>
      <c r="M1749" s="3">
        <v>2900.8360358216055</v>
      </c>
      <c r="N1749" s="3">
        <v>80</v>
      </c>
    </row>
    <row r="1750" spans="1:14" x14ac:dyDescent="0.2">
      <c r="A1750" s="6">
        <v>37543</v>
      </c>
      <c r="B1750" s="6">
        <v>37795</v>
      </c>
      <c r="C1750" s="3" t="s">
        <v>54</v>
      </c>
      <c r="D1750" s="3">
        <v>2003</v>
      </c>
      <c r="E1750" s="3">
        <v>3</v>
      </c>
      <c r="F1750" s="3">
        <v>7</v>
      </c>
      <c r="G1750" s="3">
        <v>30.618902439024396</v>
      </c>
      <c r="H1750" s="2">
        <v>1.930785059928894</v>
      </c>
      <c r="M1750" s="3">
        <v>2057.8580425059254</v>
      </c>
      <c r="N1750" s="3">
        <v>80</v>
      </c>
    </row>
    <row r="1751" spans="1:14" x14ac:dyDescent="0.2">
      <c r="A1751" s="6">
        <v>37543</v>
      </c>
      <c r="B1751" s="6">
        <v>37795</v>
      </c>
      <c r="C1751" s="3" t="s">
        <v>54</v>
      </c>
      <c r="D1751" s="3">
        <v>2003</v>
      </c>
      <c r="E1751" s="3">
        <v>3</v>
      </c>
      <c r="F1751" s="3">
        <v>8</v>
      </c>
      <c r="G1751" s="3">
        <v>43.346036585365852</v>
      </c>
      <c r="H1751" s="2">
        <v>2.6157126426696777</v>
      </c>
      <c r="M1751" s="3">
        <v>2913.2327710174245</v>
      </c>
      <c r="N1751" s="3">
        <v>80</v>
      </c>
    </row>
    <row r="1752" spans="1:14" x14ac:dyDescent="0.2">
      <c r="A1752" s="6">
        <v>37543</v>
      </c>
      <c r="B1752" s="6">
        <v>37795</v>
      </c>
      <c r="C1752" s="3" t="s">
        <v>54</v>
      </c>
      <c r="D1752" s="3">
        <v>2003</v>
      </c>
      <c r="E1752" s="3">
        <v>3</v>
      </c>
      <c r="F1752" s="3">
        <v>9</v>
      </c>
      <c r="G1752" s="3">
        <v>46.850609756097562</v>
      </c>
      <c r="H1752" s="2">
        <v>2.3931288719177246</v>
      </c>
      <c r="M1752" s="3">
        <v>3148.7707397379822</v>
      </c>
      <c r="N1752" s="3">
        <v>80</v>
      </c>
    </row>
    <row r="1753" spans="1:14" x14ac:dyDescent="0.2">
      <c r="A1753" s="6">
        <v>37543</v>
      </c>
      <c r="B1753" s="6">
        <v>37795</v>
      </c>
      <c r="C1753" s="3" t="s">
        <v>54</v>
      </c>
      <c r="D1753" s="3">
        <v>2003</v>
      </c>
      <c r="E1753" s="3">
        <v>3</v>
      </c>
      <c r="F1753" s="3">
        <v>10</v>
      </c>
      <c r="G1753" s="3">
        <v>17.891768292682926</v>
      </c>
      <c r="H1753" s="2">
        <v>1.9681475162506104</v>
      </c>
      <c r="M1753" s="3">
        <v>1202.4833139944262</v>
      </c>
      <c r="N1753" s="3">
        <v>0</v>
      </c>
    </row>
    <row r="1754" spans="1:14" x14ac:dyDescent="0.2">
      <c r="A1754" s="6">
        <v>37543</v>
      </c>
      <c r="B1754" s="6">
        <v>37795</v>
      </c>
      <c r="C1754" s="3" t="s">
        <v>54</v>
      </c>
      <c r="D1754" s="3">
        <v>2003</v>
      </c>
      <c r="E1754" s="3">
        <v>3</v>
      </c>
      <c r="F1754" s="3">
        <v>11</v>
      </c>
      <c r="G1754" s="3">
        <v>48.87957317073171</v>
      </c>
      <c r="H1754" s="2">
        <v>2.8198809623718262</v>
      </c>
      <c r="M1754" s="3">
        <v>3285.1348268919892</v>
      </c>
      <c r="N1754" s="3">
        <v>120</v>
      </c>
    </row>
    <row r="1755" spans="1:14" x14ac:dyDescent="0.2">
      <c r="A1755" s="6">
        <v>37543</v>
      </c>
      <c r="B1755" s="6">
        <v>37795</v>
      </c>
      <c r="C1755" s="3" t="s">
        <v>54</v>
      </c>
      <c r="D1755" s="3">
        <v>2003</v>
      </c>
      <c r="E1755" s="3">
        <v>3</v>
      </c>
      <c r="F1755" s="3">
        <v>12</v>
      </c>
      <c r="G1755" s="3">
        <v>45.928353658536587</v>
      </c>
      <c r="H1755" s="2">
        <v>2.647519588470459</v>
      </c>
      <c r="M1755" s="3">
        <v>3086.7870637588881</v>
      </c>
      <c r="N1755" s="3">
        <v>120</v>
      </c>
    </row>
    <row r="1756" spans="1:14" x14ac:dyDescent="0.2">
      <c r="A1756" s="6">
        <v>37543</v>
      </c>
      <c r="B1756" s="6">
        <v>37795</v>
      </c>
      <c r="C1756" s="3" t="s">
        <v>54</v>
      </c>
      <c r="D1756" s="3">
        <v>2003</v>
      </c>
      <c r="E1756" s="3">
        <v>3</v>
      </c>
      <c r="F1756" s="3">
        <v>13</v>
      </c>
      <c r="G1756" s="3">
        <v>40.210365853658537</v>
      </c>
      <c r="H1756" s="2">
        <v>2.5104057788848877</v>
      </c>
      <c r="M1756" s="3">
        <v>2702.4882726885044</v>
      </c>
      <c r="N1756" s="3">
        <v>80</v>
      </c>
    </row>
    <row r="1757" spans="1:14" x14ac:dyDescent="0.2">
      <c r="A1757" s="6">
        <v>37543</v>
      </c>
      <c r="B1757" s="6">
        <v>37795</v>
      </c>
      <c r="C1757" s="3" t="s">
        <v>54</v>
      </c>
      <c r="D1757" s="3">
        <v>2003</v>
      </c>
      <c r="E1757" s="3">
        <v>4</v>
      </c>
      <c r="F1757" s="3">
        <v>1</v>
      </c>
      <c r="G1757" s="3">
        <v>22.318597560975611</v>
      </c>
      <c r="H1757" s="2">
        <v>1.917778491973877</v>
      </c>
      <c r="M1757" s="3">
        <v>1500.0049586940781</v>
      </c>
      <c r="N1757" s="3">
        <v>0</v>
      </c>
    </row>
    <row r="1758" spans="1:14" x14ac:dyDescent="0.2">
      <c r="A1758" s="6">
        <v>37543</v>
      </c>
      <c r="B1758" s="6">
        <v>37795</v>
      </c>
      <c r="C1758" s="3" t="s">
        <v>54</v>
      </c>
      <c r="D1758" s="3">
        <v>2003</v>
      </c>
      <c r="E1758" s="3">
        <v>4</v>
      </c>
      <c r="F1758" s="3">
        <v>2</v>
      </c>
      <c r="G1758" s="3">
        <v>27.483231707317074</v>
      </c>
      <c r="H1758" s="2">
        <v>2.0692203044891357</v>
      </c>
      <c r="M1758" s="3">
        <v>1847.1135441770052</v>
      </c>
      <c r="N1758" s="3">
        <v>40</v>
      </c>
    </row>
    <row r="1759" spans="1:14" x14ac:dyDescent="0.2">
      <c r="A1759" s="6">
        <v>37543</v>
      </c>
      <c r="B1759" s="6">
        <v>37795</v>
      </c>
      <c r="C1759" s="3" t="s">
        <v>54</v>
      </c>
      <c r="D1759" s="3">
        <v>2003</v>
      </c>
      <c r="E1759" s="3">
        <v>4</v>
      </c>
      <c r="F1759" s="3">
        <v>3</v>
      </c>
      <c r="G1759" s="3">
        <v>37.8125</v>
      </c>
      <c r="H1759" s="2">
        <v>2.1597318649291992</v>
      </c>
      <c r="M1759" s="3">
        <v>2541.3307151428598</v>
      </c>
      <c r="N1759" s="3">
        <v>80</v>
      </c>
    </row>
    <row r="1760" spans="1:14" x14ac:dyDescent="0.2">
      <c r="A1760" s="6">
        <v>37543</v>
      </c>
      <c r="B1760" s="6">
        <v>37795</v>
      </c>
      <c r="C1760" s="3" t="s">
        <v>54</v>
      </c>
      <c r="D1760" s="3">
        <v>2003</v>
      </c>
      <c r="E1760" s="3">
        <v>4</v>
      </c>
      <c r="F1760" s="3">
        <v>4</v>
      </c>
      <c r="G1760" s="3">
        <v>46.297256097560975</v>
      </c>
      <c r="H1760" s="3" t="s">
        <v>14</v>
      </c>
      <c r="M1760" s="3">
        <v>3111.5805341505256</v>
      </c>
      <c r="N1760" s="3">
        <v>120</v>
      </c>
    </row>
    <row r="1761" spans="1:24" x14ac:dyDescent="0.2">
      <c r="A1761" s="6">
        <v>37543</v>
      </c>
      <c r="B1761" s="6">
        <v>37795</v>
      </c>
      <c r="C1761" s="3" t="s">
        <v>54</v>
      </c>
      <c r="D1761" s="3">
        <v>2003</v>
      </c>
      <c r="E1761" s="3">
        <v>4</v>
      </c>
      <c r="F1761" s="3">
        <v>5</v>
      </c>
      <c r="G1761" s="3">
        <v>34.123475609756099</v>
      </c>
      <c r="H1761" s="2">
        <v>2.5620555877685547</v>
      </c>
      <c r="M1761" s="3">
        <v>2293.3960112264831</v>
      </c>
      <c r="N1761" s="3">
        <v>80</v>
      </c>
    </row>
    <row r="1762" spans="1:24" x14ac:dyDescent="0.2">
      <c r="A1762" s="6">
        <v>37543</v>
      </c>
      <c r="B1762" s="6">
        <v>37795</v>
      </c>
      <c r="C1762" s="3" t="s">
        <v>54</v>
      </c>
      <c r="D1762" s="3">
        <v>2003</v>
      </c>
      <c r="E1762" s="3">
        <v>4</v>
      </c>
      <c r="F1762" s="3">
        <v>6</v>
      </c>
      <c r="G1762" s="3">
        <v>39.288109756097562</v>
      </c>
      <c r="H1762" s="2">
        <v>2.1847424507141113</v>
      </c>
      <c r="M1762" s="3">
        <v>2640.5045967094102</v>
      </c>
      <c r="N1762" s="3">
        <v>80</v>
      </c>
    </row>
    <row r="1763" spans="1:24" x14ac:dyDescent="0.2">
      <c r="A1763" s="6">
        <v>37543</v>
      </c>
      <c r="B1763" s="6">
        <v>37795</v>
      </c>
      <c r="C1763" s="3" t="s">
        <v>54</v>
      </c>
      <c r="D1763" s="3">
        <v>2003</v>
      </c>
      <c r="E1763" s="3">
        <v>4</v>
      </c>
      <c r="F1763" s="3">
        <v>7</v>
      </c>
      <c r="G1763" s="3">
        <v>30.618902439024396</v>
      </c>
      <c r="H1763" s="2">
        <v>2.181037425994873</v>
      </c>
      <c r="M1763" s="3">
        <v>2057.8580425059254</v>
      </c>
      <c r="N1763" s="3">
        <v>80</v>
      </c>
    </row>
    <row r="1764" spans="1:24" x14ac:dyDescent="0.2">
      <c r="A1764" s="6">
        <v>37543</v>
      </c>
      <c r="B1764" s="6">
        <v>37795</v>
      </c>
      <c r="C1764" s="3" t="s">
        <v>54</v>
      </c>
      <c r="D1764" s="3">
        <v>2003</v>
      </c>
      <c r="E1764" s="3">
        <v>4</v>
      </c>
      <c r="F1764" s="3">
        <v>8</v>
      </c>
      <c r="G1764" s="3">
        <v>33.016768292682919</v>
      </c>
      <c r="H1764" s="2">
        <v>2.2688596248626709</v>
      </c>
      <c r="M1764" s="3">
        <v>2219.0156000515703</v>
      </c>
      <c r="N1764" s="3">
        <v>80</v>
      </c>
    </row>
    <row r="1765" spans="1:24" x14ac:dyDescent="0.2">
      <c r="A1765" s="6">
        <v>37543</v>
      </c>
      <c r="B1765" s="6">
        <v>37795</v>
      </c>
      <c r="C1765" s="3" t="s">
        <v>54</v>
      </c>
      <c r="D1765" s="3">
        <v>2003</v>
      </c>
      <c r="E1765" s="3">
        <v>4</v>
      </c>
      <c r="F1765" s="3">
        <v>9</v>
      </c>
      <c r="G1765" s="3">
        <v>33.570121951219512</v>
      </c>
      <c r="H1765" s="2">
        <v>2.1876518726348877</v>
      </c>
      <c r="M1765" s="3">
        <v>2256.2058056390265</v>
      </c>
      <c r="N1765" s="3">
        <v>80</v>
      </c>
    </row>
    <row r="1766" spans="1:24" x14ac:dyDescent="0.2">
      <c r="A1766" s="6">
        <v>37543</v>
      </c>
      <c r="B1766" s="6">
        <v>37795</v>
      </c>
      <c r="C1766" s="3" t="s">
        <v>54</v>
      </c>
      <c r="D1766" s="3">
        <v>2003</v>
      </c>
      <c r="E1766" s="3">
        <v>4</v>
      </c>
      <c r="F1766" s="3">
        <v>10</v>
      </c>
      <c r="G1766" s="3">
        <v>16.785060975609756</v>
      </c>
      <c r="H1766" s="2">
        <v>1.8089771270751953</v>
      </c>
      <c r="M1766" s="3">
        <v>1128.1029028195132</v>
      </c>
      <c r="N1766" s="3">
        <v>0</v>
      </c>
    </row>
    <row r="1767" spans="1:24" x14ac:dyDescent="0.2">
      <c r="A1767" s="6">
        <v>37543</v>
      </c>
      <c r="B1767" s="6">
        <v>37795</v>
      </c>
      <c r="C1767" s="3" t="s">
        <v>54</v>
      </c>
      <c r="D1767" s="3">
        <v>2003</v>
      </c>
      <c r="E1767" s="3">
        <v>4</v>
      </c>
      <c r="F1767" s="3">
        <v>11</v>
      </c>
      <c r="G1767" s="3">
        <v>44.083841463414629</v>
      </c>
      <c r="H1767" s="2">
        <v>2.5309364795684814</v>
      </c>
      <c r="M1767" s="3">
        <v>2962.8197118006997</v>
      </c>
      <c r="N1767" s="3">
        <v>120</v>
      </c>
    </row>
    <row r="1768" spans="1:24" x14ac:dyDescent="0.2">
      <c r="A1768" s="6">
        <v>37543</v>
      </c>
      <c r="B1768" s="6">
        <v>37795</v>
      </c>
      <c r="C1768" s="3" t="s">
        <v>54</v>
      </c>
      <c r="D1768" s="3">
        <v>2003</v>
      </c>
      <c r="E1768" s="3">
        <v>4</v>
      </c>
      <c r="F1768" s="3">
        <v>12</v>
      </c>
      <c r="G1768" s="3">
        <v>29.327743902439025</v>
      </c>
      <c r="H1768" s="2">
        <v>2.3831725120544434</v>
      </c>
      <c r="M1768" s="3">
        <v>1971.0808961351936</v>
      </c>
      <c r="N1768" s="3">
        <v>120</v>
      </c>
    </row>
    <row r="1769" spans="1:24" x14ac:dyDescent="0.2">
      <c r="A1769" s="6">
        <v>37543</v>
      </c>
      <c r="B1769" s="6">
        <v>37795</v>
      </c>
      <c r="C1769" s="3" t="s">
        <v>54</v>
      </c>
      <c r="D1769" s="3">
        <v>2003</v>
      </c>
      <c r="E1769" s="3">
        <v>4</v>
      </c>
      <c r="F1769" s="3">
        <v>13</v>
      </c>
      <c r="G1769" s="3">
        <v>38.919207317073173</v>
      </c>
      <c r="H1769" s="2">
        <v>2.5459678173065186</v>
      </c>
      <c r="M1769" s="3">
        <v>2615.7111263177726</v>
      </c>
      <c r="N1769" s="3">
        <v>80</v>
      </c>
    </row>
    <row r="1770" spans="1:24" x14ac:dyDescent="0.2">
      <c r="A1770" s="6">
        <v>37900</v>
      </c>
      <c r="B1770" s="6">
        <v>38154</v>
      </c>
      <c r="C1770" s="3" t="s">
        <v>54</v>
      </c>
      <c r="D1770" s="3">
        <v>2004</v>
      </c>
      <c r="E1770" s="3">
        <v>1</v>
      </c>
      <c r="F1770" s="3">
        <v>1</v>
      </c>
      <c r="G1770" s="3">
        <v>20.787652439999999</v>
      </c>
      <c r="H1770" s="10">
        <v>1.6967364549636841</v>
      </c>
      <c r="M1770" s="3">
        <f>G1770*60*1.12</f>
        <v>1396.930243968</v>
      </c>
      <c r="N1770" s="3">
        <v>0</v>
      </c>
      <c r="W1770" s="3">
        <v>1.0100387334823608</v>
      </c>
      <c r="X1770" s="3">
        <v>7.7366933226585388E-2</v>
      </c>
    </row>
    <row r="1771" spans="1:24" x14ac:dyDescent="0.2">
      <c r="A1771" s="6">
        <v>37900</v>
      </c>
      <c r="B1771" s="6">
        <v>38154</v>
      </c>
      <c r="C1771" s="3" t="s">
        <v>54</v>
      </c>
      <c r="D1771" s="3">
        <v>2004</v>
      </c>
      <c r="E1771" s="3">
        <v>1</v>
      </c>
      <c r="F1771" s="3">
        <v>2</v>
      </c>
      <c r="G1771" s="3">
        <v>35.377743899999999</v>
      </c>
      <c r="H1771" s="10">
        <v>1.8681046962738037</v>
      </c>
      <c r="M1771" s="3">
        <f>G1771*60*1.12</f>
        <v>2377.3843900799998</v>
      </c>
      <c r="N1771" s="3">
        <v>40</v>
      </c>
      <c r="W1771" s="3">
        <v>1.0753929615020752</v>
      </c>
      <c r="X1771" s="3">
        <v>9.149334579706192E-2</v>
      </c>
    </row>
    <row r="1772" spans="1:24" x14ac:dyDescent="0.2">
      <c r="A1772" s="6">
        <v>37900</v>
      </c>
      <c r="B1772" s="6">
        <v>38154</v>
      </c>
      <c r="C1772" s="3" t="s">
        <v>54</v>
      </c>
      <c r="D1772" s="3">
        <v>2004</v>
      </c>
      <c r="E1772" s="3">
        <v>1</v>
      </c>
      <c r="F1772" s="3">
        <v>3</v>
      </c>
      <c r="G1772" s="3">
        <v>41.243292680000003</v>
      </c>
      <c r="H1772" s="10">
        <v>2.0253505706787109</v>
      </c>
      <c r="M1772" s="3">
        <f>G1772*60*1.12</f>
        <v>2771.5492680960006</v>
      </c>
      <c r="N1772" s="3">
        <v>80</v>
      </c>
      <c r="W1772" s="3">
        <v>1.0287476778030396</v>
      </c>
      <c r="X1772" s="3">
        <v>8.6826451122760773E-2</v>
      </c>
    </row>
    <row r="1773" spans="1:24" x14ac:dyDescent="0.2">
      <c r="A1773" s="6">
        <v>37900</v>
      </c>
      <c r="B1773" s="6">
        <v>38154</v>
      </c>
      <c r="C1773" s="3" t="s">
        <v>54</v>
      </c>
      <c r="D1773" s="3">
        <v>2004</v>
      </c>
      <c r="E1773" s="3">
        <v>1</v>
      </c>
      <c r="F1773" s="3">
        <v>4</v>
      </c>
      <c r="G1773" s="3" t="s">
        <v>14</v>
      </c>
      <c r="H1773" s="10">
        <v>2.1946048736572266</v>
      </c>
      <c r="M1773" s="3" t="s">
        <v>14</v>
      </c>
      <c r="N1773" s="3">
        <v>120</v>
      </c>
    </row>
    <row r="1774" spans="1:24" x14ac:dyDescent="0.2">
      <c r="A1774" s="6">
        <v>37900</v>
      </c>
      <c r="B1774" s="6">
        <v>38154</v>
      </c>
      <c r="C1774" s="3" t="s">
        <v>54</v>
      </c>
      <c r="D1774" s="3">
        <v>2004</v>
      </c>
      <c r="E1774" s="3">
        <v>1</v>
      </c>
      <c r="F1774" s="3">
        <v>5</v>
      </c>
      <c r="G1774" s="3">
        <v>42.183993899999997</v>
      </c>
      <c r="H1774" s="10">
        <v>2.1346657276153564</v>
      </c>
      <c r="M1774" s="3">
        <f t="shared" ref="M1774:M1801" si="6">G1774*60*1.12</f>
        <v>2834.7643900799999</v>
      </c>
      <c r="N1774" s="3">
        <v>80</v>
      </c>
    </row>
    <row r="1775" spans="1:24" x14ac:dyDescent="0.2">
      <c r="A1775" s="6">
        <v>37900</v>
      </c>
      <c r="B1775" s="6">
        <v>38154</v>
      </c>
      <c r="C1775" s="3" t="s">
        <v>54</v>
      </c>
      <c r="D1775" s="3">
        <v>2004</v>
      </c>
      <c r="E1775" s="3">
        <v>1</v>
      </c>
      <c r="F1775" s="3">
        <v>6</v>
      </c>
      <c r="G1775" s="3">
        <v>62.492073169999998</v>
      </c>
      <c r="H1775" s="10">
        <v>2.0552024841308594</v>
      </c>
      <c r="M1775" s="3">
        <f t="shared" si="6"/>
        <v>4199.4673170240003</v>
      </c>
      <c r="N1775" s="3">
        <v>80</v>
      </c>
    </row>
    <row r="1776" spans="1:24" x14ac:dyDescent="0.2">
      <c r="A1776" s="6">
        <v>37900</v>
      </c>
      <c r="B1776" s="6">
        <v>38154</v>
      </c>
      <c r="C1776" s="3" t="s">
        <v>54</v>
      </c>
      <c r="D1776" s="3">
        <v>2004</v>
      </c>
      <c r="E1776" s="3">
        <v>1</v>
      </c>
      <c r="F1776" s="3">
        <v>7</v>
      </c>
      <c r="G1776" s="3">
        <v>59.356402439999997</v>
      </c>
      <c r="H1776" s="10">
        <v>2.0183985233306885</v>
      </c>
      <c r="M1776" s="3">
        <f t="shared" si="6"/>
        <v>3988.7502439680002</v>
      </c>
      <c r="N1776" s="3">
        <v>80</v>
      </c>
    </row>
    <row r="1777" spans="1:24" x14ac:dyDescent="0.2">
      <c r="A1777" s="6">
        <v>37900</v>
      </c>
      <c r="B1777" s="6">
        <v>38154</v>
      </c>
      <c r="C1777" s="3" t="s">
        <v>54</v>
      </c>
      <c r="D1777" s="3">
        <v>2004</v>
      </c>
      <c r="E1777" s="3">
        <v>1</v>
      </c>
      <c r="F1777" s="3">
        <v>8</v>
      </c>
      <c r="G1777" s="3">
        <v>40.00746951</v>
      </c>
      <c r="H1777" s="10">
        <v>1.85599684715271</v>
      </c>
      <c r="M1777" s="3">
        <f t="shared" si="6"/>
        <v>2688.5019510720003</v>
      </c>
      <c r="N1777" s="3">
        <v>80</v>
      </c>
    </row>
    <row r="1778" spans="1:24" x14ac:dyDescent="0.2">
      <c r="A1778" s="6">
        <v>37900</v>
      </c>
      <c r="B1778" s="6">
        <v>38154</v>
      </c>
      <c r="C1778" s="3" t="s">
        <v>54</v>
      </c>
      <c r="D1778" s="3">
        <v>2004</v>
      </c>
      <c r="E1778" s="3">
        <v>1</v>
      </c>
      <c r="F1778" s="3">
        <v>9</v>
      </c>
      <c r="G1778" s="3">
        <v>52.974390239999998</v>
      </c>
      <c r="H1778" s="10">
        <v>2.0295369625091553</v>
      </c>
      <c r="M1778" s="3">
        <f t="shared" si="6"/>
        <v>3559.8790241279999</v>
      </c>
      <c r="N1778" s="3">
        <v>80</v>
      </c>
    </row>
    <row r="1779" spans="1:24" x14ac:dyDescent="0.2">
      <c r="A1779" s="6">
        <v>37900</v>
      </c>
      <c r="B1779" s="6">
        <v>38154</v>
      </c>
      <c r="C1779" s="3" t="s">
        <v>54</v>
      </c>
      <c r="D1779" s="3">
        <v>2004</v>
      </c>
      <c r="E1779" s="3">
        <v>1</v>
      </c>
      <c r="F1779" s="3">
        <v>10</v>
      </c>
      <c r="G1779" s="3">
        <v>18.242225609999998</v>
      </c>
      <c r="H1779" s="10">
        <v>1.5700830221176147</v>
      </c>
      <c r="M1779" s="3">
        <f t="shared" si="6"/>
        <v>1225.8775609920001</v>
      </c>
      <c r="N1779" s="3">
        <v>0</v>
      </c>
      <c r="W1779" s="3">
        <v>0.9140668511390686</v>
      </c>
      <c r="X1779" s="3">
        <v>7.6832108199596405E-2</v>
      </c>
    </row>
    <row r="1780" spans="1:24" x14ac:dyDescent="0.2">
      <c r="A1780" s="6">
        <v>37900</v>
      </c>
      <c r="B1780" s="6">
        <v>38154</v>
      </c>
      <c r="C1780" s="3" t="s">
        <v>54</v>
      </c>
      <c r="D1780" s="3">
        <v>2004</v>
      </c>
      <c r="E1780" s="3">
        <v>1</v>
      </c>
      <c r="F1780" s="3">
        <v>11</v>
      </c>
      <c r="G1780" s="3">
        <v>59.559298779999999</v>
      </c>
      <c r="H1780" s="10">
        <v>2.2905282974243164</v>
      </c>
      <c r="M1780" s="3">
        <f t="shared" si="6"/>
        <v>4002.3848780160006</v>
      </c>
      <c r="N1780" s="3">
        <v>120</v>
      </c>
    </row>
    <row r="1781" spans="1:24" x14ac:dyDescent="0.2">
      <c r="A1781" s="6">
        <v>37900</v>
      </c>
      <c r="B1781" s="6">
        <v>38154</v>
      </c>
      <c r="C1781" s="3" t="s">
        <v>54</v>
      </c>
      <c r="D1781" s="3">
        <v>2004</v>
      </c>
      <c r="E1781" s="3">
        <v>1</v>
      </c>
      <c r="F1781" s="3">
        <v>12</v>
      </c>
      <c r="G1781" s="3">
        <v>46.518597560000003</v>
      </c>
      <c r="H1781" s="10">
        <v>2.2619297504425049</v>
      </c>
      <c r="M1781" s="3">
        <f t="shared" si="6"/>
        <v>3126.0497560320005</v>
      </c>
      <c r="N1781" s="3">
        <v>120</v>
      </c>
    </row>
    <row r="1782" spans="1:24" x14ac:dyDescent="0.2">
      <c r="A1782" s="6">
        <v>37900</v>
      </c>
      <c r="B1782" s="6">
        <v>38154</v>
      </c>
      <c r="C1782" s="3" t="s">
        <v>54</v>
      </c>
      <c r="D1782" s="3">
        <v>2004</v>
      </c>
      <c r="E1782" s="3">
        <v>1</v>
      </c>
      <c r="F1782" s="3">
        <v>13</v>
      </c>
      <c r="G1782" s="3">
        <v>34.971951220000001</v>
      </c>
      <c r="H1782" s="10">
        <v>2.0828535556793213</v>
      </c>
      <c r="M1782" s="3">
        <f t="shared" si="6"/>
        <v>2350.1151219839999</v>
      </c>
      <c r="N1782" s="3">
        <v>80</v>
      </c>
    </row>
    <row r="1783" spans="1:24" x14ac:dyDescent="0.2">
      <c r="A1783" s="6">
        <v>37900</v>
      </c>
      <c r="B1783" s="6">
        <v>38154</v>
      </c>
      <c r="C1783" s="3" t="s">
        <v>54</v>
      </c>
      <c r="D1783" s="3">
        <v>2004</v>
      </c>
      <c r="E1783" s="3">
        <v>2</v>
      </c>
      <c r="F1783" s="3">
        <v>1</v>
      </c>
      <c r="G1783" s="3">
        <v>19.44115854</v>
      </c>
      <c r="H1783" s="10">
        <v>1.9279816150665283</v>
      </c>
      <c r="M1783" s="3">
        <f t="shared" si="6"/>
        <v>1306.4458538880001</v>
      </c>
      <c r="N1783" s="3">
        <v>0</v>
      </c>
      <c r="W1783" s="3">
        <v>0.84233325719833374</v>
      </c>
      <c r="X1783" s="3">
        <v>7.0442989468574524E-2</v>
      </c>
    </row>
    <row r="1784" spans="1:24" x14ac:dyDescent="0.2">
      <c r="A1784" s="6">
        <v>37900</v>
      </c>
      <c r="B1784" s="6">
        <v>38154</v>
      </c>
      <c r="C1784" s="3" t="s">
        <v>54</v>
      </c>
      <c r="D1784" s="3">
        <v>2004</v>
      </c>
      <c r="E1784" s="3">
        <v>2</v>
      </c>
      <c r="F1784" s="3">
        <v>2</v>
      </c>
      <c r="G1784" s="3">
        <v>24.734908539999999</v>
      </c>
      <c r="H1784" s="10">
        <v>1.7647824287414551</v>
      </c>
      <c r="M1784" s="3">
        <f t="shared" si="6"/>
        <v>1662.1858538880001</v>
      </c>
      <c r="N1784" s="3">
        <v>40</v>
      </c>
      <c r="W1784" s="3">
        <v>1.1434791088104248</v>
      </c>
      <c r="X1784" s="3">
        <v>9.2371270060539246E-2</v>
      </c>
    </row>
    <row r="1785" spans="1:24" x14ac:dyDescent="0.2">
      <c r="A1785" s="6">
        <v>37900</v>
      </c>
      <c r="B1785" s="6">
        <v>38154</v>
      </c>
      <c r="C1785" s="3" t="s">
        <v>54</v>
      </c>
      <c r="D1785" s="3">
        <v>2004</v>
      </c>
      <c r="E1785" s="3">
        <v>2</v>
      </c>
      <c r="F1785" s="3">
        <v>3</v>
      </c>
      <c r="G1785" s="3">
        <v>37.11158537</v>
      </c>
      <c r="H1785" s="10">
        <v>2.0966284275054932</v>
      </c>
      <c r="M1785" s="3">
        <f t="shared" si="6"/>
        <v>2493.8985368640001</v>
      </c>
      <c r="N1785" s="3">
        <v>80</v>
      </c>
      <c r="W1785" s="3">
        <v>0.96960926055908203</v>
      </c>
      <c r="X1785" s="3">
        <v>7.9288415610790253E-2</v>
      </c>
    </row>
    <row r="1786" spans="1:24" x14ac:dyDescent="0.2">
      <c r="A1786" s="6">
        <v>37900</v>
      </c>
      <c r="B1786" s="6">
        <v>38154</v>
      </c>
      <c r="C1786" s="3" t="s">
        <v>54</v>
      </c>
      <c r="D1786" s="3">
        <v>2004</v>
      </c>
      <c r="E1786" s="3">
        <v>2</v>
      </c>
      <c r="F1786" s="3">
        <v>4</v>
      </c>
      <c r="G1786" s="3">
        <v>63.986128049999998</v>
      </c>
      <c r="H1786" s="10">
        <v>2.2744052410125732</v>
      </c>
      <c r="M1786" s="3">
        <f t="shared" si="6"/>
        <v>4299.8678049600003</v>
      </c>
      <c r="N1786" s="3">
        <v>120</v>
      </c>
      <c r="W1786" s="3">
        <v>1.0779937505722046</v>
      </c>
      <c r="X1786" s="3">
        <v>9.1604650020599365E-2</v>
      </c>
    </row>
    <row r="1787" spans="1:24" x14ac:dyDescent="0.2">
      <c r="A1787" s="6">
        <v>37900</v>
      </c>
      <c r="B1787" s="6">
        <v>38154</v>
      </c>
      <c r="C1787" s="3" t="s">
        <v>54</v>
      </c>
      <c r="D1787" s="3">
        <v>2004</v>
      </c>
      <c r="E1787" s="3">
        <v>2</v>
      </c>
      <c r="F1787" s="3">
        <v>5</v>
      </c>
      <c r="G1787" s="3">
        <v>41.925762200000001</v>
      </c>
      <c r="H1787" s="10">
        <v>2.240670919418335</v>
      </c>
      <c r="M1787" s="3">
        <f t="shared" si="6"/>
        <v>2817.4112198400003</v>
      </c>
      <c r="N1787" s="3">
        <v>80</v>
      </c>
    </row>
    <row r="1788" spans="1:24" x14ac:dyDescent="0.2">
      <c r="A1788" s="6">
        <v>37900</v>
      </c>
      <c r="B1788" s="6">
        <v>38154</v>
      </c>
      <c r="C1788" s="3" t="s">
        <v>54</v>
      </c>
      <c r="D1788" s="3">
        <v>2004</v>
      </c>
      <c r="E1788" s="3">
        <v>2</v>
      </c>
      <c r="F1788" s="3">
        <v>6</v>
      </c>
      <c r="G1788" s="3">
        <v>46.389481709999998</v>
      </c>
      <c r="H1788" s="10">
        <v>1.9856431484222412</v>
      </c>
      <c r="M1788" s="3">
        <f t="shared" si="6"/>
        <v>3117.3731709120002</v>
      </c>
      <c r="N1788" s="3">
        <v>80</v>
      </c>
    </row>
    <row r="1789" spans="1:24" x14ac:dyDescent="0.2">
      <c r="A1789" s="6">
        <v>37900</v>
      </c>
      <c r="B1789" s="6">
        <v>38154</v>
      </c>
      <c r="C1789" s="3" t="s">
        <v>54</v>
      </c>
      <c r="D1789" s="3">
        <v>2004</v>
      </c>
      <c r="E1789" s="3">
        <v>2</v>
      </c>
      <c r="F1789" s="3">
        <v>7</v>
      </c>
      <c r="G1789" s="3">
        <v>38.992987800000002</v>
      </c>
      <c r="H1789" s="10">
        <v>2.0480184555053711</v>
      </c>
      <c r="M1789" s="3">
        <f t="shared" si="6"/>
        <v>2620.3287801600004</v>
      </c>
      <c r="N1789" s="3">
        <v>80</v>
      </c>
    </row>
    <row r="1790" spans="1:24" x14ac:dyDescent="0.2">
      <c r="A1790" s="6">
        <v>37900</v>
      </c>
      <c r="B1790" s="6">
        <v>38154</v>
      </c>
      <c r="C1790" s="3" t="s">
        <v>54</v>
      </c>
      <c r="D1790" s="3">
        <v>2004</v>
      </c>
      <c r="E1790" s="3">
        <v>2</v>
      </c>
      <c r="F1790" s="3">
        <v>8</v>
      </c>
      <c r="G1790" s="3">
        <v>31.06158537</v>
      </c>
      <c r="H1790" s="10">
        <v>1.8385429382324219</v>
      </c>
      <c r="M1790" s="3">
        <f t="shared" si="6"/>
        <v>2087.3385368640002</v>
      </c>
      <c r="N1790" s="3">
        <v>80</v>
      </c>
    </row>
    <row r="1791" spans="1:24" x14ac:dyDescent="0.2">
      <c r="A1791" s="6">
        <v>37900</v>
      </c>
      <c r="B1791" s="6">
        <v>38154</v>
      </c>
      <c r="C1791" s="3" t="s">
        <v>54</v>
      </c>
      <c r="D1791" s="3">
        <v>2004</v>
      </c>
      <c r="E1791" s="3">
        <v>2</v>
      </c>
      <c r="F1791" s="3">
        <v>9</v>
      </c>
      <c r="G1791" s="3">
        <v>53.933536590000003</v>
      </c>
      <c r="H1791" s="10">
        <v>1.9630013704299927</v>
      </c>
      <c r="M1791" s="3">
        <f t="shared" si="6"/>
        <v>3624.3336588480006</v>
      </c>
      <c r="N1791" s="3">
        <v>80</v>
      </c>
    </row>
    <row r="1792" spans="1:24" x14ac:dyDescent="0.2">
      <c r="A1792" s="6">
        <v>37900</v>
      </c>
      <c r="B1792" s="6">
        <v>38154</v>
      </c>
      <c r="C1792" s="3" t="s">
        <v>54</v>
      </c>
      <c r="D1792" s="3">
        <v>2004</v>
      </c>
      <c r="E1792" s="3">
        <v>2</v>
      </c>
      <c r="F1792" s="3">
        <v>10</v>
      </c>
      <c r="G1792" s="3">
        <v>18.62957317</v>
      </c>
      <c r="H1792" s="10">
        <v>2.0892343521118164</v>
      </c>
      <c r="M1792" s="3">
        <f t="shared" si="6"/>
        <v>1251.9073170240001</v>
      </c>
      <c r="N1792" s="3">
        <v>0</v>
      </c>
      <c r="W1792" s="3">
        <v>0.87176275253295898</v>
      </c>
      <c r="X1792" s="3">
        <v>7.1692124009132385E-2</v>
      </c>
    </row>
    <row r="1793" spans="1:24" x14ac:dyDescent="0.2">
      <c r="A1793" s="6">
        <v>37900</v>
      </c>
      <c r="B1793" s="6">
        <v>38154</v>
      </c>
      <c r="C1793" s="3" t="s">
        <v>54</v>
      </c>
      <c r="D1793" s="3">
        <v>2004</v>
      </c>
      <c r="E1793" s="3">
        <v>2</v>
      </c>
      <c r="F1793" s="3">
        <v>11</v>
      </c>
      <c r="G1793" s="3">
        <v>48.768902439999998</v>
      </c>
      <c r="H1793" s="10">
        <v>1.9447528123855591</v>
      </c>
      <c r="M1793" s="3">
        <f t="shared" si="6"/>
        <v>3277.2702439680002</v>
      </c>
      <c r="N1793" s="3">
        <v>120</v>
      </c>
    </row>
    <row r="1794" spans="1:24" x14ac:dyDescent="0.2">
      <c r="A1794" s="6">
        <v>37900</v>
      </c>
      <c r="B1794" s="6">
        <v>38154</v>
      </c>
      <c r="C1794" s="3" t="s">
        <v>54</v>
      </c>
      <c r="D1794" s="3">
        <v>2004</v>
      </c>
      <c r="E1794" s="3">
        <v>2</v>
      </c>
      <c r="F1794" s="3">
        <v>12</v>
      </c>
      <c r="G1794" s="3">
        <v>49.43292683</v>
      </c>
      <c r="H1794" s="10">
        <v>2.1815812587738037</v>
      </c>
      <c r="M1794" s="3">
        <f t="shared" si="6"/>
        <v>3321.8926829760003</v>
      </c>
      <c r="N1794" s="3">
        <v>120</v>
      </c>
    </row>
    <row r="1795" spans="1:24" x14ac:dyDescent="0.2">
      <c r="A1795" s="6">
        <v>37900</v>
      </c>
      <c r="B1795" s="6">
        <v>38154</v>
      </c>
      <c r="C1795" s="3" t="s">
        <v>54</v>
      </c>
      <c r="D1795" s="3">
        <v>2004</v>
      </c>
      <c r="E1795" s="3">
        <v>2</v>
      </c>
      <c r="F1795" s="3">
        <v>13</v>
      </c>
      <c r="G1795" s="3">
        <v>41.538414629999998</v>
      </c>
      <c r="H1795" s="10">
        <v>2.1186890602111816</v>
      </c>
      <c r="M1795" s="3">
        <f t="shared" si="6"/>
        <v>2791.3814631360001</v>
      </c>
      <c r="N1795" s="3">
        <v>80</v>
      </c>
    </row>
    <row r="1796" spans="1:24" x14ac:dyDescent="0.2">
      <c r="A1796" s="6">
        <v>37900</v>
      </c>
      <c r="B1796" s="6">
        <v>38154</v>
      </c>
      <c r="C1796" s="3" t="s">
        <v>54</v>
      </c>
      <c r="D1796" s="3">
        <v>2004</v>
      </c>
      <c r="E1796" s="3">
        <v>3</v>
      </c>
      <c r="F1796" s="3">
        <v>1</v>
      </c>
      <c r="G1796" s="3">
        <v>21.045884149999999</v>
      </c>
      <c r="H1796" s="10">
        <v>1.9892274141311646</v>
      </c>
      <c r="M1796" s="3">
        <f t="shared" si="6"/>
        <v>1414.28341488</v>
      </c>
      <c r="N1796" s="3">
        <v>0</v>
      </c>
      <c r="W1796" s="3">
        <v>0.94456011056900024</v>
      </c>
      <c r="X1796" s="3">
        <v>8.0819152295589447E-2</v>
      </c>
    </row>
    <row r="1797" spans="1:24" x14ac:dyDescent="0.2">
      <c r="A1797" s="6">
        <v>37900</v>
      </c>
      <c r="B1797" s="6">
        <v>38154</v>
      </c>
      <c r="C1797" s="3" t="s">
        <v>54</v>
      </c>
      <c r="D1797" s="3">
        <v>2004</v>
      </c>
      <c r="E1797" s="3">
        <v>3</v>
      </c>
      <c r="F1797" s="3">
        <v>2</v>
      </c>
      <c r="G1797" s="3">
        <v>30.176219509999999</v>
      </c>
      <c r="H1797" s="10">
        <v>1.7581990957260132</v>
      </c>
      <c r="M1797" s="3">
        <f t="shared" si="6"/>
        <v>2027.841951072</v>
      </c>
      <c r="N1797" s="3">
        <v>40</v>
      </c>
      <c r="W1797" s="3">
        <v>0.9825974702835083</v>
      </c>
      <c r="X1797" s="3">
        <v>8.1761002540588379E-2</v>
      </c>
    </row>
    <row r="1798" spans="1:24" x14ac:dyDescent="0.2">
      <c r="A1798" s="6">
        <v>37900</v>
      </c>
      <c r="B1798" s="6">
        <v>38154</v>
      </c>
      <c r="C1798" s="3" t="s">
        <v>54</v>
      </c>
      <c r="D1798" s="3">
        <v>2004</v>
      </c>
      <c r="E1798" s="3">
        <v>3</v>
      </c>
      <c r="F1798" s="3">
        <v>3</v>
      </c>
      <c r="G1798" s="3">
        <v>47.588414630000003</v>
      </c>
      <c r="H1798" s="10">
        <v>1.9214235544204712</v>
      </c>
      <c r="M1798" s="3">
        <f t="shared" si="6"/>
        <v>3197.9414631360005</v>
      </c>
      <c r="N1798" s="3">
        <v>80</v>
      </c>
      <c r="W1798" s="3">
        <v>1.0491830110549927</v>
      </c>
      <c r="X1798" s="3">
        <v>8.7297387421131134E-2</v>
      </c>
    </row>
    <row r="1799" spans="1:24" x14ac:dyDescent="0.2">
      <c r="A1799" s="6">
        <v>37900</v>
      </c>
      <c r="B1799" s="6">
        <v>38154</v>
      </c>
      <c r="C1799" s="3" t="s">
        <v>54</v>
      </c>
      <c r="D1799" s="3">
        <v>2004</v>
      </c>
      <c r="E1799" s="3">
        <v>3</v>
      </c>
      <c r="F1799" s="3">
        <v>4</v>
      </c>
      <c r="G1799" s="3">
        <v>41.35</v>
      </c>
      <c r="H1799" s="10">
        <v>2.195164680480957</v>
      </c>
      <c r="M1799" s="3">
        <f t="shared" si="6"/>
        <v>2778.7200000000003</v>
      </c>
      <c r="N1799" s="3">
        <v>120</v>
      </c>
      <c r="W1799" s="3">
        <v>0.94178587198257446</v>
      </c>
      <c r="X1799" s="3">
        <v>8.0889150500297546E-2</v>
      </c>
    </row>
    <row r="1800" spans="1:24" x14ac:dyDescent="0.2">
      <c r="A1800" s="6">
        <v>37900</v>
      </c>
      <c r="B1800" s="6">
        <v>38154</v>
      </c>
      <c r="C1800" s="3" t="s">
        <v>54</v>
      </c>
      <c r="D1800" s="3">
        <v>2004</v>
      </c>
      <c r="E1800" s="3">
        <v>3</v>
      </c>
      <c r="F1800" s="3">
        <v>5</v>
      </c>
      <c r="G1800" s="3">
        <v>47.828201219999997</v>
      </c>
      <c r="H1800" s="10">
        <v>2.3233530521392822</v>
      </c>
      <c r="M1800" s="3">
        <f t="shared" si="6"/>
        <v>3214.0551219840004</v>
      </c>
      <c r="N1800" s="3">
        <v>80</v>
      </c>
    </row>
    <row r="1801" spans="1:24" x14ac:dyDescent="0.2">
      <c r="A1801" s="6">
        <v>37900</v>
      </c>
      <c r="B1801" s="6">
        <v>38154</v>
      </c>
      <c r="C1801" s="3" t="s">
        <v>54</v>
      </c>
      <c r="D1801" s="3">
        <v>2004</v>
      </c>
      <c r="E1801" s="3">
        <v>3</v>
      </c>
      <c r="F1801" s="3">
        <v>6</v>
      </c>
      <c r="G1801" s="3">
        <v>41.003506100000003</v>
      </c>
      <c r="H1801" s="10">
        <v>1.8293662071228027</v>
      </c>
      <c r="M1801" s="3">
        <f t="shared" si="6"/>
        <v>2755.4356099200004</v>
      </c>
      <c r="N1801" s="3">
        <v>80</v>
      </c>
    </row>
    <row r="1802" spans="1:24" x14ac:dyDescent="0.2">
      <c r="A1802" s="6">
        <v>37900</v>
      </c>
      <c r="B1802" s="6">
        <v>38154</v>
      </c>
      <c r="C1802" s="3" t="s">
        <v>54</v>
      </c>
      <c r="D1802" s="3">
        <v>2004</v>
      </c>
      <c r="E1802" s="3">
        <v>3</v>
      </c>
      <c r="F1802" s="3">
        <v>7</v>
      </c>
      <c r="G1802" s="3" t="s">
        <v>14</v>
      </c>
      <c r="H1802" s="10">
        <v>1.9827780723571777</v>
      </c>
      <c r="M1802" s="3" t="s">
        <v>14</v>
      </c>
      <c r="N1802" s="3">
        <v>80</v>
      </c>
    </row>
    <row r="1803" spans="1:24" x14ac:dyDescent="0.2">
      <c r="A1803" s="6">
        <v>37900</v>
      </c>
      <c r="B1803" s="6">
        <v>38154</v>
      </c>
      <c r="C1803" s="3" t="s">
        <v>54</v>
      </c>
      <c r="D1803" s="3">
        <v>2004</v>
      </c>
      <c r="E1803" s="3">
        <v>3</v>
      </c>
      <c r="F1803" s="3">
        <v>8</v>
      </c>
      <c r="G1803" s="3">
        <v>37.093140239999997</v>
      </c>
      <c r="H1803" s="10">
        <v>2.075650691986084</v>
      </c>
      <c r="M1803" s="3">
        <f t="shared" ref="M1803:M1834" si="7">G1803*60*1.12</f>
        <v>2492.6590241280001</v>
      </c>
      <c r="N1803" s="3">
        <v>80</v>
      </c>
    </row>
    <row r="1804" spans="1:24" x14ac:dyDescent="0.2">
      <c r="A1804" s="6">
        <v>37900</v>
      </c>
      <c r="B1804" s="6">
        <v>38154</v>
      </c>
      <c r="C1804" s="3" t="s">
        <v>54</v>
      </c>
      <c r="D1804" s="3">
        <v>2004</v>
      </c>
      <c r="E1804" s="3">
        <v>3</v>
      </c>
      <c r="F1804" s="3">
        <v>9</v>
      </c>
      <c r="G1804" s="3">
        <v>41.483079269999998</v>
      </c>
      <c r="H1804" s="10">
        <v>1.9444711208343506</v>
      </c>
      <c r="M1804" s="3">
        <f t="shared" si="7"/>
        <v>2787.6629269440004</v>
      </c>
      <c r="N1804" s="3">
        <v>80</v>
      </c>
    </row>
    <row r="1805" spans="1:24" x14ac:dyDescent="0.2">
      <c r="A1805" s="6">
        <v>37900</v>
      </c>
      <c r="B1805" s="6">
        <v>38154</v>
      </c>
      <c r="C1805" s="3" t="s">
        <v>54</v>
      </c>
      <c r="D1805" s="3">
        <v>2004</v>
      </c>
      <c r="E1805" s="3">
        <v>3</v>
      </c>
      <c r="F1805" s="3">
        <v>10</v>
      </c>
      <c r="G1805" s="3">
        <v>13.53871951</v>
      </c>
      <c r="H1805" s="10">
        <v>1.7772785425186157</v>
      </c>
      <c r="M1805" s="3">
        <f t="shared" si="7"/>
        <v>909.80195107200007</v>
      </c>
      <c r="N1805" s="3">
        <v>0</v>
      </c>
      <c r="W1805" s="3">
        <v>0.72460436820983887</v>
      </c>
      <c r="X1805" s="3">
        <v>6.570117175579071E-2</v>
      </c>
    </row>
    <row r="1806" spans="1:24" x14ac:dyDescent="0.2">
      <c r="A1806" s="6">
        <v>37900</v>
      </c>
      <c r="B1806" s="6">
        <v>38154</v>
      </c>
      <c r="C1806" s="3" t="s">
        <v>54</v>
      </c>
      <c r="D1806" s="3">
        <v>2004</v>
      </c>
      <c r="E1806" s="3">
        <v>3</v>
      </c>
      <c r="F1806" s="3">
        <v>11</v>
      </c>
      <c r="G1806" s="3">
        <v>57.308993899999997</v>
      </c>
      <c r="H1806" s="10">
        <v>2.2905142307281494</v>
      </c>
      <c r="M1806" s="3">
        <f t="shared" si="7"/>
        <v>3851.16439008</v>
      </c>
      <c r="N1806" s="3">
        <v>120</v>
      </c>
    </row>
    <row r="1807" spans="1:24" x14ac:dyDescent="0.2">
      <c r="A1807" s="6">
        <v>37900</v>
      </c>
      <c r="B1807" s="6">
        <v>38154</v>
      </c>
      <c r="C1807" s="3" t="s">
        <v>54</v>
      </c>
      <c r="D1807" s="3">
        <v>2004</v>
      </c>
      <c r="E1807" s="3">
        <v>3</v>
      </c>
      <c r="F1807" s="3">
        <v>12</v>
      </c>
      <c r="G1807" s="3">
        <v>49.67271341</v>
      </c>
      <c r="H1807" s="10">
        <v>1.9654173851013184</v>
      </c>
      <c r="M1807" s="3">
        <f t="shared" si="7"/>
        <v>3338.006341152</v>
      </c>
      <c r="N1807" s="3">
        <v>120</v>
      </c>
    </row>
    <row r="1808" spans="1:24" x14ac:dyDescent="0.2">
      <c r="A1808" s="6">
        <v>37900</v>
      </c>
      <c r="B1808" s="6">
        <v>38154</v>
      </c>
      <c r="C1808" s="3" t="s">
        <v>54</v>
      </c>
      <c r="D1808" s="3">
        <v>2004</v>
      </c>
      <c r="E1808" s="3">
        <v>3</v>
      </c>
      <c r="F1808" s="3">
        <v>13</v>
      </c>
      <c r="G1808" s="3">
        <v>30.120884149999998</v>
      </c>
      <c r="H1808" s="10">
        <v>2.059978723526001</v>
      </c>
      <c r="M1808" s="3">
        <f t="shared" si="7"/>
        <v>2024.1234148800002</v>
      </c>
      <c r="N1808" s="3">
        <v>80</v>
      </c>
    </row>
    <row r="1809" spans="1:24" x14ac:dyDescent="0.2">
      <c r="A1809" s="6">
        <v>37900</v>
      </c>
      <c r="B1809" s="6">
        <v>38154</v>
      </c>
      <c r="C1809" s="3" t="s">
        <v>54</v>
      </c>
      <c r="D1809" s="3">
        <v>2004</v>
      </c>
      <c r="E1809" s="3">
        <v>4</v>
      </c>
      <c r="F1809" s="3">
        <v>1</v>
      </c>
      <c r="G1809" s="3">
        <v>18.961585370000002</v>
      </c>
      <c r="H1809" s="10">
        <v>1.9204456806182861</v>
      </c>
      <c r="M1809" s="3">
        <f t="shared" si="7"/>
        <v>1274.218536864</v>
      </c>
      <c r="N1809" s="3">
        <v>0</v>
      </c>
      <c r="W1809" s="3">
        <v>0.86968255043029785</v>
      </c>
      <c r="X1809" s="3">
        <v>7.9157516360282898E-2</v>
      </c>
    </row>
    <row r="1810" spans="1:24" x14ac:dyDescent="0.2">
      <c r="A1810" s="6">
        <v>37900</v>
      </c>
      <c r="B1810" s="6">
        <v>38154</v>
      </c>
      <c r="C1810" s="3" t="s">
        <v>54</v>
      </c>
      <c r="D1810" s="3">
        <v>2004</v>
      </c>
      <c r="E1810" s="3">
        <v>4</v>
      </c>
      <c r="F1810" s="3">
        <v>2</v>
      </c>
      <c r="G1810" s="3">
        <v>23.701981709999998</v>
      </c>
      <c r="H1810" s="10">
        <v>1.8481665849685669</v>
      </c>
      <c r="M1810" s="3">
        <f t="shared" si="7"/>
        <v>1592.7731709120001</v>
      </c>
      <c r="N1810" s="3">
        <v>40</v>
      </c>
      <c r="W1810" s="3">
        <v>1.0664151906967163</v>
      </c>
      <c r="X1810" s="3">
        <v>8.7312377989292145E-2</v>
      </c>
    </row>
    <row r="1811" spans="1:24" x14ac:dyDescent="0.2">
      <c r="A1811" s="6">
        <v>37900</v>
      </c>
      <c r="B1811" s="6">
        <v>38154</v>
      </c>
      <c r="C1811" s="3" t="s">
        <v>54</v>
      </c>
      <c r="D1811" s="3">
        <v>2004</v>
      </c>
      <c r="E1811" s="3">
        <v>4</v>
      </c>
      <c r="F1811" s="3">
        <v>3</v>
      </c>
      <c r="G1811" s="3">
        <v>39.251219509999999</v>
      </c>
      <c r="H1811" s="10">
        <v>1.7502536773681641</v>
      </c>
      <c r="M1811" s="3">
        <f t="shared" si="7"/>
        <v>2637.6819510719997</v>
      </c>
      <c r="N1811" s="3">
        <v>80</v>
      </c>
      <c r="W1811" s="3">
        <v>1.0344210863113403</v>
      </c>
      <c r="X1811" s="3">
        <v>8.89386385679245E-2</v>
      </c>
    </row>
    <row r="1812" spans="1:24" x14ac:dyDescent="0.2">
      <c r="A1812" s="6">
        <v>37900</v>
      </c>
      <c r="B1812" s="6">
        <v>38154</v>
      </c>
      <c r="C1812" s="3" t="s">
        <v>54</v>
      </c>
      <c r="D1812" s="3">
        <v>2004</v>
      </c>
      <c r="E1812" s="3">
        <v>4</v>
      </c>
      <c r="F1812" s="3">
        <v>4</v>
      </c>
      <c r="G1812" s="3">
        <v>54.357774390000003</v>
      </c>
      <c r="H1812" s="10">
        <v>2.0544567108154297</v>
      </c>
      <c r="M1812" s="3">
        <f t="shared" si="7"/>
        <v>3652.8424390080004</v>
      </c>
      <c r="N1812" s="3">
        <v>120</v>
      </c>
      <c r="W1812" s="3">
        <v>1.0917673110961914</v>
      </c>
      <c r="X1812" s="3">
        <v>9.719858318567276E-2</v>
      </c>
    </row>
    <row r="1813" spans="1:24" x14ac:dyDescent="0.2">
      <c r="A1813" s="6">
        <v>37900</v>
      </c>
      <c r="B1813" s="6">
        <v>38154</v>
      </c>
      <c r="C1813" s="3" t="s">
        <v>54</v>
      </c>
      <c r="D1813" s="3">
        <v>2004</v>
      </c>
      <c r="E1813" s="3">
        <v>4</v>
      </c>
      <c r="F1813" s="3">
        <v>5</v>
      </c>
      <c r="G1813" s="3">
        <v>34.363262200000001</v>
      </c>
      <c r="H1813" s="10">
        <v>2.0566709041595459</v>
      </c>
      <c r="M1813" s="3">
        <f t="shared" si="7"/>
        <v>2309.2112198400005</v>
      </c>
      <c r="N1813" s="3">
        <v>80</v>
      </c>
    </row>
    <row r="1814" spans="1:24" x14ac:dyDescent="0.2">
      <c r="A1814" s="6">
        <v>37900</v>
      </c>
      <c r="B1814" s="6">
        <v>38154</v>
      </c>
      <c r="C1814" s="3" t="s">
        <v>54</v>
      </c>
      <c r="D1814" s="3">
        <v>2004</v>
      </c>
      <c r="E1814" s="3">
        <v>4</v>
      </c>
      <c r="F1814" s="3">
        <v>6</v>
      </c>
      <c r="G1814" s="3">
        <v>50.226067069999999</v>
      </c>
      <c r="H1814" s="10">
        <v>2.0354783535003662</v>
      </c>
      <c r="M1814" s="3">
        <f t="shared" si="7"/>
        <v>3375.1917071040002</v>
      </c>
      <c r="N1814" s="3">
        <v>80</v>
      </c>
    </row>
    <row r="1815" spans="1:24" x14ac:dyDescent="0.2">
      <c r="A1815" s="6">
        <v>37900</v>
      </c>
      <c r="B1815" s="6">
        <v>38154</v>
      </c>
      <c r="C1815" s="3" t="s">
        <v>54</v>
      </c>
      <c r="D1815" s="3">
        <v>2004</v>
      </c>
      <c r="E1815" s="3">
        <v>4</v>
      </c>
      <c r="F1815" s="3">
        <v>7</v>
      </c>
      <c r="G1815" s="3">
        <v>28.091920729999998</v>
      </c>
      <c r="H1815" s="10">
        <v>1.9668171405792236</v>
      </c>
      <c r="M1815" s="3">
        <f t="shared" si="7"/>
        <v>1887.7770730560003</v>
      </c>
      <c r="N1815" s="3">
        <v>80</v>
      </c>
    </row>
    <row r="1816" spans="1:24" x14ac:dyDescent="0.2">
      <c r="A1816" s="6">
        <v>37900</v>
      </c>
      <c r="B1816" s="6">
        <v>38154</v>
      </c>
      <c r="C1816" s="3" t="s">
        <v>54</v>
      </c>
      <c r="D1816" s="3">
        <v>2004</v>
      </c>
      <c r="E1816" s="3">
        <v>4</v>
      </c>
      <c r="F1816" s="3">
        <v>8</v>
      </c>
      <c r="G1816" s="3">
        <v>30.821798780000002</v>
      </c>
      <c r="H1816" s="10">
        <v>2.1062374114990234</v>
      </c>
      <c r="M1816" s="3">
        <f t="shared" si="7"/>
        <v>2071.2248780160003</v>
      </c>
      <c r="N1816" s="3">
        <v>80</v>
      </c>
    </row>
    <row r="1817" spans="1:24" x14ac:dyDescent="0.2">
      <c r="A1817" s="6">
        <v>37900</v>
      </c>
      <c r="B1817" s="6">
        <v>38154</v>
      </c>
      <c r="C1817" s="3" t="s">
        <v>54</v>
      </c>
      <c r="D1817" s="3">
        <v>2004</v>
      </c>
      <c r="E1817" s="3">
        <v>4</v>
      </c>
      <c r="F1817" s="3">
        <v>9</v>
      </c>
      <c r="G1817" s="3">
        <v>25.823170730000001</v>
      </c>
      <c r="H1817" s="10">
        <v>1.8018215894699097</v>
      </c>
      <c r="M1817" s="3">
        <f t="shared" si="7"/>
        <v>1735.3170730560003</v>
      </c>
      <c r="N1817" s="3">
        <v>80</v>
      </c>
    </row>
    <row r="1818" spans="1:24" x14ac:dyDescent="0.2">
      <c r="A1818" s="6">
        <v>37900</v>
      </c>
      <c r="B1818" s="6">
        <v>38154</v>
      </c>
      <c r="C1818" s="3" t="s">
        <v>54</v>
      </c>
      <c r="D1818" s="3">
        <v>2004</v>
      </c>
      <c r="E1818" s="3">
        <v>4</v>
      </c>
      <c r="F1818" s="3">
        <v>10</v>
      </c>
      <c r="G1818" s="3">
        <v>14.64542683</v>
      </c>
      <c r="H1818" s="10">
        <v>1.7641407251358032</v>
      </c>
      <c r="M1818" s="3">
        <f t="shared" si="7"/>
        <v>984.17268297600015</v>
      </c>
      <c r="N1818" s="3">
        <v>0</v>
      </c>
      <c r="W1818" s="3">
        <v>0.7991604208946228</v>
      </c>
      <c r="X1818" s="3">
        <v>7.0558264851570129E-2</v>
      </c>
    </row>
    <row r="1819" spans="1:24" x14ac:dyDescent="0.2">
      <c r="A1819" s="6">
        <v>37900</v>
      </c>
      <c r="B1819" s="6">
        <v>38154</v>
      </c>
      <c r="C1819" s="3" t="s">
        <v>54</v>
      </c>
      <c r="D1819" s="3">
        <v>2004</v>
      </c>
      <c r="E1819" s="3">
        <v>4</v>
      </c>
      <c r="F1819" s="3">
        <v>11</v>
      </c>
      <c r="G1819" s="3">
        <v>43.2722561</v>
      </c>
      <c r="H1819" s="10">
        <v>2.156658411026001</v>
      </c>
      <c r="M1819" s="3">
        <f t="shared" si="7"/>
        <v>2907.89560992</v>
      </c>
      <c r="N1819" s="3">
        <v>120</v>
      </c>
    </row>
    <row r="1820" spans="1:24" x14ac:dyDescent="0.2">
      <c r="A1820" s="6">
        <v>37900</v>
      </c>
      <c r="B1820" s="6">
        <v>38154</v>
      </c>
      <c r="C1820" s="3" t="s">
        <v>54</v>
      </c>
      <c r="D1820" s="3">
        <v>2004</v>
      </c>
      <c r="E1820" s="3">
        <v>4</v>
      </c>
      <c r="F1820" s="3">
        <v>12</v>
      </c>
      <c r="G1820" s="3">
        <v>20.49253049</v>
      </c>
      <c r="H1820" s="10">
        <v>2.0985207557678223</v>
      </c>
      <c r="M1820" s="3">
        <f t="shared" si="7"/>
        <v>1377.0980489280003</v>
      </c>
      <c r="N1820" s="3">
        <v>120</v>
      </c>
    </row>
    <row r="1821" spans="1:24" x14ac:dyDescent="0.2">
      <c r="A1821" s="6">
        <v>37900</v>
      </c>
      <c r="B1821" s="6">
        <v>38154</v>
      </c>
      <c r="C1821" s="3" t="s">
        <v>54</v>
      </c>
      <c r="D1821" s="3">
        <v>2004</v>
      </c>
      <c r="E1821" s="3">
        <v>4</v>
      </c>
      <c r="F1821" s="3">
        <v>13</v>
      </c>
      <c r="G1821" s="3">
        <v>28.184146340000002</v>
      </c>
      <c r="H1821" s="10">
        <v>2.2470645904541016</v>
      </c>
      <c r="M1821" s="3">
        <f t="shared" si="7"/>
        <v>1893.9746340480003</v>
      </c>
      <c r="N1821" s="3">
        <v>80</v>
      </c>
    </row>
    <row r="1822" spans="1:24" x14ac:dyDescent="0.2">
      <c r="A1822" s="6">
        <v>38281</v>
      </c>
      <c r="B1822" s="6">
        <v>38510</v>
      </c>
      <c r="C1822" s="3" t="s">
        <v>65</v>
      </c>
      <c r="D1822" s="3">
        <v>2005</v>
      </c>
      <c r="E1822" s="3">
        <v>1</v>
      </c>
      <c r="F1822" s="3">
        <v>1</v>
      </c>
      <c r="G1822" s="3">
        <v>30.823103276531921</v>
      </c>
      <c r="H1822" s="2">
        <v>2.0449004173278809</v>
      </c>
      <c r="M1822" s="3">
        <f t="shared" si="7"/>
        <v>2071.3125401829452</v>
      </c>
      <c r="N1822" s="3">
        <v>0</v>
      </c>
    </row>
    <row r="1823" spans="1:24" x14ac:dyDescent="0.2">
      <c r="A1823" s="6">
        <v>38281</v>
      </c>
      <c r="B1823" s="6">
        <v>38510</v>
      </c>
      <c r="C1823" s="3" t="s">
        <v>65</v>
      </c>
      <c r="D1823" s="3">
        <v>2005</v>
      </c>
      <c r="E1823" s="3">
        <v>1</v>
      </c>
      <c r="F1823" s="3">
        <v>2</v>
      </c>
      <c r="G1823" s="3">
        <v>32.766992554095317</v>
      </c>
      <c r="H1823" s="2">
        <v>2.378488302230835</v>
      </c>
      <c r="M1823" s="3">
        <f t="shared" si="7"/>
        <v>2201.9418996352056</v>
      </c>
      <c r="N1823" s="3">
        <v>40</v>
      </c>
    </row>
    <row r="1824" spans="1:24" x14ac:dyDescent="0.2">
      <c r="A1824" s="6">
        <v>38281</v>
      </c>
      <c r="B1824" s="6">
        <v>38510</v>
      </c>
      <c r="C1824" s="3" t="s">
        <v>65</v>
      </c>
      <c r="D1824" s="3">
        <v>2005</v>
      </c>
      <c r="E1824" s="3">
        <v>1</v>
      </c>
      <c r="F1824" s="3">
        <v>3</v>
      </c>
      <c r="G1824" s="3">
        <v>30.831508513582595</v>
      </c>
      <c r="H1824" s="2">
        <v>2.3049511909484863</v>
      </c>
      <c r="M1824" s="3">
        <f t="shared" si="7"/>
        <v>2071.8773721127504</v>
      </c>
      <c r="N1824" s="3">
        <v>80</v>
      </c>
    </row>
    <row r="1825" spans="1:14" x14ac:dyDescent="0.2">
      <c r="A1825" s="6">
        <v>38281</v>
      </c>
      <c r="B1825" s="6">
        <v>38510</v>
      </c>
      <c r="C1825" s="3" t="s">
        <v>65</v>
      </c>
      <c r="D1825" s="3">
        <v>2005</v>
      </c>
      <c r="E1825" s="3">
        <v>1</v>
      </c>
      <c r="F1825" s="3">
        <v>4</v>
      </c>
      <c r="G1825" s="3">
        <v>32</v>
      </c>
      <c r="H1825" s="2">
        <v>2.8900208473205566</v>
      </c>
      <c r="M1825" s="3">
        <f t="shared" si="7"/>
        <v>2150.4</v>
      </c>
      <c r="N1825" s="3">
        <v>120</v>
      </c>
    </row>
    <row r="1826" spans="1:14" x14ac:dyDescent="0.2">
      <c r="A1826" s="6">
        <v>38281</v>
      </c>
      <c r="B1826" s="6">
        <v>38510</v>
      </c>
      <c r="C1826" s="3" t="s">
        <v>65</v>
      </c>
      <c r="D1826" s="3">
        <v>2005</v>
      </c>
      <c r="E1826" s="3">
        <v>1</v>
      </c>
      <c r="F1826" s="3">
        <v>5</v>
      </c>
      <c r="G1826" s="3">
        <v>42.028508902439029</v>
      </c>
      <c r="H1826" s="2">
        <v>2.6321506500244141</v>
      </c>
      <c r="M1826" s="3">
        <f t="shared" si="7"/>
        <v>2824.3157982439029</v>
      </c>
      <c r="N1826" s="3">
        <v>80</v>
      </c>
    </row>
    <row r="1827" spans="1:14" x14ac:dyDescent="0.2">
      <c r="A1827" s="6">
        <v>38281</v>
      </c>
      <c r="B1827" s="6">
        <v>38510</v>
      </c>
      <c r="C1827" s="3" t="s">
        <v>65</v>
      </c>
      <c r="D1827" s="3">
        <v>2005</v>
      </c>
      <c r="E1827" s="3">
        <v>1</v>
      </c>
      <c r="F1827" s="3">
        <v>6</v>
      </c>
      <c r="G1827" s="3">
        <v>38.478375662576219</v>
      </c>
      <c r="H1827" s="2">
        <v>2.4396634101867676</v>
      </c>
      <c r="M1827" s="3">
        <f t="shared" si="7"/>
        <v>2585.746844525122</v>
      </c>
      <c r="N1827" s="3">
        <v>80</v>
      </c>
    </row>
    <row r="1828" spans="1:14" x14ac:dyDescent="0.2">
      <c r="A1828" s="6">
        <v>38281</v>
      </c>
      <c r="B1828" s="6">
        <v>38510</v>
      </c>
      <c r="C1828" s="3" t="s">
        <v>65</v>
      </c>
      <c r="D1828" s="3">
        <v>2005</v>
      </c>
      <c r="E1828" s="3">
        <v>1</v>
      </c>
      <c r="F1828" s="3">
        <v>7</v>
      </c>
      <c r="G1828" s="3">
        <v>31.028994668810974</v>
      </c>
      <c r="H1828" s="3">
        <v>2.0689289569854736</v>
      </c>
      <c r="M1828" s="3">
        <f t="shared" si="7"/>
        <v>2085.1484417440975</v>
      </c>
      <c r="N1828" s="3">
        <v>80</v>
      </c>
    </row>
    <row r="1829" spans="1:14" x14ac:dyDescent="0.2">
      <c r="A1829" s="6">
        <v>38281</v>
      </c>
      <c r="B1829" s="6">
        <v>38510</v>
      </c>
      <c r="C1829" s="3" t="s">
        <v>65</v>
      </c>
      <c r="D1829" s="3">
        <v>2005</v>
      </c>
      <c r="E1829" s="3">
        <v>1</v>
      </c>
      <c r="F1829" s="3">
        <v>8</v>
      </c>
      <c r="G1829" s="3">
        <v>31.473689949222567</v>
      </c>
      <c r="H1829" s="3">
        <v>2.3670926094055176</v>
      </c>
      <c r="M1829" s="3">
        <f t="shared" si="7"/>
        <v>2115.0319645877566</v>
      </c>
      <c r="N1829" s="3">
        <v>80</v>
      </c>
    </row>
    <row r="1830" spans="1:14" x14ac:dyDescent="0.2">
      <c r="A1830" s="6">
        <v>38281</v>
      </c>
      <c r="B1830" s="6">
        <v>38510</v>
      </c>
      <c r="C1830" s="3" t="s">
        <v>65</v>
      </c>
      <c r="D1830" s="3">
        <v>2005</v>
      </c>
      <c r="E1830" s="3">
        <v>1</v>
      </c>
      <c r="F1830" s="3">
        <v>9</v>
      </c>
      <c r="G1830" s="3">
        <v>33.640499026280494</v>
      </c>
      <c r="H1830" s="3">
        <v>2.3708226680755615</v>
      </c>
      <c r="M1830" s="3">
        <f t="shared" si="7"/>
        <v>2260.6415345660494</v>
      </c>
      <c r="N1830" s="3">
        <v>80</v>
      </c>
    </row>
    <row r="1831" spans="1:14" x14ac:dyDescent="0.2">
      <c r="A1831" s="6">
        <v>38281</v>
      </c>
      <c r="B1831" s="6">
        <v>38510</v>
      </c>
      <c r="C1831" s="3" t="s">
        <v>65</v>
      </c>
      <c r="D1831" s="3">
        <v>2005</v>
      </c>
      <c r="E1831" s="3">
        <v>1</v>
      </c>
      <c r="F1831" s="3">
        <v>10</v>
      </c>
      <c r="G1831" s="3">
        <v>28.777871318871398</v>
      </c>
      <c r="H1831" s="3">
        <v>2.0521612167358398</v>
      </c>
      <c r="M1831" s="3">
        <f t="shared" si="7"/>
        <v>1933.8729526281581</v>
      </c>
      <c r="N1831" s="3">
        <v>0</v>
      </c>
    </row>
    <row r="1832" spans="1:14" x14ac:dyDescent="0.2">
      <c r="A1832" s="6">
        <v>38281</v>
      </c>
      <c r="B1832" s="6">
        <v>38510</v>
      </c>
      <c r="C1832" s="3" t="s">
        <v>65</v>
      </c>
      <c r="D1832" s="3">
        <v>2005</v>
      </c>
      <c r="E1832" s="3">
        <v>1</v>
      </c>
      <c r="F1832" s="3">
        <v>11</v>
      </c>
      <c r="G1832" s="3">
        <v>38.423499239024395</v>
      </c>
      <c r="H1832" s="3">
        <v>2.874178409576416</v>
      </c>
      <c r="M1832" s="3">
        <f t="shared" si="7"/>
        <v>2582.0591488624395</v>
      </c>
      <c r="N1832" s="3">
        <v>120</v>
      </c>
    </row>
    <row r="1833" spans="1:14" x14ac:dyDescent="0.2">
      <c r="A1833" s="6">
        <v>38281</v>
      </c>
      <c r="B1833" s="6">
        <v>38510</v>
      </c>
      <c r="C1833" s="3" t="s">
        <v>65</v>
      </c>
      <c r="D1833" s="3">
        <v>2005</v>
      </c>
      <c r="E1833" s="3">
        <v>1</v>
      </c>
      <c r="F1833" s="3">
        <v>12</v>
      </c>
      <c r="G1833" s="3">
        <v>32</v>
      </c>
      <c r="H1833" s="3">
        <v>3.1478879451751709</v>
      </c>
      <c r="M1833" s="3">
        <f t="shared" si="7"/>
        <v>2150.4</v>
      </c>
      <c r="N1833" s="3">
        <v>120</v>
      </c>
    </row>
    <row r="1834" spans="1:14" x14ac:dyDescent="0.2">
      <c r="A1834" s="6">
        <v>38281</v>
      </c>
      <c r="B1834" s="6">
        <v>38510</v>
      </c>
      <c r="C1834" s="3" t="s">
        <v>65</v>
      </c>
      <c r="D1834" s="3">
        <v>2005</v>
      </c>
      <c r="E1834" s="3">
        <v>1</v>
      </c>
      <c r="F1834" s="3">
        <v>13</v>
      </c>
      <c r="G1834" s="3">
        <v>27.874979152926834</v>
      </c>
      <c r="H1834" s="3">
        <v>2.4800546169281006</v>
      </c>
      <c r="M1834" s="3">
        <f t="shared" si="7"/>
        <v>1873.1985990766834</v>
      </c>
      <c r="N1834" s="3">
        <v>80</v>
      </c>
    </row>
    <row r="1835" spans="1:14" x14ac:dyDescent="0.2">
      <c r="A1835" s="6">
        <v>38281</v>
      </c>
      <c r="B1835" s="6">
        <v>38510</v>
      </c>
      <c r="C1835" s="3" t="s">
        <v>65</v>
      </c>
      <c r="D1835" s="3">
        <v>2005</v>
      </c>
      <c r="E1835" s="3">
        <v>2</v>
      </c>
      <c r="F1835" s="3">
        <v>1</v>
      </c>
      <c r="G1835" s="3">
        <v>27.872629954428032</v>
      </c>
      <c r="H1835" s="3">
        <v>2.2140772342681885</v>
      </c>
      <c r="M1835" s="3">
        <f t="shared" ref="M1835:M1866" si="8">G1835*60*1.12</f>
        <v>1873.0407329375639</v>
      </c>
      <c r="N1835" s="3">
        <v>0</v>
      </c>
    </row>
    <row r="1836" spans="1:14" x14ac:dyDescent="0.2">
      <c r="A1836" s="6">
        <v>38281</v>
      </c>
      <c r="B1836" s="6">
        <v>38510</v>
      </c>
      <c r="C1836" s="3" t="s">
        <v>65</v>
      </c>
      <c r="D1836" s="3">
        <v>2005</v>
      </c>
      <c r="E1836" s="3">
        <v>2</v>
      </c>
      <c r="F1836" s="3">
        <v>2</v>
      </c>
      <c r="G1836" s="3">
        <v>29.483658220936171</v>
      </c>
      <c r="H1836" s="3">
        <v>2.2623775005340576</v>
      </c>
      <c r="M1836" s="3">
        <f t="shared" si="8"/>
        <v>1981.301832446911</v>
      </c>
      <c r="N1836" s="3">
        <v>40</v>
      </c>
    </row>
    <row r="1837" spans="1:14" x14ac:dyDescent="0.2">
      <c r="A1837" s="6">
        <v>38281</v>
      </c>
      <c r="B1837" s="6">
        <v>38510</v>
      </c>
      <c r="C1837" s="3" t="s">
        <v>65</v>
      </c>
      <c r="D1837" s="3">
        <v>2005</v>
      </c>
      <c r="E1837" s="3">
        <v>2</v>
      </c>
      <c r="F1837" s="3">
        <v>3</v>
      </c>
      <c r="G1837" s="3">
        <v>29.985445821231014</v>
      </c>
      <c r="H1837" s="3">
        <v>2.5860815048217773</v>
      </c>
      <c r="M1837" s="3">
        <f t="shared" si="8"/>
        <v>2015.0219591867244</v>
      </c>
      <c r="N1837" s="3">
        <v>80</v>
      </c>
    </row>
    <row r="1838" spans="1:14" x14ac:dyDescent="0.2">
      <c r="A1838" s="6">
        <v>38281</v>
      </c>
      <c r="B1838" s="6">
        <v>38510</v>
      </c>
      <c r="C1838" s="3" t="s">
        <v>65</v>
      </c>
      <c r="D1838" s="3">
        <v>2005</v>
      </c>
      <c r="E1838" s="3">
        <v>2</v>
      </c>
      <c r="F1838" s="3">
        <v>4</v>
      </c>
      <c r="G1838" s="3">
        <v>42.073981859014445</v>
      </c>
      <c r="H1838" s="3">
        <v>3.1749844551086426</v>
      </c>
      <c r="M1838" s="3">
        <f t="shared" si="8"/>
        <v>2827.371580925771</v>
      </c>
      <c r="N1838" s="3">
        <v>120</v>
      </c>
    </row>
    <row r="1839" spans="1:14" x14ac:dyDescent="0.2">
      <c r="A1839" s="6">
        <v>38281</v>
      </c>
      <c r="B1839" s="6">
        <v>38510</v>
      </c>
      <c r="C1839" s="3" t="s">
        <v>65</v>
      </c>
      <c r="D1839" s="3">
        <v>2005</v>
      </c>
      <c r="E1839" s="3">
        <v>2</v>
      </c>
      <c r="F1839" s="3">
        <v>5</v>
      </c>
      <c r="G1839" s="3">
        <v>39.051949850609759</v>
      </c>
      <c r="H1839" s="3">
        <v>2.6406164169311523</v>
      </c>
      <c r="M1839" s="3">
        <f t="shared" si="8"/>
        <v>2624.2910299609762</v>
      </c>
      <c r="N1839" s="3">
        <v>80</v>
      </c>
    </row>
    <row r="1840" spans="1:14" x14ac:dyDescent="0.2">
      <c r="A1840" s="6">
        <v>38281</v>
      </c>
      <c r="B1840" s="6">
        <v>38510</v>
      </c>
      <c r="C1840" s="3" t="s">
        <v>65</v>
      </c>
      <c r="D1840" s="3">
        <v>2005</v>
      </c>
      <c r="E1840" s="3">
        <v>2</v>
      </c>
      <c r="F1840" s="3">
        <v>6</v>
      </c>
      <c r="G1840" s="3">
        <v>36.476137300289636</v>
      </c>
      <c r="H1840" s="3">
        <v>2.5367748737335205</v>
      </c>
      <c r="M1840" s="3">
        <f t="shared" si="8"/>
        <v>2451.1964265794636</v>
      </c>
      <c r="N1840" s="3">
        <v>80</v>
      </c>
    </row>
    <row r="1841" spans="1:14" x14ac:dyDescent="0.2">
      <c r="A1841" s="6">
        <v>38281</v>
      </c>
      <c r="B1841" s="6">
        <v>38510</v>
      </c>
      <c r="C1841" s="3" t="s">
        <v>65</v>
      </c>
      <c r="D1841" s="3">
        <v>2005</v>
      </c>
      <c r="E1841" s="3">
        <v>2</v>
      </c>
      <c r="F1841" s="3">
        <v>7</v>
      </c>
      <c r="G1841" s="3">
        <v>29.630157284146339</v>
      </c>
      <c r="H1841" s="3">
        <v>2.4855659008026123</v>
      </c>
      <c r="M1841" s="3">
        <f t="shared" si="8"/>
        <v>1991.1465694946342</v>
      </c>
      <c r="N1841" s="3">
        <v>80</v>
      </c>
    </row>
    <row r="1842" spans="1:14" x14ac:dyDescent="0.2">
      <c r="A1842" s="6">
        <v>38281</v>
      </c>
      <c r="B1842" s="6">
        <v>38510</v>
      </c>
      <c r="C1842" s="3" t="s">
        <v>65</v>
      </c>
      <c r="D1842" s="3">
        <v>2005</v>
      </c>
      <c r="E1842" s="3">
        <v>2</v>
      </c>
      <c r="F1842" s="3">
        <v>8</v>
      </c>
      <c r="G1842" s="3">
        <v>29.84125170762195</v>
      </c>
      <c r="H1842" s="3">
        <v>2.6248950958251953</v>
      </c>
      <c r="M1842" s="3">
        <f t="shared" si="8"/>
        <v>2005.3321147521951</v>
      </c>
      <c r="N1842" s="3">
        <v>80</v>
      </c>
    </row>
    <row r="1843" spans="1:14" x14ac:dyDescent="0.2">
      <c r="A1843" s="6">
        <v>38281</v>
      </c>
      <c r="B1843" s="6">
        <v>38510</v>
      </c>
      <c r="C1843" s="3" t="s">
        <v>65</v>
      </c>
      <c r="D1843" s="3">
        <v>2005</v>
      </c>
      <c r="E1843" s="3">
        <v>2</v>
      </c>
      <c r="F1843" s="3">
        <v>9</v>
      </c>
      <c r="G1843" s="3">
        <v>36.089529855365853</v>
      </c>
      <c r="H1843" s="3">
        <v>2.3819613456726074</v>
      </c>
      <c r="M1843" s="3">
        <f t="shared" si="8"/>
        <v>2425.2164062805855</v>
      </c>
      <c r="N1843" s="3">
        <v>80</v>
      </c>
    </row>
    <row r="1844" spans="1:14" x14ac:dyDescent="0.2">
      <c r="A1844" s="6">
        <v>38281</v>
      </c>
      <c r="B1844" s="6">
        <v>38510</v>
      </c>
      <c r="C1844" s="3" t="s">
        <v>65</v>
      </c>
      <c r="D1844" s="3">
        <v>2005</v>
      </c>
      <c r="E1844" s="3">
        <v>2</v>
      </c>
      <c r="F1844" s="3">
        <v>10</v>
      </c>
      <c r="G1844" s="3">
        <v>27.679799518464971</v>
      </c>
      <c r="H1844" s="3">
        <v>2.1752996444702148</v>
      </c>
      <c r="M1844" s="3">
        <f t="shared" si="8"/>
        <v>1860.0825276408464</v>
      </c>
      <c r="N1844" s="3">
        <v>0</v>
      </c>
    </row>
    <row r="1845" spans="1:14" x14ac:dyDescent="0.2">
      <c r="A1845" s="6">
        <v>38281</v>
      </c>
      <c r="B1845" s="6">
        <v>38510</v>
      </c>
      <c r="C1845" s="3" t="s">
        <v>65</v>
      </c>
      <c r="D1845" s="3">
        <v>2005</v>
      </c>
      <c r="E1845" s="3">
        <v>2</v>
      </c>
      <c r="F1845" s="3">
        <v>11</v>
      </c>
      <c r="G1845" s="3">
        <v>35.545865989344513</v>
      </c>
      <c r="H1845" s="3">
        <v>2.7824647426605225</v>
      </c>
      <c r="M1845" s="3">
        <f t="shared" si="8"/>
        <v>2388.6821944839517</v>
      </c>
      <c r="N1845" s="3">
        <v>120</v>
      </c>
    </row>
    <row r="1846" spans="1:14" x14ac:dyDescent="0.2">
      <c r="A1846" s="6">
        <v>38281</v>
      </c>
      <c r="B1846" s="6">
        <v>38510</v>
      </c>
      <c r="C1846" s="3" t="s">
        <v>65</v>
      </c>
      <c r="D1846" s="3">
        <v>2005</v>
      </c>
      <c r="E1846" s="3">
        <v>2</v>
      </c>
      <c r="F1846" s="3">
        <v>12</v>
      </c>
      <c r="G1846" s="3">
        <v>35.808194673658541</v>
      </c>
      <c r="H1846" s="3">
        <v>2.8362467288970947</v>
      </c>
      <c r="M1846" s="3">
        <f t="shared" si="8"/>
        <v>2406.310682069854</v>
      </c>
      <c r="N1846" s="3">
        <v>120</v>
      </c>
    </row>
    <row r="1847" spans="1:14" x14ac:dyDescent="0.2">
      <c r="A1847" s="6">
        <v>38281</v>
      </c>
      <c r="B1847" s="6">
        <v>38510</v>
      </c>
      <c r="C1847" s="3" t="s">
        <v>65</v>
      </c>
      <c r="D1847" s="3">
        <v>2005</v>
      </c>
      <c r="E1847" s="3">
        <v>2</v>
      </c>
      <c r="F1847" s="3">
        <v>13</v>
      </c>
      <c r="G1847" s="3">
        <v>28.862732945213409</v>
      </c>
      <c r="H1847" s="3">
        <v>2.6275467872619629</v>
      </c>
      <c r="M1847" s="3">
        <f t="shared" si="8"/>
        <v>1939.5756539183412</v>
      </c>
      <c r="N1847" s="3">
        <v>80</v>
      </c>
    </row>
    <row r="1848" spans="1:14" x14ac:dyDescent="0.2">
      <c r="A1848" s="6">
        <v>38281</v>
      </c>
      <c r="B1848" s="6">
        <v>38510</v>
      </c>
      <c r="C1848" s="3" t="s">
        <v>65</v>
      </c>
      <c r="D1848" s="3">
        <v>2005</v>
      </c>
      <c r="E1848" s="3">
        <v>3</v>
      </c>
      <c r="F1848" s="3">
        <v>1</v>
      </c>
      <c r="G1848" s="3">
        <v>30.082259396895992</v>
      </c>
      <c r="H1848" s="3">
        <v>2.0096180438995361</v>
      </c>
      <c r="M1848" s="3">
        <f t="shared" si="8"/>
        <v>2021.5278314714108</v>
      </c>
      <c r="N1848" s="3">
        <v>0</v>
      </c>
    </row>
    <row r="1849" spans="1:14" x14ac:dyDescent="0.2">
      <c r="A1849" s="6">
        <v>38281</v>
      </c>
      <c r="B1849" s="6">
        <v>38510</v>
      </c>
      <c r="C1849" s="3" t="s">
        <v>65</v>
      </c>
      <c r="D1849" s="3">
        <v>2005</v>
      </c>
      <c r="E1849" s="3">
        <v>3</v>
      </c>
      <c r="F1849" s="3">
        <v>2</v>
      </c>
      <c r="G1849" s="3">
        <v>28.845811470140895</v>
      </c>
      <c r="H1849" s="3">
        <v>1.9440999031066895</v>
      </c>
      <c r="M1849" s="3">
        <f t="shared" si="8"/>
        <v>1938.4385307934681</v>
      </c>
      <c r="N1849" s="3">
        <v>40</v>
      </c>
    </row>
    <row r="1850" spans="1:14" x14ac:dyDescent="0.2">
      <c r="A1850" s="6">
        <v>38281</v>
      </c>
      <c r="B1850" s="6">
        <v>38510</v>
      </c>
      <c r="C1850" s="3" t="s">
        <v>65</v>
      </c>
      <c r="D1850" s="3">
        <v>2005</v>
      </c>
      <c r="E1850" s="3">
        <v>3</v>
      </c>
      <c r="F1850" s="3">
        <v>3</v>
      </c>
      <c r="G1850" s="3">
        <v>37.63194674282532</v>
      </c>
      <c r="H1850" s="3">
        <v>2.3076133728027344</v>
      </c>
      <c r="M1850" s="3">
        <f t="shared" si="8"/>
        <v>2528.8668211178615</v>
      </c>
      <c r="N1850" s="3">
        <v>80</v>
      </c>
    </row>
    <row r="1851" spans="1:14" x14ac:dyDescent="0.2">
      <c r="A1851" s="6">
        <v>38281</v>
      </c>
      <c r="B1851" s="6">
        <v>38510</v>
      </c>
      <c r="C1851" s="3" t="s">
        <v>65</v>
      </c>
      <c r="D1851" s="3">
        <v>2005</v>
      </c>
      <c r="E1851" s="3">
        <v>3</v>
      </c>
      <c r="F1851" s="3">
        <v>4</v>
      </c>
      <c r="G1851" s="3">
        <v>37</v>
      </c>
      <c r="H1851" s="3">
        <v>2.7458651065826416</v>
      </c>
      <c r="M1851" s="3">
        <f t="shared" si="8"/>
        <v>2486.4</v>
      </c>
      <c r="N1851" s="3">
        <v>120</v>
      </c>
    </row>
    <row r="1852" spans="1:14" x14ac:dyDescent="0.2">
      <c r="A1852" s="6">
        <v>38281</v>
      </c>
      <c r="B1852" s="6">
        <v>38510</v>
      </c>
      <c r="C1852" s="3" t="s">
        <v>65</v>
      </c>
      <c r="D1852" s="3">
        <v>2005</v>
      </c>
      <c r="E1852" s="3">
        <v>3</v>
      </c>
      <c r="F1852" s="3">
        <v>5</v>
      </c>
      <c r="G1852" s="3">
        <v>36.158588628048783</v>
      </c>
      <c r="H1852" s="3">
        <v>2.2740962505340576</v>
      </c>
      <c r="M1852" s="3">
        <f t="shared" si="8"/>
        <v>2429.8571558048789</v>
      </c>
      <c r="N1852" s="3">
        <v>80</v>
      </c>
    </row>
    <row r="1853" spans="1:14" x14ac:dyDescent="0.2">
      <c r="A1853" s="6">
        <v>38281</v>
      </c>
      <c r="B1853" s="6">
        <v>38510</v>
      </c>
      <c r="C1853" s="3" t="s">
        <v>65</v>
      </c>
      <c r="D1853" s="3">
        <v>2005</v>
      </c>
      <c r="E1853" s="3">
        <v>3</v>
      </c>
      <c r="F1853" s="3">
        <v>6</v>
      </c>
      <c r="G1853" s="3">
        <v>35.66208916204269</v>
      </c>
      <c r="H1853" s="3">
        <v>2.3947248458862305</v>
      </c>
      <c r="M1853" s="3">
        <f t="shared" si="8"/>
        <v>2396.492391689269</v>
      </c>
      <c r="N1853" s="3">
        <v>80</v>
      </c>
    </row>
    <row r="1854" spans="1:14" x14ac:dyDescent="0.2">
      <c r="A1854" s="6">
        <v>38281</v>
      </c>
      <c r="B1854" s="6">
        <v>38510</v>
      </c>
      <c r="C1854" s="3" t="s">
        <v>65</v>
      </c>
      <c r="D1854" s="3">
        <v>2005</v>
      </c>
      <c r="E1854" s="3">
        <v>3</v>
      </c>
      <c r="F1854" s="3">
        <v>7</v>
      </c>
      <c r="G1854" s="3">
        <v>30</v>
      </c>
      <c r="H1854" s="3">
        <v>2.2958426475524902</v>
      </c>
      <c r="M1854" s="3">
        <f t="shared" si="8"/>
        <v>2016.0000000000002</v>
      </c>
      <c r="N1854" s="3">
        <v>80</v>
      </c>
    </row>
    <row r="1855" spans="1:14" x14ac:dyDescent="0.2">
      <c r="A1855" s="6">
        <v>38281</v>
      </c>
      <c r="B1855" s="6">
        <v>38510</v>
      </c>
      <c r="C1855" s="3" t="s">
        <v>65</v>
      </c>
      <c r="D1855" s="3">
        <v>2005</v>
      </c>
      <c r="E1855" s="3">
        <v>3</v>
      </c>
      <c r="F1855" s="3">
        <v>8</v>
      </c>
      <c r="G1855" s="3">
        <v>32.767183009268294</v>
      </c>
      <c r="H1855" s="3">
        <v>2.5323987007141113</v>
      </c>
      <c r="M1855" s="3">
        <f t="shared" si="8"/>
        <v>2201.9546982228294</v>
      </c>
      <c r="N1855" s="3">
        <v>80</v>
      </c>
    </row>
    <row r="1856" spans="1:14" x14ac:dyDescent="0.2">
      <c r="A1856" s="6">
        <v>38281</v>
      </c>
      <c r="B1856" s="6">
        <v>38510</v>
      </c>
      <c r="C1856" s="3" t="s">
        <v>65</v>
      </c>
      <c r="D1856" s="3">
        <v>2005</v>
      </c>
      <c r="E1856" s="3">
        <v>3</v>
      </c>
      <c r="F1856" s="3">
        <v>9</v>
      </c>
      <c r="G1856" s="3">
        <v>32.626513614481702</v>
      </c>
      <c r="H1856" s="3">
        <v>2.3384885787963867</v>
      </c>
      <c r="M1856" s="3">
        <f t="shared" si="8"/>
        <v>2192.5017148931706</v>
      </c>
      <c r="N1856" s="3">
        <v>80</v>
      </c>
    </row>
    <row r="1857" spans="1:14" x14ac:dyDescent="0.2">
      <c r="A1857" s="6">
        <v>38281</v>
      </c>
      <c r="B1857" s="6">
        <v>38510</v>
      </c>
      <c r="C1857" s="3" t="s">
        <v>65</v>
      </c>
      <c r="D1857" s="3">
        <v>2005</v>
      </c>
      <c r="E1857" s="3">
        <v>3</v>
      </c>
      <c r="F1857" s="3">
        <v>10</v>
      </c>
      <c r="G1857" s="3">
        <v>26.458498736901195</v>
      </c>
      <c r="H1857" s="3">
        <v>1.9223763942718506</v>
      </c>
      <c r="M1857" s="3">
        <f t="shared" si="8"/>
        <v>1778.0111151197605</v>
      </c>
      <c r="N1857" s="3">
        <v>0</v>
      </c>
    </row>
    <row r="1858" spans="1:14" x14ac:dyDescent="0.2">
      <c r="A1858" s="6">
        <v>38281</v>
      </c>
      <c r="B1858" s="6">
        <v>38510</v>
      </c>
      <c r="C1858" s="3" t="s">
        <v>65</v>
      </c>
      <c r="D1858" s="3">
        <v>2005</v>
      </c>
      <c r="E1858" s="3">
        <v>3</v>
      </c>
      <c r="F1858" s="3">
        <v>11</v>
      </c>
      <c r="G1858" s="3">
        <v>37.823055191524396</v>
      </c>
      <c r="H1858" s="3">
        <v>3.451838493347168</v>
      </c>
      <c r="M1858" s="3">
        <f t="shared" si="8"/>
        <v>2541.7093088704396</v>
      </c>
      <c r="N1858" s="3">
        <v>120</v>
      </c>
    </row>
    <row r="1859" spans="1:14" x14ac:dyDescent="0.2">
      <c r="A1859" s="6">
        <v>38281</v>
      </c>
      <c r="B1859" s="6">
        <v>38510</v>
      </c>
      <c r="C1859" s="3" t="s">
        <v>65</v>
      </c>
      <c r="D1859" s="3">
        <v>2005</v>
      </c>
      <c r="E1859" s="3">
        <v>3</v>
      </c>
      <c r="F1859" s="3">
        <v>12</v>
      </c>
      <c r="G1859" s="3">
        <v>31</v>
      </c>
      <c r="H1859" s="3">
        <v>2.7299411296844482</v>
      </c>
      <c r="M1859" s="3">
        <f t="shared" si="8"/>
        <v>2083.2000000000003</v>
      </c>
      <c r="N1859" s="3">
        <v>120</v>
      </c>
    </row>
    <row r="1860" spans="1:14" x14ac:dyDescent="0.2">
      <c r="A1860" s="6">
        <v>38281</v>
      </c>
      <c r="B1860" s="6">
        <v>38510</v>
      </c>
      <c r="C1860" s="3" t="s">
        <v>65</v>
      </c>
      <c r="D1860" s="3">
        <v>2005</v>
      </c>
      <c r="E1860" s="3">
        <v>3</v>
      </c>
      <c r="F1860" s="3">
        <v>13</v>
      </c>
      <c r="G1860" s="3">
        <v>29.959645330731703</v>
      </c>
      <c r="H1860" s="3">
        <v>2.3486843109130859</v>
      </c>
      <c r="M1860" s="3">
        <f t="shared" si="8"/>
        <v>2013.2881662251707</v>
      </c>
      <c r="N1860" s="3">
        <v>80</v>
      </c>
    </row>
    <row r="1861" spans="1:14" x14ac:dyDescent="0.2">
      <c r="A1861" s="6">
        <v>38281</v>
      </c>
      <c r="B1861" s="6">
        <v>38510</v>
      </c>
      <c r="C1861" s="3" t="s">
        <v>65</v>
      </c>
      <c r="D1861" s="3">
        <v>2005</v>
      </c>
      <c r="E1861" s="3">
        <v>4</v>
      </c>
      <c r="F1861" s="3">
        <v>1</v>
      </c>
      <c r="G1861" s="3">
        <v>28.903256915146457</v>
      </c>
      <c r="H1861" s="3">
        <v>2.1885983943939209</v>
      </c>
      <c r="M1861" s="3">
        <f t="shared" si="8"/>
        <v>1942.298864697842</v>
      </c>
      <c r="N1861" s="3">
        <v>0</v>
      </c>
    </row>
    <row r="1862" spans="1:14" x14ac:dyDescent="0.2">
      <c r="A1862" s="6">
        <v>38281</v>
      </c>
      <c r="B1862" s="6">
        <v>38510</v>
      </c>
      <c r="C1862" s="3" t="s">
        <v>65</v>
      </c>
      <c r="D1862" s="3">
        <v>2005</v>
      </c>
      <c r="E1862" s="3">
        <v>4</v>
      </c>
      <c r="F1862" s="3">
        <v>2</v>
      </c>
      <c r="G1862" s="3">
        <v>31.352192006444422</v>
      </c>
      <c r="H1862" s="3">
        <v>2.3954131603240967</v>
      </c>
      <c r="M1862" s="3">
        <f t="shared" si="8"/>
        <v>2106.8673028330654</v>
      </c>
      <c r="N1862" s="3">
        <v>40</v>
      </c>
    </row>
    <row r="1863" spans="1:14" x14ac:dyDescent="0.2">
      <c r="A1863" s="6">
        <v>38281</v>
      </c>
      <c r="B1863" s="6">
        <v>38510</v>
      </c>
      <c r="C1863" s="3" t="s">
        <v>65</v>
      </c>
      <c r="D1863" s="3">
        <v>2005</v>
      </c>
      <c r="E1863" s="3">
        <v>4</v>
      </c>
      <c r="F1863" s="3">
        <v>3</v>
      </c>
      <c r="G1863" s="3">
        <v>32.917096576340462</v>
      </c>
      <c r="H1863" s="3">
        <v>2.5110054016113281</v>
      </c>
      <c r="M1863" s="3">
        <f t="shared" si="8"/>
        <v>2212.0288899300795</v>
      </c>
      <c r="N1863" s="3">
        <v>80</v>
      </c>
    </row>
    <row r="1864" spans="1:14" x14ac:dyDescent="0.2">
      <c r="A1864" s="6">
        <v>38281</v>
      </c>
      <c r="B1864" s="6">
        <v>38510</v>
      </c>
      <c r="C1864" s="3" t="s">
        <v>65</v>
      </c>
      <c r="D1864" s="3">
        <v>2005</v>
      </c>
      <c r="E1864" s="3">
        <v>4</v>
      </c>
      <c r="F1864" s="3">
        <v>4</v>
      </c>
      <c r="G1864" s="3">
        <v>37.504270239623651</v>
      </c>
      <c r="H1864" s="3">
        <v>2.9408667087554932</v>
      </c>
      <c r="M1864" s="3">
        <f t="shared" si="8"/>
        <v>2520.2869601027096</v>
      </c>
      <c r="N1864" s="3">
        <v>120</v>
      </c>
    </row>
    <row r="1865" spans="1:14" x14ac:dyDescent="0.2">
      <c r="A1865" s="6">
        <v>38281</v>
      </c>
      <c r="B1865" s="6">
        <v>38510</v>
      </c>
      <c r="C1865" s="3" t="s">
        <v>65</v>
      </c>
      <c r="D1865" s="3">
        <v>2005</v>
      </c>
      <c r="E1865" s="3">
        <v>4</v>
      </c>
      <c r="F1865" s="3">
        <v>5</v>
      </c>
      <c r="G1865" s="3">
        <v>35.678311390411587</v>
      </c>
      <c r="H1865" s="3">
        <v>2.5953013896942139</v>
      </c>
      <c r="M1865" s="3">
        <f t="shared" si="8"/>
        <v>2397.5825254356587</v>
      </c>
      <c r="N1865" s="3">
        <v>80</v>
      </c>
    </row>
    <row r="1866" spans="1:14" x14ac:dyDescent="0.2">
      <c r="A1866" s="6">
        <v>38281</v>
      </c>
      <c r="B1866" s="6">
        <v>38510</v>
      </c>
      <c r="C1866" s="3" t="s">
        <v>65</v>
      </c>
      <c r="D1866" s="3">
        <v>2005</v>
      </c>
      <c r="E1866" s="3">
        <v>4</v>
      </c>
      <c r="F1866" s="3">
        <v>6</v>
      </c>
      <c r="G1866" s="3">
        <v>38.888360292743904</v>
      </c>
      <c r="H1866" s="3">
        <v>2.550931453704834</v>
      </c>
      <c r="M1866" s="3">
        <f t="shared" si="8"/>
        <v>2613.2978116723907</v>
      </c>
      <c r="N1866" s="3">
        <v>80</v>
      </c>
    </row>
    <row r="1867" spans="1:14" x14ac:dyDescent="0.2">
      <c r="A1867" s="6">
        <v>38281</v>
      </c>
      <c r="B1867" s="6">
        <v>38510</v>
      </c>
      <c r="C1867" s="3" t="s">
        <v>65</v>
      </c>
      <c r="D1867" s="3">
        <v>2005</v>
      </c>
      <c r="E1867" s="3">
        <v>4</v>
      </c>
      <c r="F1867" s="3">
        <v>7</v>
      </c>
      <c r="G1867" s="3">
        <v>24.349223727728656</v>
      </c>
      <c r="H1867" s="3">
        <v>2.2544443607330322</v>
      </c>
      <c r="M1867" s="3">
        <f t="shared" ref="M1867:M1898" si="9">G1867*60*1.12</f>
        <v>1636.2678345033657</v>
      </c>
      <c r="N1867" s="3">
        <v>80</v>
      </c>
    </row>
    <row r="1868" spans="1:14" x14ac:dyDescent="0.2">
      <c r="A1868" s="6">
        <v>38281</v>
      </c>
      <c r="B1868" s="6">
        <v>38510</v>
      </c>
      <c r="C1868" s="3" t="s">
        <v>65</v>
      </c>
      <c r="D1868" s="3">
        <v>2005</v>
      </c>
      <c r="E1868" s="3">
        <v>4</v>
      </c>
      <c r="F1868" s="3">
        <v>8</v>
      </c>
      <c r="G1868" s="3">
        <v>28.829929752987805</v>
      </c>
      <c r="H1868" s="3">
        <v>2.3762834072113037</v>
      </c>
      <c r="M1868" s="3">
        <f t="shared" si="9"/>
        <v>1937.3712794007806</v>
      </c>
      <c r="N1868" s="3">
        <v>80</v>
      </c>
    </row>
    <row r="1869" spans="1:14" x14ac:dyDescent="0.2">
      <c r="A1869" s="6">
        <v>38281</v>
      </c>
      <c r="B1869" s="6">
        <v>38510</v>
      </c>
      <c r="C1869" s="3" t="s">
        <v>65</v>
      </c>
      <c r="D1869" s="3">
        <v>2005</v>
      </c>
      <c r="E1869" s="3">
        <v>4</v>
      </c>
      <c r="F1869" s="3">
        <v>9</v>
      </c>
      <c r="G1869" s="3">
        <v>25.953274653658536</v>
      </c>
      <c r="H1869" s="3">
        <v>2.5835380554199219</v>
      </c>
      <c r="M1869" s="3">
        <f t="shared" si="9"/>
        <v>1744.0600567258539</v>
      </c>
      <c r="N1869" s="3">
        <v>80</v>
      </c>
    </row>
    <row r="1870" spans="1:14" x14ac:dyDescent="0.2">
      <c r="A1870" s="6">
        <v>38281</v>
      </c>
      <c r="B1870" s="6">
        <v>38510</v>
      </c>
      <c r="C1870" s="3" t="s">
        <v>65</v>
      </c>
      <c r="D1870" s="3">
        <v>2005</v>
      </c>
      <c r="E1870" s="3">
        <v>4</v>
      </c>
      <c r="F1870" s="3">
        <v>10</v>
      </c>
      <c r="G1870" s="3">
        <v>27.634513562429259</v>
      </c>
      <c r="H1870" s="3">
        <v>1.9452004432678223</v>
      </c>
      <c r="M1870" s="3">
        <f t="shared" si="9"/>
        <v>1857.0393113952464</v>
      </c>
      <c r="N1870" s="3">
        <v>0</v>
      </c>
    </row>
    <row r="1871" spans="1:14" x14ac:dyDescent="0.2">
      <c r="A1871" s="6">
        <v>38281</v>
      </c>
      <c r="B1871" s="6">
        <v>38510</v>
      </c>
      <c r="C1871" s="3" t="s">
        <v>65</v>
      </c>
      <c r="D1871" s="3">
        <v>2005</v>
      </c>
      <c r="E1871" s="3">
        <v>4</v>
      </c>
      <c r="F1871" s="3">
        <v>11</v>
      </c>
      <c r="G1871" s="3">
        <v>28.834802651707314</v>
      </c>
      <c r="H1871" s="3">
        <v>2.8829739093780518</v>
      </c>
      <c r="M1871" s="3">
        <f t="shared" si="9"/>
        <v>1937.6987381947317</v>
      </c>
      <c r="N1871" s="3">
        <v>120</v>
      </c>
    </row>
    <row r="1872" spans="1:14" x14ac:dyDescent="0.2">
      <c r="A1872" s="6">
        <v>38281</v>
      </c>
      <c r="B1872" s="6">
        <v>38510</v>
      </c>
      <c r="C1872" s="3" t="s">
        <v>65</v>
      </c>
      <c r="D1872" s="3">
        <v>2005</v>
      </c>
      <c r="E1872" s="3">
        <v>4</v>
      </c>
      <c r="F1872" s="3">
        <v>12</v>
      </c>
      <c r="G1872" s="3">
        <v>22.388690522134144</v>
      </c>
      <c r="H1872" s="3">
        <v>2.7726778984069824</v>
      </c>
      <c r="M1872" s="3">
        <f t="shared" si="9"/>
        <v>1504.5200030874146</v>
      </c>
      <c r="N1872" s="3">
        <v>120</v>
      </c>
    </row>
    <row r="1873" spans="1:14" x14ac:dyDescent="0.2">
      <c r="A1873" s="6">
        <v>38281</v>
      </c>
      <c r="B1873" s="6">
        <v>38510</v>
      </c>
      <c r="C1873" s="3" t="s">
        <v>65</v>
      </c>
      <c r="D1873" s="3">
        <v>2005</v>
      </c>
      <c r="E1873" s="3">
        <v>4</v>
      </c>
      <c r="F1873" s="3">
        <v>13</v>
      </c>
      <c r="G1873" s="3">
        <v>28.528632587057928</v>
      </c>
      <c r="H1873" s="3">
        <v>2.421187162399292</v>
      </c>
      <c r="M1873" s="3">
        <f t="shared" si="9"/>
        <v>1917.1241098502928</v>
      </c>
      <c r="N1873" s="3">
        <v>80</v>
      </c>
    </row>
    <row r="1874" spans="1:14" x14ac:dyDescent="0.2">
      <c r="A1874" s="6">
        <v>38281</v>
      </c>
      <c r="B1874" s="6">
        <v>38510</v>
      </c>
      <c r="C1874" s="3" t="s">
        <v>55</v>
      </c>
      <c r="D1874" s="3">
        <v>2006</v>
      </c>
      <c r="E1874" s="3">
        <v>1</v>
      </c>
      <c r="F1874" s="3">
        <v>1</v>
      </c>
      <c r="G1874" s="3">
        <v>16.639681204701876</v>
      </c>
      <c r="H1874" s="19">
        <v>1.9294</v>
      </c>
      <c r="M1874" s="3">
        <f t="shared" si="9"/>
        <v>1118.1865769559663</v>
      </c>
      <c r="N1874" s="3">
        <v>0</v>
      </c>
    </row>
    <row r="1875" spans="1:14" x14ac:dyDescent="0.2">
      <c r="A1875" s="6">
        <v>38632</v>
      </c>
      <c r="B1875" s="6">
        <v>38863</v>
      </c>
      <c r="C1875" s="3" t="s">
        <v>55</v>
      </c>
      <c r="D1875" s="3">
        <v>2006</v>
      </c>
      <c r="E1875" s="3">
        <v>1</v>
      </c>
      <c r="F1875" s="3">
        <v>2</v>
      </c>
      <c r="G1875" s="3">
        <v>17.039234169332829</v>
      </c>
      <c r="H1875" s="19">
        <v>2.1190000000000002</v>
      </c>
      <c r="M1875" s="3">
        <f t="shared" si="9"/>
        <v>1145.0365361791662</v>
      </c>
      <c r="N1875" s="3">
        <v>40</v>
      </c>
    </row>
    <row r="1876" spans="1:14" x14ac:dyDescent="0.2">
      <c r="A1876" s="6">
        <v>38632</v>
      </c>
      <c r="B1876" s="6">
        <v>38863</v>
      </c>
      <c r="C1876" s="3" t="s">
        <v>55</v>
      </c>
      <c r="D1876" s="3">
        <v>2006</v>
      </c>
      <c r="E1876" s="3">
        <v>1</v>
      </c>
      <c r="F1876" s="3">
        <v>3</v>
      </c>
      <c r="G1876" s="3">
        <v>11.656466989135298</v>
      </c>
      <c r="H1876" s="19">
        <v>2.2124999999999999</v>
      </c>
      <c r="M1876" s="3">
        <f t="shared" si="9"/>
        <v>783.31458166989205</v>
      </c>
      <c r="N1876" s="3">
        <v>80</v>
      </c>
    </row>
    <row r="1877" spans="1:14" x14ac:dyDescent="0.2">
      <c r="A1877" s="6">
        <v>38632</v>
      </c>
      <c r="B1877" s="6">
        <v>38863</v>
      </c>
      <c r="C1877" s="3" t="s">
        <v>55</v>
      </c>
      <c r="D1877" s="3">
        <v>2006</v>
      </c>
      <c r="E1877" s="3">
        <v>1</v>
      </c>
      <c r="F1877" s="3">
        <v>4</v>
      </c>
      <c r="G1877" s="3">
        <v>11.672249294033886</v>
      </c>
      <c r="H1877" s="19">
        <v>2.3999000000000001</v>
      </c>
      <c r="M1877" s="3">
        <f t="shared" si="9"/>
        <v>784.37515255907715</v>
      </c>
      <c r="N1877" s="3">
        <v>120</v>
      </c>
    </row>
    <row r="1878" spans="1:14" x14ac:dyDescent="0.2">
      <c r="A1878" s="6">
        <v>38632</v>
      </c>
      <c r="B1878" s="6">
        <v>38863</v>
      </c>
      <c r="C1878" s="3" t="s">
        <v>55</v>
      </c>
      <c r="D1878" s="3">
        <v>2006</v>
      </c>
      <c r="E1878" s="3">
        <v>1</v>
      </c>
      <c r="F1878" s="3">
        <v>5</v>
      </c>
      <c r="G1878" s="3">
        <v>16.436168985365853</v>
      </c>
      <c r="H1878" s="19">
        <v>2.4470000000000001</v>
      </c>
      <c r="M1878" s="3">
        <f t="shared" si="9"/>
        <v>1104.5105558165856</v>
      </c>
      <c r="N1878" s="3">
        <v>80</v>
      </c>
    </row>
    <row r="1879" spans="1:14" x14ac:dyDescent="0.2">
      <c r="A1879" s="6">
        <v>38632</v>
      </c>
      <c r="B1879" s="6">
        <v>38863</v>
      </c>
      <c r="C1879" s="3" t="s">
        <v>55</v>
      </c>
      <c r="D1879" s="3">
        <v>2006</v>
      </c>
      <c r="E1879" s="3">
        <v>1</v>
      </c>
      <c r="F1879" s="3">
        <v>6</v>
      </c>
      <c r="G1879" s="3">
        <v>16.213482452012197</v>
      </c>
      <c r="H1879" s="19">
        <v>2.3536000000000001</v>
      </c>
      <c r="M1879" s="3">
        <f t="shared" si="9"/>
        <v>1089.5460207752199</v>
      </c>
      <c r="N1879" s="3">
        <v>80</v>
      </c>
    </row>
    <row r="1880" spans="1:14" x14ac:dyDescent="0.2">
      <c r="A1880" s="6">
        <v>38632</v>
      </c>
      <c r="B1880" s="6">
        <v>38863</v>
      </c>
      <c r="C1880" s="3" t="s">
        <v>55</v>
      </c>
      <c r="D1880" s="3">
        <v>2006</v>
      </c>
      <c r="E1880" s="3">
        <v>1</v>
      </c>
      <c r="F1880" s="3">
        <v>7</v>
      </c>
      <c r="G1880" s="3">
        <v>19.120816129283536</v>
      </c>
      <c r="H1880" s="19">
        <v>2.6132</v>
      </c>
      <c r="M1880" s="3">
        <f t="shared" si="9"/>
        <v>1284.9188438878539</v>
      </c>
      <c r="N1880" s="3">
        <v>80</v>
      </c>
    </row>
    <row r="1881" spans="1:14" x14ac:dyDescent="0.2">
      <c r="A1881" s="6">
        <v>38632</v>
      </c>
      <c r="B1881" s="6">
        <v>38863</v>
      </c>
      <c r="C1881" s="3" t="s">
        <v>55</v>
      </c>
      <c r="D1881" s="3">
        <v>2006</v>
      </c>
      <c r="E1881" s="3">
        <v>1</v>
      </c>
      <c r="F1881" s="3">
        <v>8</v>
      </c>
      <c r="G1881" s="3">
        <v>10.795253768414634</v>
      </c>
      <c r="H1881" s="19">
        <v>3.1244999999999998</v>
      </c>
      <c r="M1881" s="3">
        <f t="shared" si="9"/>
        <v>725.44105323746351</v>
      </c>
      <c r="N1881" s="3">
        <v>80</v>
      </c>
    </row>
    <row r="1882" spans="1:14" x14ac:dyDescent="0.2">
      <c r="A1882" s="6">
        <v>38632</v>
      </c>
      <c r="B1882" s="6">
        <v>38863</v>
      </c>
      <c r="C1882" s="3" t="s">
        <v>55</v>
      </c>
      <c r="D1882" s="3">
        <v>2006</v>
      </c>
      <c r="E1882" s="3">
        <v>1</v>
      </c>
      <c r="F1882" s="3">
        <v>9</v>
      </c>
      <c r="G1882" s="3">
        <v>15.66164893897866</v>
      </c>
      <c r="H1882" s="19">
        <v>2.2755000000000001</v>
      </c>
      <c r="M1882" s="3">
        <f t="shared" si="9"/>
        <v>1052.462808699366</v>
      </c>
      <c r="N1882" s="3">
        <v>80</v>
      </c>
    </row>
    <row r="1883" spans="1:14" x14ac:dyDescent="0.2">
      <c r="A1883" s="6">
        <v>38632</v>
      </c>
      <c r="B1883" s="6">
        <v>38863</v>
      </c>
      <c r="C1883" s="3" t="s">
        <v>55</v>
      </c>
      <c r="D1883" s="3">
        <v>2006</v>
      </c>
      <c r="E1883" s="3">
        <v>1</v>
      </c>
      <c r="F1883" s="3">
        <v>10</v>
      </c>
      <c r="G1883" s="3">
        <v>12.047405073960311</v>
      </c>
      <c r="H1883" s="19">
        <v>2.1185</v>
      </c>
      <c r="M1883" s="3">
        <f t="shared" si="9"/>
        <v>809.58562097013305</v>
      </c>
      <c r="N1883" s="3">
        <v>0</v>
      </c>
    </row>
    <row r="1884" spans="1:14" x14ac:dyDescent="0.2">
      <c r="A1884" s="6">
        <v>38632</v>
      </c>
      <c r="B1884" s="6">
        <v>38863</v>
      </c>
      <c r="C1884" s="3" t="s">
        <v>55</v>
      </c>
      <c r="D1884" s="3">
        <v>2006</v>
      </c>
      <c r="E1884" s="3">
        <v>1</v>
      </c>
      <c r="F1884" s="3">
        <v>11</v>
      </c>
      <c r="G1884" s="3">
        <v>10.745047564893294</v>
      </c>
      <c r="H1884" s="19">
        <v>2.5331999999999999</v>
      </c>
      <c r="M1884" s="3">
        <f t="shared" si="9"/>
        <v>722.06719636082948</v>
      </c>
      <c r="N1884" s="3">
        <v>120</v>
      </c>
    </row>
    <row r="1885" spans="1:14" x14ac:dyDescent="0.2">
      <c r="A1885" s="6">
        <v>38632</v>
      </c>
      <c r="B1885" s="6">
        <v>38863</v>
      </c>
      <c r="C1885" s="3" t="s">
        <v>55</v>
      </c>
      <c r="D1885" s="3">
        <v>2006</v>
      </c>
      <c r="E1885" s="3">
        <v>1</v>
      </c>
      <c r="F1885" s="3">
        <v>12</v>
      </c>
      <c r="G1885" s="3">
        <v>9.0125566219512177</v>
      </c>
      <c r="H1885" s="19">
        <v>2.1435</v>
      </c>
      <c r="M1885" s="3">
        <f t="shared" si="9"/>
        <v>605.64380499512197</v>
      </c>
      <c r="N1885" s="3">
        <v>120</v>
      </c>
    </row>
    <row r="1886" spans="1:14" x14ac:dyDescent="0.2">
      <c r="A1886" s="6">
        <v>38632</v>
      </c>
      <c r="B1886" s="6">
        <v>38863</v>
      </c>
      <c r="C1886" s="3" t="s">
        <v>55</v>
      </c>
      <c r="D1886" s="3">
        <v>2006</v>
      </c>
      <c r="E1886" s="3">
        <v>1</v>
      </c>
      <c r="F1886" s="3">
        <v>13</v>
      </c>
      <c r="G1886" s="3">
        <v>11.928958033689025</v>
      </c>
      <c r="H1886" s="19">
        <v>1.8853</v>
      </c>
      <c r="M1886" s="3">
        <f t="shared" si="9"/>
        <v>801.62597986390256</v>
      </c>
      <c r="N1886" s="3">
        <v>80</v>
      </c>
    </row>
    <row r="1887" spans="1:14" x14ac:dyDescent="0.2">
      <c r="A1887" s="6">
        <v>38632</v>
      </c>
      <c r="B1887" s="6">
        <v>38863</v>
      </c>
      <c r="C1887" s="3" t="s">
        <v>55</v>
      </c>
      <c r="D1887" s="3">
        <v>2006</v>
      </c>
      <c r="E1887" s="3">
        <v>2</v>
      </c>
      <c r="F1887" s="3">
        <v>1</v>
      </c>
      <c r="G1887" s="3">
        <v>16.789529002665404</v>
      </c>
      <c r="H1887" s="19">
        <v>1.9957</v>
      </c>
      <c r="M1887" s="3">
        <f t="shared" si="9"/>
        <v>1128.2563489791153</v>
      </c>
      <c r="N1887" s="3">
        <v>0</v>
      </c>
    </row>
    <row r="1888" spans="1:14" x14ac:dyDescent="0.2">
      <c r="A1888" s="6">
        <v>38632</v>
      </c>
      <c r="B1888" s="6">
        <v>38863</v>
      </c>
      <c r="C1888" s="3" t="s">
        <v>55</v>
      </c>
      <c r="D1888" s="3">
        <v>2006</v>
      </c>
      <c r="E1888" s="3">
        <v>2</v>
      </c>
      <c r="F1888" s="3">
        <v>2</v>
      </c>
      <c r="G1888" s="3">
        <v>13.268969609723007</v>
      </c>
      <c r="H1888" s="19">
        <v>2.2305999999999999</v>
      </c>
      <c r="M1888" s="3">
        <f t="shared" si="9"/>
        <v>891.6747577733862</v>
      </c>
      <c r="N1888" s="3">
        <v>40</v>
      </c>
    </row>
    <row r="1889" spans="1:14" x14ac:dyDescent="0.2">
      <c r="A1889" s="6">
        <v>38632</v>
      </c>
      <c r="B1889" s="6">
        <v>38863</v>
      </c>
      <c r="C1889" s="3" t="s">
        <v>55</v>
      </c>
      <c r="D1889" s="3">
        <v>2006</v>
      </c>
      <c r="E1889" s="3">
        <v>2</v>
      </c>
      <c r="F1889" s="3">
        <v>3</v>
      </c>
      <c r="G1889" s="3">
        <v>10.832385786270446</v>
      </c>
      <c r="H1889" s="19">
        <v>2.6629</v>
      </c>
      <c r="M1889" s="3">
        <f t="shared" si="9"/>
        <v>727.93632483737417</v>
      </c>
      <c r="N1889" s="3">
        <v>80</v>
      </c>
    </row>
    <row r="1890" spans="1:14" x14ac:dyDescent="0.2">
      <c r="A1890" s="6">
        <v>38632</v>
      </c>
      <c r="B1890" s="6">
        <v>38863</v>
      </c>
      <c r="C1890" s="3" t="s">
        <v>55</v>
      </c>
      <c r="D1890" s="3">
        <v>2006</v>
      </c>
      <c r="E1890" s="3">
        <v>2</v>
      </c>
      <c r="F1890" s="3">
        <v>4</v>
      </c>
      <c r="G1890" s="3">
        <v>12.095585419618081</v>
      </c>
      <c r="H1890" s="19">
        <v>2.6103999999999998</v>
      </c>
      <c r="M1890" s="3">
        <f t="shared" si="9"/>
        <v>812.82334019833502</v>
      </c>
      <c r="N1890" s="3">
        <v>120</v>
      </c>
    </row>
    <row r="1891" spans="1:14" x14ac:dyDescent="0.2">
      <c r="A1891" s="6">
        <v>38632</v>
      </c>
      <c r="B1891" s="6">
        <v>38863</v>
      </c>
      <c r="C1891" s="3" t="s">
        <v>55</v>
      </c>
      <c r="D1891" s="3">
        <v>2006</v>
      </c>
      <c r="E1891" s="3">
        <v>2</v>
      </c>
      <c r="F1891" s="3">
        <v>5</v>
      </c>
      <c r="G1891" s="3">
        <v>13.427518800487805</v>
      </c>
      <c r="H1891" s="19">
        <v>2.2953999999999999</v>
      </c>
      <c r="M1891" s="3">
        <f t="shared" si="9"/>
        <v>902.3292633927806</v>
      </c>
      <c r="N1891" s="3">
        <v>80</v>
      </c>
    </row>
    <row r="1892" spans="1:14" x14ac:dyDescent="0.2">
      <c r="A1892" s="6">
        <v>38632</v>
      </c>
      <c r="B1892" s="6">
        <v>38863</v>
      </c>
      <c r="C1892" s="3" t="s">
        <v>55</v>
      </c>
      <c r="D1892" s="3">
        <v>2006</v>
      </c>
      <c r="E1892" s="3">
        <v>2</v>
      </c>
      <c r="F1892" s="3">
        <v>6</v>
      </c>
      <c r="G1892" s="3">
        <v>12.349726971463413</v>
      </c>
      <c r="H1892" s="19">
        <v>2.2810999999999999</v>
      </c>
      <c r="M1892" s="3">
        <f t="shared" si="9"/>
        <v>829.90165248234143</v>
      </c>
      <c r="N1892" s="3">
        <v>80</v>
      </c>
    </row>
    <row r="1893" spans="1:14" x14ac:dyDescent="0.2">
      <c r="A1893" s="6">
        <v>38632</v>
      </c>
      <c r="B1893" s="6">
        <v>38863</v>
      </c>
      <c r="C1893" s="3" t="s">
        <v>55</v>
      </c>
      <c r="D1893" s="3">
        <v>2006</v>
      </c>
      <c r="E1893" s="3">
        <v>2</v>
      </c>
      <c r="F1893" s="3">
        <v>7</v>
      </c>
      <c r="G1893" s="3">
        <v>10.326980566341463</v>
      </c>
      <c r="H1893" s="19">
        <v>2.1859000000000002</v>
      </c>
      <c r="M1893" s="3">
        <f t="shared" si="9"/>
        <v>693.97309405814644</v>
      </c>
      <c r="N1893" s="3">
        <v>80</v>
      </c>
    </row>
    <row r="1894" spans="1:14" x14ac:dyDescent="0.2">
      <c r="A1894" s="6">
        <v>38632</v>
      </c>
      <c r="B1894" s="6">
        <v>38863</v>
      </c>
      <c r="C1894" s="3" t="s">
        <v>55</v>
      </c>
      <c r="D1894" s="3">
        <v>2006</v>
      </c>
      <c r="E1894" s="3">
        <v>2</v>
      </c>
      <c r="F1894" s="3">
        <v>8</v>
      </c>
      <c r="G1894" s="3">
        <v>10.316570303673782</v>
      </c>
      <c r="H1894" s="19">
        <v>2.1896</v>
      </c>
      <c r="M1894" s="3">
        <f t="shared" si="9"/>
        <v>693.27352440687821</v>
      </c>
      <c r="N1894" s="3">
        <v>80</v>
      </c>
    </row>
    <row r="1895" spans="1:14" x14ac:dyDescent="0.2">
      <c r="A1895" s="6">
        <v>38632</v>
      </c>
      <c r="B1895" s="6">
        <v>38863</v>
      </c>
      <c r="C1895" s="3" t="s">
        <v>55</v>
      </c>
      <c r="D1895" s="3">
        <v>2006</v>
      </c>
      <c r="E1895" s="3">
        <v>2</v>
      </c>
      <c r="F1895" s="3">
        <v>9</v>
      </c>
      <c r="G1895" s="3">
        <v>12.905534000914635</v>
      </c>
      <c r="H1895" s="19">
        <v>2.1943999999999999</v>
      </c>
      <c r="M1895" s="3">
        <f t="shared" si="9"/>
        <v>867.25188486146362</v>
      </c>
      <c r="N1895" s="3">
        <v>80</v>
      </c>
    </row>
    <row r="1896" spans="1:14" x14ac:dyDescent="0.2">
      <c r="A1896" s="6">
        <v>38632</v>
      </c>
      <c r="B1896" s="6">
        <v>38863</v>
      </c>
      <c r="C1896" s="3" t="s">
        <v>55</v>
      </c>
      <c r="D1896" s="3">
        <v>2006</v>
      </c>
      <c r="E1896" s="3">
        <v>2</v>
      </c>
      <c r="F1896" s="3">
        <v>10</v>
      </c>
      <c r="G1896" s="3">
        <v>17.939421049866727</v>
      </c>
      <c r="H1896" s="19">
        <v>1.8157000000000001</v>
      </c>
      <c r="M1896" s="3">
        <f t="shared" si="9"/>
        <v>1205.5290945510442</v>
      </c>
      <c r="N1896" s="3">
        <v>0</v>
      </c>
    </row>
    <row r="1897" spans="1:14" x14ac:dyDescent="0.2">
      <c r="A1897" s="6">
        <v>38632</v>
      </c>
      <c r="B1897" s="6">
        <v>38863</v>
      </c>
      <c r="C1897" s="3" t="s">
        <v>55</v>
      </c>
      <c r="D1897" s="3">
        <v>2006</v>
      </c>
      <c r="E1897" s="3">
        <v>2</v>
      </c>
      <c r="F1897" s="3">
        <v>11</v>
      </c>
      <c r="G1897" s="3">
        <v>9.2200514356097543</v>
      </c>
      <c r="H1897" s="19">
        <v>2.5724</v>
      </c>
      <c r="M1897" s="3">
        <f t="shared" si="9"/>
        <v>619.58745647297553</v>
      </c>
      <c r="N1897" s="3">
        <v>120</v>
      </c>
    </row>
    <row r="1898" spans="1:14" x14ac:dyDescent="0.2">
      <c r="A1898" s="6">
        <v>38632</v>
      </c>
      <c r="B1898" s="6">
        <v>38863</v>
      </c>
      <c r="C1898" s="3" t="s">
        <v>55</v>
      </c>
      <c r="D1898" s="3">
        <v>2006</v>
      </c>
      <c r="E1898" s="3">
        <v>2</v>
      </c>
      <c r="F1898" s="3">
        <v>12</v>
      </c>
      <c r="G1898" s="3">
        <v>8.1263937545731704</v>
      </c>
      <c r="H1898" s="19">
        <v>2.6981999999999999</v>
      </c>
      <c r="M1898" s="3">
        <f t="shared" si="9"/>
        <v>546.09366030731712</v>
      </c>
      <c r="N1898" s="3">
        <v>120</v>
      </c>
    </row>
    <row r="1899" spans="1:14" x14ac:dyDescent="0.2">
      <c r="A1899" s="6">
        <v>38632</v>
      </c>
      <c r="B1899" s="6">
        <v>38863</v>
      </c>
      <c r="C1899" s="3" t="s">
        <v>55</v>
      </c>
      <c r="D1899" s="3">
        <v>2006</v>
      </c>
      <c r="E1899" s="3">
        <v>2</v>
      </c>
      <c r="F1899" s="3">
        <v>13</v>
      </c>
      <c r="G1899" s="3">
        <v>12.149054466128051</v>
      </c>
      <c r="H1899" s="19">
        <v>2.2227000000000001</v>
      </c>
      <c r="M1899" s="3">
        <f t="shared" ref="M1899:M1925" si="10">G1899*60*1.12</f>
        <v>816.41646012380511</v>
      </c>
      <c r="N1899" s="3">
        <v>80</v>
      </c>
    </row>
    <row r="1900" spans="1:14" x14ac:dyDescent="0.2">
      <c r="A1900" s="6">
        <v>38632</v>
      </c>
      <c r="B1900" s="6">
        <v>38863</v>
      </c>
      <c r="C1900" s="3" t="s">
        <v>55</v>
      </c>
      <c r="D1900" s="3">
        <v>2006</v>
      </c>
      <c r="E1900" s="3">
        <v>3</v>
      </c>
      <c r="F1900" s="3">
        <v>1</v>
      </c>
      <c r="G1900" s="3">
        <v>17.793929688041981</v>
      </c>
      <c r="H1900" s="19">
        <v>2.0152000000000001</v>
      </c>
      <c r="M1900" s="3">
        <f t="shared" si="10"/>
        <v>1195.7520750364213</v>
      </c>
      <c r="N1900" s="3">
        <v>0</v>
      </c>
    </row>
    <row r="1901" spans="1:14" x14ac:dyDescent="0.2">
      <c r="A1901" s="6">
        <v>38632</v>
      </c>
      <c r="B1901" s="6">
        <v>38863</v>
      </c>
      <c r="C1901" s="3" t="s">
        <v>55</v>
      </c>
      <c r="D1901" s="3">
        <v>2006</v>
      </c>
      <c r="E1901" s="3">
        <v>3</v>
      </c>
      <c r="F1901" s="3">
        <v>2</v>
      </c>
      <c r="G1901" s="3">
        <v>13.411613735029942</v>
      </c>
      <c r="H1901" s="19">
        <v>2.0162</v>
      </c>
      <c r="M1901" s="3">
        <f t="shared" si="10"/>
        <v>901.26044299401224</v>
      </c>
      <c r="N1901" s="3">
        <v>40</v>
      </c>
    </row>
    <row r="1902" spans="1:14" x14ac:dyDescent="0.2">
      <c r="A1902" s="6">
        <v>38632</v>
      </c>
      <c r="B1902" s="6">
        <v>38863</v>
      </c>
      <c r="C1902" s="3" t="s">
        <v>55</v>
      </c>
      <c r="D1902" s="3">
        <v>2006</v>
      </c>
      <c r="E1902" s="3">
        <v>3</v>
      </c>
      <c r="F1902" s="3">
        <v>3</v>
      </c>
      <c r="G1902" s="3">
        <v>12.292392057818434</v>
      </c>
      <c r="H1902" s="19">
        <v>2.2416999999999998</v>
      </c>
      <c r="M1902" s="3">
        <f t="shared" si="10"/>
        <v>826.04874628539881</v>
      </c>
      <c r="N1902" s="3">
        <v>80</v>
      </c>
    </row>
    <row r="1903" spans="1:14" x14ac:dyDescent="0.2">
      <c r="A1903" s="6">
        <v>38632</v>
      </c>
      <c r="B1903" s="6">
        <v>38863</v>
      </c>
      <c r="C1903" s="3" t="s">
        <v>55</v>
      </c>
      <c r="D1903" s="3">
        <v>2006</v>
      </c>
      <c r="E1903" s="3">
        <v>3</v>
      </c>
      <c r="F1903" s="3">
        <v>4</v>
      </c>
      <c r="G1903" s="3">
        <v>10.851568801459582</v>
      </c>
      <c r="H1903" s="19">
        <v>2.5314000000000001</v>
      </c>
      <c r="M1903" s="3">
        <f t="shared" si="10"/>
        <v>729.22542345808392</v>
      </c>
      <c r="N1903" s="3">
        <v>120</v>
      </c>
    </row>
    <row r="1904" spans="1:14" x14ac:dyDescent="0.2">
      <c r="A1904" s="6">
        <v>38632</v>
      </c>
      <c r="B1904" s="6">
        <v>38863</v>
      </c>
      <c r="C1904" s="3" t="s">
        <v>55</v>
      </c>
      <c r="D1904" s="3">
        <v>2006</v>
      </c>
      <c r="E1904" s="3">
        <v>3</v>
      </c>
      <c r="F1904" s="3">
        <v>5</v>
      </c>
      <c r="G1904" s="3">
        <v>16.650255768353659</v>
      </c>
      <c r="H1904" s="19">
        <v>2.3506</v>
      </c>
      <c r="M1904" s="3">
        <f t="shared" si="10"/>
        <v>1118.897187633366</v>
      </c>
      <c r="N1904" s="3">
        <v>80</v>
      </c>
    </row>
    <row r="1905" spans="1:14" x14ac:dyDescent="0.2">
      <c r="A1905" s="6">
        <v>38632</v>
      </c>
      <c r="B1905" s="6">
        <v>38863</v>
      </c>
      <c r="C1905" s="3" t="s">
        <v>55</v>
      </c>
      <c r="D1905" s="3">
        <v>2006</v>
      </c>
      <c r="E1905" s="3">
        <v>3</v>
      </c>
      <c r="F1905" s="3">
        <v>6</v>
      </c>
      <c r="G1905" s="3">
        <v>12.490940065731708</v>
      </c>
      <c r="H1905" s="19">
        <v>2.1673</v>
      </c>
      <c r="M1905" s="3">
        <f t="shared" si="10"/>
        <v>839.39117241717088</v>
      </c>
      <c r="N1905" s="3">
        <v>80</v>
      </c>
    </row>
    <row r="1906" spans="1:14" x14ac:dyDescent="0.2">
      <c r="A1906" s="6">
        <v>38632</v>
      </c>
      <c r="B1906" s="6">
        <v>38863</v>
      </c>
      <c r="C1906" s="3" t="s">
        <v>55</v>
      </c>
      <c r="D1906" s="3">
        <v>2006</v>
      </c>
      <c r="E1906" s="3">
        <v>3</v>
      </c>
      <c r="F1906" s="3">
        <v>7</v>
      </c>
      <c r="G1906" s="3">
        <v>12.727718200060975</v>
      </c>
      <c r="H1906" s="19">
        <v>2.0771000000000002</v>
      </c>
      <c r="M1906" s="3">
        <f t="shared" si="10"/>
        <v>855.3026630440977</v>
      </c>
      <c r="N1906" s="3">
        <v>80</v>
      </c>
    </row>
    <row r="1907" spans="1:14" x14ac:dyDescent="0.2">
      <c r="A1907" s="6">
        <v>38632</v>
      </c>
      <c r="B1907" s="6">
        <v>38863</v>
      </c>
      <c r="C1907" s="3" t="s">
        <v>55</v>
      </c>
      <c r="D1907" s="3">
        <v>2006</v>
      </c>
      <c r="E1907" s="3">
        <v>3</v>
      </c>
      <c r="F1907" s="3">
        <v>8</v>
      </c>
      <c r="G1907" s="3">
        <v>11.356080040182926</v>
      </c>
      <c r="H1907" s="19">
        <v>2.3753000000000002</v>
      </c>
      <c r="M1907" s="3">
        <f t="shared" si="10"/>
        <v>763.12857870029268</v>
      </c>
      <c r="N1907" s="3">
        <v>80</v>
      </c>
    </row>
    <row r="1908" spans="1:14" x14ac:dyDescent="0.2">
      <c r="A1908" s="6">
        <v>38632</v>
      </c>
      <c r="B1908" s="6">
        <v>38863</v>
      </c>
      <c r="C1908" s="3" t="s">
        <v>55</v>
      </c>
      <c r="D1908" s="3">
        <v>2006</v>
      </c>
      <c r="E1908" s="3">
        <v>3</v>
      </c>
      <c r="F1908" s="3">
        <v>9</v>
      </c>
      <c r="G1908" s="3">
        <v>12.531543253658537</v>
      </c>
      <c r="H1908" s="19">
        <v>2.0768</v>
      </c>
      <c r="M1908" s="3">
        <f t="shared" si="10"/>
        <v>842.11970664585385</v>
      </c>
      <c r="N1908" s="3">
        <v>80</v>
      </c>
    </row>
    <row r="1909" spans="1:14" x14ac:dyDescent="0.2">
      <c r="A1909" s="6">
        <v>38632</v>
      </c>
      <c r="B1909" s="6">
        <v>38863</v>
      </c>
      <c r="C1909" s="3" t="s">
        <v>55</v>
      </c>
      <c r="D1909" s="3">
        <v>2006</v>
      </c>
      <c r="E1909" s="3">
        <v>3</v>
      </c>
      <c r="F1909" s="3">
        <v>10</v>
      </c>
      <c r="G1909" s="3">
        <v>12.629089578305281</v>
      </c>
      <c r="H1909" s="19">
        <v>2.2149000000000001</v>
      </c>
      <c r="M1909" s="3">
        <f t="shared" si="10"/>
        <v>848.67481966211506</v>
      </c>
      <c r="N1909" s="3">
        <v>0</v>
      </c>
    </row>
    <row r="1910" spans="1:14" x14ac:dyDescent="0.2">
      <c r="A1910" s="6">
        <v>38632</v>
      </c>
      <c r="B1910" s="6">
        <v>38863</v>
      </c>
      <c r="C1910" s="3" t="s">
        <v>55</v>
      </c>
      <c r="D1910" s="3">
        <v>2006</v>
      </c>
      <c r="E1910" s="3">
        <v>3</v>
      </c>
      <c r="F1910" s="3">
        <v>11</v>
      </c>
      <c r="G1910" s="3">
        <v>10.594991246493901</v>
      </c>
      <c r="H1910" s="19">
        <v>2.5710999999999999</v>
      </c>
      <c r="M1910" s="3">
        <f t="shared" si="10"/>
        <v>711.98341176439033</v>
      </c>
      <c r="N1910" s="3">
        <v>120</v>
      </c>
    </row>
    <row r="1911" spans="1:14" x14ac:dyDescent="0.2">
      <c r="A1911" s="6">
        <v>38632</v>
      </c>
      <c r="B1911" s="6">
        <v>38863</v>
      </c>
      <c r="C1911" s="3" t="s">
        <v>55</v>
      </c>
      <c r="D1911" s="3">
        <v>2006</v>
      </c>
      <c r="E1911" s="3">
        <v>3</v>
      </c>
      <c r="F1911" s="3">
        <v>12</v>
      </c>
      <c r="G1911" s="3">
        <v>8.8382584257469521</v>
      </c>
      <c r="H1911" s="19">
        <v>2.2633000000000001</v>
      </c>
      <c r="M1911" s="3">
        <f t="shared" si="10"/>
        <v>593.93096621019527</v>
      </c>
      <c r="N1911" s="3">
        <v>120</v>
      </c>
    </row>
    <row r="1912" spans="1:14" x14ac:dyDescent="0.2">
      <c r="A1912" s="6">
        <v>38632</v>
      </c>
      <c r="B1912" s="6">
        <v>38863</v>
      </c>
      <c r="C1912" s="3" t="s">
        <v>55</v>
      </c>
      <c r="D1912" s="3">
        <v>2006</v>
      </c>
      <c r="E1912" s="3">
        <v>3</v>
      </c>
      <c r="F1912" s="3">
        <v>13</v>
      </c>
      <c r="G1912" s="3">
        <v>11.130697719054877</v>
      </c>
      <c r="H1912" s="19">
        <v>2.5840000000000001</v>
      </c>
      <c r="M1912" s="3">
        <f t="shared" si="10"/>
        <v>747.98288672048784</v>
      </c>
      <c r="N1912" s="3">
        <v>80</v>
      </c>
    </row>
    <row r="1913" spans="1:14" x14ac:dyDescent="0.2">
      <c r="A1913" s="6">
        <v>38632</v>
      </c>
      <c r="B1913" s="6">
        <v>38863</v>
      </c>
      <c r="C1913" s="3" t="s">
        <v>55</v>
      </c>
      <c r="D1913" s="3">
        <v>2006</v>
      </c>
      <c r="E1913" s="3">
        <v>4</v>
      </c>
      <c r="F1913" s="3">
        <v>1</v>
      </c>
      <c r="G1913" s="3">
        <v>16.544071322351488</v>
      </c>
      <c r="H1913" s="19">
        <v>2.0082</v>
      </c>
      <c r="M1913" s="3">
        <f t="shared" si="10"/>
        <v>1111.7615928620201</v>
      </c>
      <c r="N1913" s="3">
        <v>0</v>
      </c>
    </row>
    <row r="1914" spans="1:14" x14ac:dyDescent="0.2">
      <c r="A1914" s="6">
        <v>38632</v>
      </c>
      <c r="B1914" s="6">
        <v>38863</v>
      </c>
      <c r="C1914" s="3" t="s">
        <v>55</v>
      </c>
      <c r="D1914" s="3">
        <v>2006</v>
      </c>
      <c r="E1914" s="3">
        <v>4</v>
      </c>
      <c r="F1914" s="3">
        <v>2</v>
      </c>
      <c r="G1914" s="3">
        <v>10.497012593095061</v>
      </c>
      <c r="H1914" s="19">
        <v>2.0954000000000002</v>
      </c>
      <c r="M1914" s="3">
        <f t="shared" si="10"/>
        <v>705.39924625598815</v>
      </c>
      <c r="N1914" s="3">
        <v>40</v>
      </c>
    </row>
    <row r="1915" spans="1:14" x14ac:dyDescent="0.2">
      <c r="A1915" s="6">
        <v>38632</v>
      </c>
      <c r="B1915" s="6">
        <v>38863</v>
      </c>
      <c r="C1915" s="3" t="s">
        <v>55</v>
      </c>
      <c r="D1915" s="3">
        <v>2006</v>
      </c>
      <c r="E1915" s="3">
        <v>4</v>
      </c>
      <c r="F1915" s="3">
        <v>3</v>
      </c>
      <c r="G1915" s="3">
        <v>11.752189923791898</v>
      </c>
      <c r="H1915" s="19">
        <v>2.2353000000000001</v>
      </c>
      <c r="M1915" s="3">
        <f t="shared" si="10"/>
        <v>789.74716287881563</v>
      </c>
      <c r="N1915" s="3">
        <v>80</v>
      </c>
    </row>
    <row r="1916" spans="1:14" x14ac:dyDescent="0.2">
      <c r="A1916" s="6">
        <v>38632</v>
      </c>
      <c r="B1916" s="6">
        <v>38863</v>
      </c>
      <c r="C1916" s="3" t="s">
        <v>55</v>
      </c>
      <c r="D1916" s="3">
        <v>2006</v>
      </c>
      <c r="E1916" s="3">
        <v>4</v>
      </c>
      <c r="F1916" s="3">
        <v>4</v>
      </c>
      <c r="G1916" s="3">
        <v>10.177565448371551</v>
      </c>
      <c r="H1916" s="19">
        <v>2.6101000000000001</v>
      </c>
      <c r="M1916" s="3">
        <f t="shared" si="10"/>
        <v>683.93239813056823</v>
      </c>
      <c r="N1916" s="3">
        <v>120</v>
      </c>
    </row>
    <row r="1917" spans="1:14" x14ac:dyDescent="0.2">
      <c r="A1917" s="6">
        <v>38632</v>
      </c>
      <c r="B1917" s="6">
        <v>38863</v>
      </c>
      <c r="C1917" s="3" t="s">
        <v>55</v>
      </c>
      <c r="D1917" s="3">
        <v>2006</v>
      </c>
      <c r="E1917" s="3">
        <v>4</v>
      </c>
      <c r="F1917" s="3">
        <v>5</v>
      </c>
      <c r="G1917" s="3">
        <v>13.85571669557927</v>
      </c>
      <c r="H1917" s="19">
        <v>2.3353000000000002</v>
      </c>
      <c r="M1917" s="3">
        <f t="shared" si="10"/>
        <v>931.10416194292702</v>
      </c>
      <c r="N1917" s="3">
        <v>80</v>
      </c>
    </row>
    <row r="1918" spans="1:14" x14ac:dyDescent="0.2">
      <c r="A1918" s="6">
        <v>38632</v>
      </c>
      <c r="B1918" s="6">
        <v>38863</v>
      </c>
      <c r="C1918" s="3" t="s">
        <v>55</v>
      </c>
      <c r="D1918" s="3">
        <v>2006</v>
      </c>
      <c r="E1918" s="3">
        <v>4</v>
      </c>
      <c r="F1918" s="3">
        <v>6</v>
      </c>
      <c r="G1918" s="3">
        <v>11.949494799268292</v>
      </c>
      <c r="H1918" s="19">
        <v>2.3982000000000001</v>
      </c>
      <c r="M1918" s="3">
        <f t="shared" si="10"/>
        <v>803.00605051082937</v>
      </c>
      <c r="N1918" s="3">
        <v>80</v>
      </c>
    </row>
    <row r="1919" spans="1:14" x14ac:dyDescent="0.2">
      <c r="A1919" s="6">
        <v>38632</v>
      </c>
      <c r="B1919" s="6">
        <v>38863</v>
      </c>
      <c r="C1919" s="3" t="s">
        <v>55</v>
      </c>
      <c r="D1919" s="3">
        <v>2006</v>
      </c>
      <c r="E1919" s="3">
        <v>4</v>
      </c>
      <c r="F1919" s="3">
        <v>7</v>
      </c>
      <c r="G1919" s="3">
        <v>9.6362934903963389</v>
      </c>
      <c r="H1919" s="19">
        <v>2.1273</v>
      </c>
      <c r="M1919" s="3">
        <f t="shared" si="10"/>
        <v>647.55892255463414</v>
      </c>
      <c r="N1919" s="3">
        <v>80</v>
      </c>
    </row>
    <row r="1920" spans="1:14" x14ac:dyDescent="0.2">
      <c r="A1920" s="6">
        <v>38632</v>
      </c>
      <c r="B1920" s="6">
        <v>38863</v>
      </c>
      <c r="C1920" s="3" t="s">
        <v>55</v>
      </c>
      <c r="D1920" s="3">
        <v>2006</v>
      </c>
      <c r="E1920" s="3">
        <v>4</v>
      </c>
      <c r="F1920" s="3">
        <v>8</v>
      </c>
      <c r="G1920" s="3">
        <v>9.5396399409756096</v>
      </c>
      <c r="H1920" s="19">
        <v>2.2763</v>
      </c>
      <c r="M1920" s="3">
        <f t="shared" si="10"/>
        <v>641.06380403356104</v>
      </c>
      <c r="N1920" s="3">
        <v>80</v>
      </c>
    </row>
    <row r="1921" spans="1:14" x14ac:dyDescent="0.2">
      <c r="A1921" s="6">
        <v>38632</v>
      </c>
      <c r="B1921" s="6">
        <v>38863</v>
      </c>
      <c r="C1921" s="3" t="s">
        <v>55</v>
      </c>
      <c r="D1921" s="3">
        <v>2006</v>
      </c>
      <c r="E1921" s="3">
        <v>4</v>
      </c>
      <c r="F1921" s="3">
        <v>9</v>
      </c>
      <c r="G1921" s="3">
        <v>7.7275912508689029</v>
      </c>
      <c r="H1921" s="19">
        <v>2.3893</v>
      </c>
      <c r="M1921" s="3">
        <f t="shared" si="10"/>
        <v>519.29413205839035</v>
      </c>
      <c r="N1921" s="3">
        <v>80</v>
      </c>
    </row>
    <row r="1922" spans="1:14" x14ac:dyDescent="0.2">
      <c r="A1922" s="6">
        <v>38632</v>
      </c>
      <c r="B1922" s="6">
        <v>38863</v>
      </c>
      <c r="C1922" s="3" t="s">
        <v>55</v>
      </c>
      <c r="D1922" s="3">
        <v>2006</v>
      </c>
      <c r="E1922" s="3">
        <v>4</v>
      </c>
      <c r="F1922" s="3">
        <v>10</v>
      </c>
      <c r="G1922" s="3">
        <v>12.42201423490671</v>
      </c>
      <c r="H1922" s="19">
        <v>2.0213000000000001</v>
      </c>
      <c r="M1922" s="3">
        <f t="shared" si="10"/>
        <v>834.7593565857311</v>
      </c>
      <c r="N1922" s="3">
        <v>0</v>
      </c>
    </row>
    <row r="1923" spans="1:14" x14ac:dyDescent="0.2">
      <c r="A1923" s="6">
        <v>38632</v>
      </c>
      <c r="B1923" s="6">
        <v>38863</v>
      </c>
      <c r="C1923" s="3" t="s">
        <v>55</v>
      </c>
      <c r="D1923" s="3">
        <v>2006</v>
      </c>
      <c r="E1923" s="3">
        <v>4</v>
      </c>
      <c r="F1923" s="3">
        <v>11</v>
      </c>
      <c r="G1923" s="3">
        <v>7.8325152314481716</v>
      </c>
      <c r="H1923" s="19">
        <v>2.6213000000000002</v>
      </c>
      <c r="M1923" s="3">
        <f t="shared" si="10"/>
        <v>526.34502355331722</v>
      </c>
      <c r="N1923" s="3">
        <v>120</v>
      </c>
    </row>
    <row r="1924" spans="1:14" x14ac:dyDescent="0.2">
      <c r="A1924" s="6">
        <v>38632</v>
      </c>
      <c r="B1924" s="6">
        <v>38863</v>
      </c>
      <c r="C1924" s="3" t="s">
        <v>55</v>
      </c>
      <c r="D1924" s="3">
        <v>2006</v>
      </c>
      <c r="E1924" s="3">
        <v>4</v>
      </c>
      <c r="F1924" s="3">
        <v>12</v>
      </c>
      <c r="G1924" s="3">
        <v>7.2670630503658531</v>
      </c>
      <c r="H1924" s="19">
        <v>2.5971000000000002</v>
      </c>
      <c r="M1924" s="3">
        <f t="shared" si="10"/>
        <v>488.34663698458542</v>
      </c>
      <c r="N1924" s="3">
        <v>120</v>
      </c>
    </row>
    <row r="1925" spans="1:14" x14ac:dyDescent="0.2">
      <c r="A1925" s="6">
        <v>38632</v>
      </c>
      <c r="B1925" s="6">
        <v>38863</v>
      </c>
      <c r="C1925" s="3" t="s">
        <v>55</v>
      </c>
      <c r="D1925" s="3">
        <v>2006</v>
      </c>
      <c r="E1925" s="3">
        <v>4</v>
      </c>
      <c r="F1925" s="3">
        <v>13</v>
      </c>
      <c r="G1925" s="3">
        <v>9.3133758139024394</v>
      </c>
      <c r="H1925" s="19">
        <v>2.2663000000000002</v>
      </c>
      <c r="M1925" s="3">
        <f t="shared" si="10"/>
        <v>625.85885469424397</v>
      </c>
      <c r="N1925" s="3">
        <v>80</v>
      </c>
    </row>
    <row r="1926" spans="1:14" x14ac:dyDescent="0.2">
      <c r="A1926" s="6">
        <v>38993</v>
      </c>
      <c r="B1926" s="6">
        <v>39241</v>
      </c>
      <c r="C1926" s="3" t="s">
        <v>55</v>
      </c>
      <c r="D1926" s="3">
        <v>2007</v>
      </c>
      <c r="E1926" s="3">
        <v>1</v>
      </c>
      <c r="F1926" s="3">
        <v>1</v>
      </c>
      <c r="G1926" s="3">
        <v>3.0581335388999995</v>
      </c>
      <c r="H1926" s="3" t="s">
        <v>14</v>
      </c>
      <c r="M1926" s="3">
        <v>205.50657381407999</v>
      </c>
      <c r="N1926" s="3">
        <v>0</v>
      </c>
    </row>
    <row r="1927" spans="1:14" x14ac:dyDescent="0.2">
      <c r="A1927" s="6">
        <v>38993</v>
      </c>
      <c r="B1927" s="6">
        <v>39241</v>
      </c>
      <c r="C1927" s="3" t="s">
        <v>55</v>
      </c>
      <c r="D1927" s="3">
        <v>2007</v>
      </c>
      <c r="E1927" s="3">
        <v>1</v>
      </c>
      <c r="F1927" s="3">
        <v>2</v>
      </c>
      <c r="G1927" s="3">
        <v>5.9285326979999997</v>
      </c>
      <c r="H1927" s="3" t="s">
        <v>14</v>
      </c>
      <c r="M1927" s="3">
        <v>398.39739730560001</v>
      </c>
      <c r="N1927" s="3">
        <v>40</v>
      </c>
    </row>
    <row r="1928" spans="1:14" x14ac:dyDescent="0.2">
      <c r="A1928" s="6">
        <v>38993</v>
      </c>
      <c r="B1928" s="6">
        <v>39241</v>
      </c>
      <c r="C1928" s="3" t="s">
        <v>55</v>
      </c>
      <c r="D1928" s="3">
        <v>2007</v>
      </c>
      <c r="E1928" s="3">
        <v>1</v>
      </c>
      <c r="F1928" s="3">
        <v>3</v>
      </c>
      <c r="G1928" s="3">
        <v>10.159102404</v>
      </c>
      <c r="H1928" s="3" t="s">
        <v>14</v>
      </c>
      <c r="M1928" s="3">
        <v>682.69168154880003</v>
      </c>
      <c r="N1928" s="3">
        <v>80</v>
      </c>
    </row>
    <row r="1929" spans="1:14" x14ac:dyDescent="0.2">
      <c r="A1929" s="6">
        <v>38993</v>
      </c>
      <c r="B1929" s="6">
        <v>39241</v>
      </c>
      <c r="C1929" s="3" t="s">
        <v>55</v>
      </c>
      <c r="D1929" s="3">
        <v>2007</v>
      </c>
      <c r="E1929" s="3">
        <v>1</v>
      </c>
      <c r="F1929" s="3">
        <v>4</v>
      </c>
      <c r="G1929" s="3">
        <v>6.1317435465000001</v>
      </c>
      <c r="H1929" s="3" t="s">
        <v>14</v>
      </c>
      <c r="M1929" s="3">
        <v>412.05316632480003</v>
      </c>
      <c r="N1929" s="3">
        <v>120</v>
      </c>
    </row>
    <row r="1930" spans="1:14" x14ac:dyDescent="0.2">
      <c r="A1930" s="6">
        <v>38993</v>
      </c>
      <c r="B1930" s="6">
        <v>39241</v>
      </c>
      <c r="C1930" s="3" t="s">
        <v>55</v>
      </c>
      <c r="D1930" s="3">
        <v>2007</v>
      </c>
      <c r="E1930" s="3">
        <v>1</v>
      </c>
      <c r="F1930" s="3">
        <v>5</v>
      </c>
      <c r="G1930" s="3">
        <v>10.058289535799998</v>
      </c>
      <c r="H1930" s="3" t="s">
        <v>14</v>
      </c>
      <c r="M1930" s="3">
        <v>675.91705680576001</v>
      </c>
      <c r="N1930" s="3">
        <v>80</v>
      </c>
    </row>
    <row r="1931" spans="1:14" x14ac:dyDescent="0.2">
      <c r="A1931" s="6">
        <v>38993</v>
      </c>
      <c r="B1931" s="6">
        <v>39241</v>
      </c>
      <c r="C1931" s="3" t="s">
        <v>55</v>
      </c>
      <c r="D1931" s="3">
        <v>2007</v>
      </c>
      <c r="E1931" s="3">
        <v>1</v>
      </c>
      <c r="F1931" s="3">
        <v>6</v>
      </c>
      <c r="G1931" s="3">
        <v>14.723163005100002</v>
      </c>
      <c r="H1931" s="3" t="s">
        <v>14</v>
      </c>
      <c r="M1931" s="3">
        <v>989.39655394272029</v>
      </c>
      <c r="N1931" s="3">
        <v>80</v>
      </c>
    </row>
    <row r="1932" spans="1:14" x14ac:dyDescent="0.2">
      <c r="A1932" s="6">
        <v>38993</v>
      </c>
      <c r="B1932" s="6">
        <v>39241</v>
      </c>
      <c r="C1932" s="3" t="s">
        <v>55</v>
      </c>
      <c r="D1932" s="3">
        <v>2007</v>
      </c>
      <c r="E1932" s="3">
        <v>1</v>
      </c>
      <c r="F1932" s="3">
        <v>7</v>
      </c>
      <c r="G1932" s="3">
        <v>10.692781845899999</v>
      </c>
      <c r="H1932" s="3" t="s">
        <v>14</v>
      </c>
      <c r="M1932" s="3">
        <v>718.55494004448008</v>
      </c>
      <c r="N1932" s="3">
        <v>80</v>
      </c>
    </row>
    <row r="1933" spans="1:14" x14ac:dyDescent="0.2">
      <c r="A1933" s="6">
        <v>38993</v>
      </c>
      <c r="B1933" s="6">
        <v>39241</v>
      </c>
      <c r="C1933" s="3" t="s">
        <v>55</v>
      </c>
      <c r="D1933" s="3">
        <v>2007</v>
      </c>
      <c r="E1933" s="3">
        <v>1</v>
      </c>
      <c r="F1933" s="3">
        <v>8</v>
      </c>
      <c r="G1933" s="3">
        <v>10.680527219999997</v>
      </c>
      <c r="H1933" s="3" t="s">
        <v>14</v>
      </c>
      <c r="M1933" s="3">
        <v>717.73142918399992</v>
      </c>
      <c r="N1933" s="3">
        <v>80</v>
      </c>
    </row>
    <row r="1934" spans="1:14" x14ac:dyDescent="0.2">
      <c r="A1934" s="6">
        <v>38993</v>
      </c>
      <c r="B1934" s="6">
        <v>39241</v>
      </c>
      <c r="C1934" s="3" t="s">
        <v>55</v>
      </c>
      <c r="D1934" s="3">
        <v>2007</v>
      </c>
      <c r="E1934" s="3">
        <v>1</v>
      </c>
      <c r="F1934" s="3">
        <v>9</v>
      </c>
      <c r="G1934" s="3">
        <v>9.694836693300001</v>
      </c>
      <c r="H1934" s="3" t="s">
        <v>14</v>
      </c>
      <c r="M1934" s="3">
        <v>651.49302578976017</v>
      </c>
      <c r="N1934" s="3">
        <v>80</v>
      </c>
    </row>
    <row r="1935" spans="1:14" x14ac:dyDescent="0.2">
      <c r="A1935" s="6">
        <v>38993</v>
      </c>
      <c r="B1935" s="6">
        <v>39241</v>
      </c>
      <c r="C1935" s="3" t="s">
        <v>55</v>
      </c>
      <c r="D1935" s="3">
        <v>2007</v>
      </c>
      <c r="E1935" s="3">
        <v>1</v>
      </c>
      <c r="F1935" s="3">
        <v>10</v>
      </c>
      <c r="G1935" s="3">
        <v>1.9154820299999999</v>
      </c>
      <c r="H1935" s="3" t="s">
        <v>14</v>
      </c>
      <c r="M1935" s="3">
        <v>128.72039241600001</v>
      </c>
      <c r="N1935" s="3">
        <v>0</v>
      </c>
    </row>
    <row r="1936" spans="1:14" x14ac:dyDescent="0.2">
      <c r="A1936" s="6">
        <v>38993</v>
      </c>
      <c r="B1936" s="6">
        <v>39241</v>
      </c>
      <c r="C1936" s="3" t="s">
        <v>55</v>
      </c>
      <c r="D1936" s="3">
        <v>2007</v>
      </c>
      <c r="E1936" s="3">
        <v>1</v>
      </c>
      <c r="F1936" s="3">
        <v>11</v>
      </c>
      <c r="G1936" s="3">
        <v>12.635657307899999</v>
      </c>
      <c r="H1936" s="3" t="s">
        <v>14</v>
      </c>
      <c r="M1936" s="3">
        <v>849.11617109088002</v>
      </c>
      <c r="N1936" s="3">
        <v>120</v>
      </c>
    </row>
    <row r="1937" spans="1:24" x14ac:dyDescent="0.2">
      <c r="A1937" s="6">
        <v>38993</v>
      </c>
      <c r="B1937" s="6">
        <v>39241</v>
      </c>
      <c r="C1937" s="3" t="s">
        <v>55</v>
      </c>
      <c r="D1937" s="3">
        <v>2007</v>
      </c>
      <c r="E1937" s="3">
        <v>1</v>
      </c>
      <c r="F1937" s="3">
        <v>12</v>
      </c>
      <c r="G1937" s="3">
        <v>12.016963120799998</v>
      </c>
      <c r="H1937" s="3" t="s">
        <v>14</v>
      </c>
      <c r="M1937" s="3">
        <v>807.53992171775997</v>
      </c>
      <c r="N1937" s="3">
        <v>120</v>
      </c>
    </row>
    <row r="1938" spans="1:24" x14ac:dyDescent="0.2">
      <c r="A1938" s="6">
        <v>38993</v>
      </c>
      <c r="B1938" s="6">
        <v>39241</v>
      </c>
      <c r="C1938" s="3" t="s">
        <v>55</v>
      </c>
      <c r="D1938" s="3">
        <v>2007</v>
      </c>
      <c r="E1938" s="3">
        <v>1</v>
      </c>
      <c r="F1938" s="3">
        <v>13</v>
      </c>
      <c r="G1938" s="3">
        <v>7.9558445735999994</v>
      </c>
      <c r="H1938" s="3" t="s">
        <v>14</v>
      </c>
      <c r="M1938" s="3">
        <v>534.63275534592003</v>
      </c>
      <c r="N1938" s="3">
        <v>80</v>
      </c>
    </row>
    <row r="1939" spans="1:24" x14ac:dyDescent="0.2">
      <c r="A1939" s="6">
        <v>38993</v>
      </c>
      <c r="B1939" s="6">
        <v>39241</v>
      </c>
      <c r="C1939" s="3" t="s">
        <v>55</v>
      </c>
      <c r="D1939" s="3">
        <v>2007</v>
      </c>
      <c r="E1939" s="3">
        <v>2</v>
      </c>
      <c r="F1939" s="3">
        <v>1</v>
      </c>
      <c r="G1939" s="3">
        <v>1.2732651162000002</v>
      </c>
      <c r="H1939" s="3" t="s">
        <v>14</v>
      </c>
      <c r="M1939" s="3">
        <v>85.563415808640016</v>
      </c>
      <c r="N1939" s="3">
        <v>0</v>
      </c>
      <c r="Q1939" s="19">
        <v>5.73</v>
      </c>
      <c r="T1939" s="19">
        <v>66.576000000000008</v>
      </c>
      <c r="W1939" s="19">
        <v>0.81799999999999995</v>
      </c>
      <c r="X1939" s="19">
        <v>7.2389999999999996E-2</v>
      </c>
    </row>
    <row r="1940" spans="1:24" x14ac:dyDescent="0.2">
      <c r="A1940" s="6">
        <v>38993</v>
      </c>
      <c r="B1940" s="6">
        <v>39241</v>
      </c>
      <c r="C1940" s="3" t="s">
        <v>55</v>
      </c>
      <c r="D1940" s="3">
        <v>2007</v>
      </c>
      <c r="E1940" s="3">
        <v>2</v>
      </c>
      <c r="F1940" s="3">
        <v>2</v>
      </c>
      <c r="G1940" s="3">
        <v>5.0997626064000006</v>
      </c>
      <c r="H1940" s="3" t="s">
        <v>14</v>
      </c>
      <c r="M1940" s="3">
        <v>342.70404715008004</v>
      </c>
      <c r="N1940" s="3">
        <v>40</v>
      </c>
      <c r="Q1940" s="19">
        <v>5.4950000000000001</v>
      </c>
      <c r="T1940" s="19">
        <v>73.233599999999996</v>
      </c>
      <c r="W1940" s="19">
        <v>1.02</v>
      </c>
      <c r="X1940" s="19">
        <v>9.0880000000000002E-2</v>
      </c>
    </row>
    <row r="1941" spans="1:24" x14ac:dyDescent="0.2">
      <c r="A1941" s="6">
        <v>38993</v>
      </c>
      <c r="B1941" s="6">
        <v>39241</v>
      </c>
      <c r="C1941" s="3" t="s">
        <v>55</v>
      </c>
      <c r="D1941" s="3">
        <v>2007</v>
      </c>
      <c r="E1941" s="3">
        <v>2</v>
      </c>
      <c r="F1941" s="3">
        <v>3</v>
      </c>
      <c r="G1941" s="3">
        <v>4.9841480502000008</v>
      </c>
      <c r="H1941" s="3" t="s">
        <v>14</v>
      </c>
      <c r="M1941" s="3">
        <v>334.93474897344009</v>
      </c>
      <c r="N1941" s="3">
        <v>80</v>
      </c>
      <c r="Q1941" s="19">
        <v>5.14</v>
      </c>
      <c r="T1941" s="19">
        <v>70.488799999999998</v>
      </c>
      <c r="W1941" s="19">
        <v>1.07</v>
      </c>
      <c r="X1941" s="19">
        <v>9.1429999999999997E-2</v>
      </c>
    </row>
    <row r="1942" spans="1:24" x14ac:dyDescent="0.2">
      <c r="A1942" s="6">
        <v>38993</v>
      </c>
      <c r="B1942" s="6">
        <v>39241</v>
      </c>
      <c r="C1942" s="3" t="s">
        <v>55</v>
      </c>
      <c r="D1942" s="3">
        <v>2007</v>
      </c>
      <c r="E1942" s="3">
        <v>2</v>
      </c>
      <c r="F1942" s="3">
        <v>4</v>
      </c>
      <c r="G1942" s="3">
        <v>6.9835863174000004</v>
      </c>
      <c r="H1942" s="3" t="s">
        <v>14</v>
      </c>
      <c r="M1942" s="3">
        <v>469.29700052928007</v>
      </c>
      <c r="N1942" s="3">
        <v>120</v>
      </c>
      <c r="Q1942" s="19">
        <v>5.0199999999999996</v>
      </c>
      <c r="T1942" s="19">
        <v>70.839200000000005</v>
      </c>
      <c r="W1942" s="19">
        <v>1.1299999999999999</v>
      </c>
      <c r="X1942" s="19">
        <v>0.10224999999999999</v>
      </c>
    </row>
    <row r="1943" spans="1:24" x14ac:dyDescent="0.2">
      <c r="A1943" s="6">
        <v>38993</v>
      </c>
      <c r="B1943" s="6">
        <v>39241</v>
      </c>
      <c r="C1943" s="3" t="s">
        <v>55</v>
      </c>
      <c r="D1943" s="3">
        <v>2007</v>
      </c>
      <c r="E1943" s="3">
        <v>2</v>
      </c>
      <c r="F1943" s="3">
        <v>5</v>
      </c>
      <c r="G1943" s="3">
        <v>4.3509914712000013</v>
      </c>
      <c r="H1943" s="3" t="s">
        <v>14</v>
      </c>
      <c r="M1943" s="3">
        <v>292.38662686464011</v>
      </c>
      <c r="N1943" s="3">
        <v>80</v>
      </c>
    </row>
    <row r="1944" spans="1:24" x14ac:dyDescent="0.2">
      <c r="A1944" s="6">
        <v>38993</v>
      </c>
      <c r="B1944" s="6">
        <v>39241</v>
      </c>
      <c r="C1944" s="3" t="s">
        <v>55</v>
      </c>
      <c r="D1944" s="3">
        <v>2007</v>
      </c>
      <c r="E1944" s="3">
        <v>2</v>
      </c>
      <c r="F1944" s="3">
        <v>6</v>
      </c>
      <c r="G1944" s="3">
        <v>9.3945071550000012</v>
      </c>
      <c r="H1944" s="3" t="s">
        <v>14</v>
      </c>
      <c r="M1944" s="3">
        <v>631.31088081600012</v>
      </c>
      <c r="N1944" s="3">
        <v>80</v>
      </c>
    </row>
    <row r="1945" spans="1:24" x14ac:dyDescent="0.2">
      <c r="A1945" s="6">
        <v>38993</v>
      </c>
      <c r="B1945" s="6">
        <v>39241</v>
      </c>
      <c r="C1945" s="3" t="s">
        <v>55</v>
      </c>
      <c r="D1945" s="3">
        <v>2007</v>
      </c>
      <c r="E1945" s="3">
        <v>2</v>
      </c>
      <c r="F1945" s="3">
        <v>7</v>
      </c>
      <c r="G1945" s="3">
        <v>7.8439334885999994</v>
      </c>
      <c r="H1945" s="3" t="s">
        <v>14</v>
      </c>
      <c r="M1945" s="3">
        <v>527.11233043391996</v>
      </c>
      <c r="N1945" s="3">
        <v>80</v>
      </c>
    </row>
    <row r="1946" spans="1:24" x14ac:dyDescent="0.2">
      <c r="A1946" s="6">
        <v>38993</v>
      </c>
      <c r="B1946" s="6">
        <v>39241</v>
      </c>
      <c r="C1946" s="3" t="s">
        <v>55</v>
      </c>
      <c r="D1946" s="3">
        <v>2007</v>
      </c>
      <c r="E1946" s="3">
        <v>2</v>
      </c>
      <c r="F1946" s="3">
        <v>8</v>
      </c>
      <c r="G1946" s="3">
        <v>5.5806464207999991</v>
      </c>
      <c r="H1946" s="3" t="s">
        <v>14</v>
      </c>
      <c r="M1946" s="3">
        <v>375.01943947775999</v>
      </c>
      <c r="N1946" s="3">
        <v>80</v>
      </c>
    </row>
    <row r="1947" spans="1:24" x14ac:dyDescent="0.2">
      <c r="A1947" s="6">
        <v>38993</v>
      </c>
      <c r="B1947" s="6">
        <v>39241</v>
      </c>
      <c r="C1947" s="3" t="s">
        <v>55</v>
      </c>
      <c r="D1947" s="3">
        <v>2007</v>
      </c>
      <c r="E1947" s="3">
        <v>2</v>
      </c>
      <c r="F1947" s="3">
        <v>9</v>
      </c>
      <c r="G1947" s="3">
        <v>8.0887576043999996</v>
      </c>
      <c r="H1947" s="3" t="s">
        <v>14</v>
      </c>
      <c r="M1947" s="3">
        <v>543.56451101568007</v>
      </c>
      <c r="N1947" s="3">
        <v>80</v>
      </c>
    </row>
    <row r="1948" spans="1:24" x14ac:dyDescent="0.2">
      <c r="A1948" s="6">
        <v>38993</v>
      </c>
      <c r="B1948" s="6">
        <v>39241</v>
      </c>
      <c r="C1948" s="3" t="s">
        <v>55</v>
      </c>
      <c r="D1948" s="3">
        <v>2007</v>
      </c>
      <c r="E1948" s="3">
        <v>2</v>
      </c>
      <c r="F1948" s="3">
        <v>10</v>
      </c>
      <c r="G1948" s="3">
        <v>1.5585735330000001</v>
      </c>
      <c r="H1948" s="3" t="s">
        <v>14</v>
      </c>
      <c r="M1948" s="3">
        <v>104.73614141760001</v>
      </c>
      <c r="N1948" s="3">
        <v>0</v>
      </c>
      <c r="Q1948" s="19">
        <v>5.42</v>
      </c>
      <c r="T1948" s="19">
        <v>19.330399999999997</v>
      </c>
      <c r="W1948" s="19">
        <v>0.91600000000000004</v>
      </c>
      <c r="X1948" s="19">
        <v>9.5130000000000006E-2</v>
      </c>
    </row>
    <row r="1949" spans="1:24" x14ac:dyDescent="0.2">
      <c r="A1949" s="6">
        <v>38993</v>
      </c>
      <c r="B1949" s="6">
        <v>39241</v>
      </c>
      <c r="C1949" s="3" t="s">
        <v>55</v>
      </c>
      <c r="D1949" s="3">
        <v>2007</v>
      </c>
      <c r="E1949" s="3">
        <v>2</v>
      </c>
      <c r="F1949" s="3">
        <v>11</v>
      </c>
      <c r="G1949" s="3">
        <v>7.1614378407000006</v>
      </c>
      <c r="H1949" s="3" t="s">
        <v>14</v>
      </c>
      <c r="M1949" s="3">
        <v>481.24862289504006</v>
      </c>
      <c r="N1949" s="3">
        <v>120</v>
      </c>
    </row>
    <row r="1950" spans="1:24" x14ac:dyDescent="0.2">
      <c r="A1950" s="6">
        <v>38993</v>
      </c>
      <c r="B1950" s="6">
        <v>39241</v>
      </c>
      <c r="C1950" s="3" t="s">
        <v>55</v>
      </c>
      <c r="D1950" s="3">
        <v>2007</v>
      </c>
      <c r="E1950" s="3">
        <v>2</v>
      </c>
      <c r="F1950" s="3">
        <v>12</v>
      </c>
      <c r="G1950" s="3">
        <v>7.0712203254000014</v>
      </c>
      <c r="H1950" s="3" t="s">
        <v>14</v>
      </c>
      <c r="M1950" s="3">
        <v>475.18600586688012</v>
      </c>
      <c r="N1950" s="3">
        <v>120</v>
      </c>
    </row>
    <row r="1951" spans="1:24" x14ac:dyDescent="0.2">
      <c r="A1951" s="6">
        <v>38993</v>
      </c>
      <c r="B1951" s="6">
        <v>39241</v>
      </c>
      <c r="C1951" s="3" t="s">
        <v>55</v>
      </c>
      <c r="D1951" s="3">
        <v>2007</v>
      </c>
      <c r="E1951" s="3">
        <v>2</v>
      </c>
      <c r="F1951" s="3">
        <v>13</v>
      </c>
      <c r="G1951" s="3">
        <v>6.4671791052000005</v>
      </c>
      <c r="H1951" s="3" t="s">
        <v>14</v>
      </c>
      <c r="M1951" s="3">
        <v>434.59443586944008</v>
      </c>
      <c r="N1951" s="3">
        <v>80</v>
      </c>
    </row>
    <row r="1952" spans="1:24" x14ac:dyDescent="0.2">
      <c r="A1952" s="6">
        <v>38993</v>
      </c>
      <c r="B1952" s="6">
        <v>39241</v>
      </c>
      <c r="C1952" s="3" t="s">
        <v>55</v>
      </c>
      <c r="D1952" s="3">
        <v>2007</v>
      </c>
      <c r="E1952" s="3">
        <v>3</v>
      </c>
      <c r="F1952" s="3">
        <v>1</v>
      </c>
      <c r="G1952" s="3">
        <v>2.6366913737999997</v>
      </c>
      <c r="H1952" s="3" t="s">
        <v>14</v>
      </c>
      <c r="M1952" s="3">
        <v>177.18566031936001</v>
      </c>
      <c r="N1952" s="3">
        <v>0</v>
      </c>
      <c r="Q1952" s="19">
        <v>5.55</v>
      </c>
      <c r="T1952" s="19">
        <v>91.688000000000017</v>
      </c>
      <c r="W1952" s="19">
        <v>0.92100000000000004</v>
      </c>
      <c r="X1952" s="19">
        <v>8.3390000000000006E-2</v>
      </c>
    </row>
    <row r="1953" spans="1:24" x14ac:dyDescent="0.2">
      <c r="A1953" s="6">
        <v>38993</v>
      </c>
      <c r="B1953" s="6">
        <v>39241</v>
      </c>
      <c r="C1953" s="3" t="s">
        <v>55</v>
      </c>
      <c r="D1953" s="3">
        <v>2007</v>
      </c>
      <c r="E1953" s="3">
        <v>3</v>
      </c>
      <c r="F1953" s="3">
        <v>2</v>
      </c>
      <c r="G1953" s="3">
        <v>5.6199926441999999</v>
      </c>
      <c r="H1953" s="3" t="s">
        <v>14</v>
      </c>
      <c r="M1953" s="3">
        <v>377.66350569024007</v>
      </c>
      <c r="N1953" s="3">
        <v>40</v>
      </c>
      <c r="Q1953" s="19">
        <v>5.5449999999999999</v>
      </c>
      <c r="T1953" s="19">
        <v>90.46159999999999</v>
      </c>
      <c r="W1953" s="19">
        <v>1.01</v>
      </c>
      <c r="X1953" s="19">
        <v>0.11072</v>
      </c>
    </row>
    <row r="1954" spans="1:24" x14ac:dyDescent="0.2">
      <c r="A1954" s="6">
        <v>38993</v>
      </c>
      <c r="B1954" s="6">
        <v>39241</v>
      </c>
      <c r="C1954" s="3" t="s">
        <v>55</v>
      </c>
      <c r="D1954" s="3">
        <v>2007</v>
      </c>
      <c r="E1954" s="3">
        <v>3</v>
      </c>
      <c r="F1954" s="3">
        <v>3</v>
      </c>
      <c r="G1954" s="3">
        <v>10.575166324799996</v>
      </c>
      <c r="H1954" s="3" t="s">
        <v>14</v>
      </c>
      <c r="M1954" s="3">
        <v>710.65117702655982</v>
      </c>
      <c r="N1954" s="3">
        <v>80</v>
      </c>
      <c r="Q1954" s="19">
        <v>5</v>
      </c>
      <c r="T1954" s="19">
        <v>76.971199999999996</v>
      </c>
      <c r="W1954" s="19">
        <v>1.1399999999999999</v>
      </c>
      <c r="X1954" s="19">
        <v>9.9510000000000001E-2</v>
      </c>
    </row>
    <row r="1955" spans="1:24" x14ac:dyDescent="0.2">
      <c r="A1955" s="6">
        <v>38993</v>
      </c>
      <c r="B1955" s="6">
        <v>39241</v>
      </c>
      <c r="C1955" s="3" t="s">
        <v>55</v>
      </c>
      <c r="D1955" s="3">
        <v>2007</v>
      </c>
      <c r="E1955" s="3">
        <v>3</v>
      </c>
      <c r="F1955" s="3">
        <v>4</v>
      </c>
      <c r="G1955" s="3">
        <v>13.042552973999998</v>
      </c>
      <c r="H1955" s="3" t="s">
        <v>14</v>
      </c>
      <c r="M1955" s="3">
        <v>876.4595598528</v>
      </c>
      <c r="N1955" s="3">
        <v>120</v>
      </c>
      <c r="Q1955" s="19">
        <v>5.2</v>
      </c>
      <c r="T1955" s="19">
        <v>60.502399999999994</v>
      </c>
      <c r="W1955" s="19">
        <v>1.01</v>
      </c>
      <c r="X1955" s="19">
        <v>9.2359999999999998E-2</v>
      </c>
    </row>
    <row r="1956" spans="1:24" x14ac:dyDescent="0.2">
      <c r="A1956" s="6">
        <v>38993</v>
      </c>
      <c r="B1956" s="6">
        <v>39241</v>
      </c>
      <c r="C1956" s="3" t="s">
        <v>55</v>
      </c>
      <c r="D1956" s="3">
        <v>2007</v>
      </c>
      <c r="E1956" s="3">
        <v>3</v>
      </c>
      <c r="F1956" s="3">
        <v>5</v>
      </c>
      <c r="G1956" s="3">
        <v>9.9538680119999992</v>
      </c>
      <c r="H1956" s="3" t="s">
        <v>14</v>
      </c>
      <c r="M1956" s="3">
        <v>668.89993040640002</v>
      </c>
      <c r="N1956" s="3">
        <v>80</v>
      </c>
    </row>
    <row r="1957" spans="1:24" x14ac:dyDescent="0.2">
      <c r="A1957" s="6">
        <v>38993</v>
      </c>
      <c r="B1957" s="6">
        <v>39241</v>
      </c>
      <c r="C1957" s="3" t="s">
        <v>55</v>
      </c>
      <c r="D1957" s="3">
        <v>2007</v>
      </c>
      <c r="E1957" s="3">
        <v>3</v>
      </c>
      <c r="F1957" s="3">
        <v>6</v>
      </c>
      <c r="G1957" s="3">
        <v>13.2927543177</v>
      </c>
      <c r="H1957" s="3" t="s">
        <v>14</v>
      </c>
      <c r="M1957" s="3">
        <v>893.27309014944012</v>
      </c>
      <c r="N1957" s="3">
        <v>80</v>
      </c>
    </row>
    <row r="1958" spans="1:24" x14ac:dyDescent="0.2">
      <c r="A1958" s="6">
        <v>38993</v>
      </c>
      <c r="B1958" s="6">
        <v>39241</v>
      </c>
      <c r="C1958" s="3" t="s">
        <v>55</v>
      </c>
      <c r="D1958" s="3">
        <v>2007</v>
      </c>
      <c r="E1958" s="3">
        <v>3</v>
      </c>
      <c r="F1958" s="3">
        <v>7</v>
      </c>
      <c r="G1958" s="3">
        <v>8.2977587747999966</v>
      </c>
      <c r="H1958" s="3" t="s">
        <v>14</v>
      </c>
      <c r="M1958" s="3">
        <v>557.60938966655976</v>
      </c>
      <c r="N1958" s="3">
        <v>80</v>
      </c>
    </row>
    <row r="1959" spans="1:24" x14ac:dyDescent="0.2">
      <c r="A1959" s="6">
        <v>38993</v>
      </c>
      <c r="B1959" s="6">
        <v>39241</v>
      </c>
      <c r="C1959" s="3" t="s">
        <v>55</v>
      </c>
      <c r="D1959" s="3">
        <v>2007</v>
      </c>
      <c r="E1959" s="3">
        <v>3</v>
      </c>
      <c r="F1959" s="3">
        <v>8</v>
      </c>
      <c r="G1959" s="3">
        <v>7.6058177216999985</v>
      </c>
      <c r="H1959" s="3" t="s">
        <v>14</v>
      </c>
      <c r="M1959" s="3">
        <v>511.11095089823999</v>
      </c>
      <c r="N1959" s="3">
        <v>80</v>
      </c>
    </row>
    <row r="1960" spans="1:24" x14ac:dyDescent="0.2">
      <c r="A1960" s="6">
        <v>38993</v>
      </c>
      <c r="B1960" s="6">
        <v>39241</v>
      </c>
      <c r="C1960" s="3" t="s">
        <v>55</v>
      </c>
      <c r="D1960" s="3">
        <v>2007</v>
      </c>
      <c r="E1960" s="3">
        <v>3</v>
      </c>
      <c r="F1960" s="3">
        <v>9</v>
      </c>
      <c r="G1960" s="3">
        <v>12.466528819799997</v>
      </c>
      <c r="H1960" s="3" t="s">
        <v>14</v>
      </c>
      <c r="M1960" s="3">
        <v>837.75073669055985</v>
      </c>
      <c r="N1960" s="3">
        <v>80</v>
      </c>
    </row>
    <row r="1961" spans="1:24" x14ac:dyDescent="0.2">
      <c r="A1961" s="6">
        <v>38993</v>
      </c>
      <c r="B1961" s="6">
        <v>39241</v>
      </c>
      <c r="C1961" s="3" t="s">
        <v>55</v>
      </c>
      <c r="D1961" s="3">
        <v>2007</v>
      </c>
      <c r="E1961" s="3">
        <v>3</v>
      </c>
      <c r="F1961" s="3">
        <v>10</v>
      </c>
      <c r="G1961" s="3">
        <v>1.8340781184000001</v>
      </c>
      <c r="H1961" s="3" t="s">
        <v>14</v>
      </c>
      <c r="M1961" s="3">
        <v>123.25004955648002</v>
      </c>
      <c r="N1961" s="3">
        <v>0</v>
      </c>
      <c r="Q1961" s="19">
        <v>5.4950000000000001</v>
      </c>
      <c r="T1961" s="19">
        <v>15.768000000000001</v>
      </c>
      <c r="W1961" s="19">
        <v>0.81499999999999995</v>
      </c>
      <c r="X1961" s="19">
        <v>7.4370000000000006E-2</v>
      </c>
    </row>
    <row r="1962" spans="1:24" x14ac:dyDescent="0.2">
      <c r="A1962" s="6">
        <v>38993</v>
      </c>
      <c r="B1962" s="6">
        <v>39241</v>
      </c>
      <c r="C1962" s="3" t="s">
        <v>55</v>
      </c>
      <c r="D1962" s="3">
        <v>2007</v>
      </c>
      <c r="E1962" s="3">
        <v>3</v>
      </c>
      <c r="F1962" s="3">
        <v>11</v>
      </c>
      <c r="G1962" s="3">
        <v>8.3335254551999984</v>
      </c>
      <c r="H1962" s="3" t="s">
        <v>14</v>
      </c>
      <c r="M1962" s="3">
        <v>560.01291058943991</v>
      </c>
      <c r="N1962" s="3">
        <v>120</v>
      </c>
    </row>
    <row r="1963" spans="1:24" x14ac:dyDescent="0.2">
      <c r="A1963" s="6">
        <v>38993</v>
      </c>
      <c r="B1963" s="6">
        <v>39241</v>
      </c>
      <c r="C1963" s="3" t="s">
        <v>55</v>
      </c>
      <c r="D1963" s="3">
        <v>2007</v>
      </c>
      <c r="E1963" s="3">
        <v>3</v>
      </c>
      <c r="F1963" s="3">
        <v>12</v>
      </c>
      <c r="G1963" s="3">
        <v>11.380321342499998</v>
      </c>
      <c r="H1963" s="3" t="s">
        <v>14</v>
      </c>
      <c r="M1963" s="3">
        <v>764.75759421600003</v>
      </c>
      <c r="N1963" s="3">
        <v>120</v>
      </c>
    </row>
    <row r="1964" spans="1:24" x14ac:dyDescent="0.2">
      <c r="A1964" s="6">
        <v>38993</v>
      </c>
      <c r="B1964" s="6">
        <v>39241</v>
      </c>
      <c r="C1964" s="3" t="s">
        <v>55</v>
      </c>
      <c r="D1964" s="3">
        <v>2007</v>
      </c>
      <c r="E1964" s="3">
        <v>3</v>
      </c>
      <c r="F1964" s="3">
        <v>13</v>
      </c>
      <c r="G1964" s="3">
        <v>5.8970322840000007</v>
      </c>
      <c r="H1964" s="3" t="s">
        <v>14</v>
      </c>
      <c r="M1964" s="3">
        <v>396.28056948480008</v>
      </c>
      <c r="N1964" s="3">
        <v>80</v>
      </c>
    </row>
    <row r="1965" spans="1:24" x14ac:dyDescent="0.2">
      <c r="A1965" s="6">
        <v>38993</v>
      </c>
      <c r="B1965" s="6">
        <v>39241</v>
      </c>
      <c r="C1965" s="3" t="s">
        <v>55</v>
      </c>
      <c r="D1965" s="3">
        <v>2007</v>
      </c>
      <c r="E1965" s="3">
        <v>4</v>
      </c>
      <c r="F1965" s="3">
        <v>1</v>
      </c>
      <c r="G1965" s="3">
        <v>1.7593158000000002</v>
      </c>
      <c r="H1965" s="3" t="s">
        <v>14</v>
      </c>
      <c r="M1965" s="3">
        <v>118.22602176000002</v>
      </c>
      <c r="N1965" s="3">
        <v>0</v>
      </c>
      <c r="Q1965" s="19">
        <v>5.585</v>
      </c>
      <c r="T1965" s="19">
        <v>22.717600000000004</v>
      </c>
      <c r="W1965" s="19">
        <v>0.87</v>
      </c>
      <c r="X1965" s="19">
        <v>9.1649999999999995E-2</v>
      </c>
    </row>
    <row r="1966" spans="1:24" x14ac:dyDescent="0.2">
      <c r="A1966" s="6">
        <v>38993</v>
      </c>
      <c r="B1966" s="6">
        <v>39241</v>
      </c>
      <c r="C1966" s="3" t="s">
        <v>55</v>
      </c>
      <c r="D1966" s="3">
        <v>2007</v>
      </c>
      <c r="E1966" s="3">
        <v>4</v>
      </c>
      <c r="F1966" s="3">
        <v>2</v>
      </c>
      <c r="G1966" s="3">
        <v>3.3725180016</v>
      </c>
      <c r="H1966" s="3" t="s">
        <v>14</v>
      </c>
      <c r="M1966" s="3">
        <v>226.63320970752002</v>
      </c>
      <c r="N1966" s="3">
        <v>40</v>
      </c>
      <c r="Q1966" s="19">
        <v>5.4649999999999999</v>
      </c>
      <c r="T1966" s="19">
        <v>54.896000000000001</v>
      </c>
      <c r="W1966" s="19">
        <v>0.98099999999999998</v>
      </c>
      <c r="X1966" s="19">
        <v>9.4210000000000002E-2</v>
      </c>
    </row>
    <row r="1967" spans="1:24" x14ac:dyDescent="0.2">
      <c r="A1967" s="6">
        <v>38993</v>
      </c>
      <c r="B1967" s="6">
        <v>39241</v>
      </c>
      <c r="C1967" s="3" t="s">
        <v>55</v>
      </c>
      <c r="D1967" s="3">
        <v>2007</v>
      </c>
      <c r="E1967" s="3">
        <v>4</v>
      </c>
      <c r="F1967" s="3">
        <v>3</v>
      </c>
      <c r="G1967" s="3">
        <v>3.4115669279999996</v>
      </c>
      <c r="H1967" s="3" t="s">
        <v>14</v>
      </c>
      <c r="M1967" s="3">
        <v>229.25729756159998</v>
      </c>
      <c r="N1967" s="3">
        <v>80</v>
      </c>
      <c r="Q1967" s="19">
        <v>5.1349999999999998</v>
      </c>
      <c r="T1967" s="19">
        <v>78.6648</v>
      </c>
      <c r="W1967" s="19">
        <v>1.03</v>
      </c>
      <c r="X1967" s="19">
        <v>8.5199999999999998E-2</v>
      </c>
    </row>
    <row r="1968" spans="1:24" x14ac:dyDescent="0.2">
      <c r="A1968" s="6">
        <v>38993</v>
      </c>
      <c r="B1968" s="6">
        <v>39241</v>
      </c>
      <c r="C1968" s="3" t="s">
        <v>55</v>
      </c>
      <c r="D1968" s="3">
        <v>2007</v>
      </c>
      <c r="E1968" s="3">
        <v>4</v>
      </c>
      <c r="F1968" s="3">
        <v>4</v>
      </c>
      <c r="G1968" s="3">
        <v>0.63764805060000007</v>
      </c>
      <c r="H1968" s="3" t="s">
        <v>14</v>
      </c>
      <c r="M1968" s="3">
        <v>42.849949000320009</v>
      </c>
      <c r="N1968" s="3">
        <v>120</v>
      </c>
      <c r="Q1968" s="19">
        <v>5.1050000000000004</v>
      </c>
      <c r="T1968" s="19">
        <v>75.160800000000009</v>
      </c>
      <c r="W1968" s="19">
        <v>1.1599999999999999</v>
      </c>
      <c r="X1968" s="19">
        <v>0.11477</v>
      </c>
    </row>
    <row r="1969" spans="1:24" x14ac:dyDescent="0.2">
      <c r="A1969" s="6">
        <v>38993</v>
      </c>
      <c r="B1969" s="6">
        <v>39241</v>
      </c>
      <c r="C1969" s="3" t="s">
        <v>55</v>
      </c>
      <c r="D1969" s="3">
        <v>2007</v>
      </c>
      <c r="E1969" s="3">
        <v>4</v>
      </c>
      <c r="F1969" s="3">
        <v>5</v>
      </c>
      <c r="G1969" s="3">
        <v>3.3530925284999999</v>
      </c>
      <c r="H1969" s="3" t="s">
        <v>14</v>
      </c>
      <c r="M1969" s="3">
        <v>225.32781791520003</v>
      </c>
      <c r="N1969" s="3">
        <v>80</v>
      </c>
    </row>
    <row r="1970" spans="1:24" x14ac:dyDescent="0.2">
      <c r="A1970" s="6">
        <v>38993</v>
      </c>
      <c r="B1970" s="6">
        <v>39241</v>
      </c>
      <c r="C1970" s="3" t="s">
        <v>55</v>
      </c>
      <c r="D1970" s="3">
        <v>2007</v>
      </c>
      <c r="E1970" s="3">
        <v>4</v>
      </c>
      <c r="F1970" s="3">
        <v>6</v>
      </c>
      <c r="G1970" s="3">
        <v>5.6335322175000009</v>
      </c>
      <c r="H1970" s="3" t="s">
        <v>14</v>
      </c>
      <c r="M1970" s="3">
        <v>378.57336501600008</v>
      </c>
      <c r="N1970" s="3">
        <v>80</v>
      </c>
    </row>
    <row r="1971" spans="1:24" x14ac:dyDescent="0.2">
      <c r="A1971" s="6">
        <v>38993</v>
      </c>
      <c r="B1971" s="6">
        <v>39241</v>
      </c>
      <c r="C1971" s="3" t="s">
        <v>55</v>
      </c>
      <c r="D1971" s="3">
        <v>2007</v>
      </c>
      <c r="E1971" s="3">
        <v>4</v>
      </c>
      <c r="F1971" s="3">
        <v>7</v>
      </c>
      <c r="G1971" s="3">
        <v>3.7897966656000004</v>
      </c>
      <c r="H1971" s="3" t="s">
        <v>14</v>
      </c>
      <c r="M1971" s="3">
        <v>254.67433592832006</v>
      </c>
      <c r="N1971" s="3">
        <v>80</v>
      </c>
    </row>
    <row r="1972" spans="1:24" x14ac:dyDescent="0.2">
      <c r="A1972" s="6">
        <v>38993</v>
      </c>
      <c r="B1972" s="6">
        <v>39241</v>
      </c>
      <c r="C1972" s="3" t="s">
        <v>55</v>
      </c>
      <c r="D1972" s="3">
        <v>2007</v>
      </c>
      <c r="E1972" s="3">
        <v>4</v>
      </c>
      <c r="F1972" s="3">
        <v>8</v>
      </c>
      <c r="G1972" s="3">
        <v>3.8594062353000003</v>
      </c>
      <c r="H1972" s="3" t="s">
        <v>14</v>
      </c>
      <c r="M1972" s="3">
        <v>259.35209901216007</v>
      </c>
      <c r="N1972" s="3">
        <v>80</v>
      </c>
    </row>
    <row r="1973" spans="1:24" x14ac:dyDescent="0.2">
      <c r="A1973" s="6">
        <v>38993</v>
      </c>
      <c r="B1973" s="6">
        <v>39241</v>
      </c>
      <c r="C1973" s="3" t="s">
        <v>55</v>
      </c>
      <c r="D1973" s="3">
        <v>2007</v>
      </c>
      <c r="E1973" s="3">
        <v>4</v>
      </c>
      <c r="F1973" s="3">
        <v>9</v>
      </c>
      <c r="G1973" s="3">
        <v>4.9152677112000012</v>
      </c>
      <c r="H1973" s="3" t="s">
        <v>14</v>
      </c>
      <c r="M1973" s="3">
        <v>330.30599019264008</v>
      </c>
      <c r="N1973" s="3">
        <v>80</v>
      </c>
    </row>
    <row r="1974" spans="1:24" x14ac:dyDescent="0.2">
      <c r="A1974" s="6">
        <v>38993</v>
      </c>
      <c r="B1974" s="6">
        <v>39241</v>
      </c>
      <c r="C1974" s="3" t="s">
        <v>55</v>
      </c>
      <c r="D1974" s="3">
        <v>2007</v>
      </c>
      <c r="E1974" s="3">
        <v>4</v>
      </c>
      <c r="F1974" s="3">
        <v>10</v>
      </c>
      <c r="G1974" s="3">
        <v>0.81714494400000004</v>
      </c>
      <c r="H1974" s="3" t="s">
        <v>14</v>
      </c>
      <c r="M1974" s="3">
        <v>54.912140236800006</v>
      </c>
      <c r="N1974" s="3">
        <v>0</v>
      </c>
      <c r="Q1974" s="19">
        <v>5.7</v>
      </c>
      <c r="T1974" s="20">
        <v>86.25679999999997</v>
      </c>
      <c r="W1974" s="19">
        <v>7.0099999999999996E-2</v>
      </c>
      <c r="X1974" s="19">
        <v>0.83</v>
      </c>
    </row>
    <row r="1975" spans="1:24" x14ac:dyDescent="0.2">
      <c r="A1975" s="6">
        <v>38993</v>
      </c>
      <c r="B1975" s="6">
        <v>39241</v>
      </c>
      <c r="C1975" s="3" t="s">
        <v>55</v>
      </c>
      <c r="D1975" s="3">
        <v>2007</v>
      </c>
      <c r="E1975" s="3">
        <v>4</v>
      </c>
      <c r="F1975" s="3">
        <v>11</v>
      </c>
      <c r="G1975" s="3">
        <v>4.619068641000001</v>
      </c>
      <c r="H1975" s="3" t="s">
        <v>14</v>
      </c>
      <c r="M1975" s="3">
        <v>310.40141267520011</v>
      </c>
      <c r="N1975" s="3">
        <v>120</v>
      </c>
    </row>
    <row r="1976" spans="1:24" x14ac:dyDescent="0.2">
      <c r="A1976" s="6">
        <v>38993</v>
      </c>
      <c r="B1976" s="6">
        <v>39241</v>
      </c>
      <c r="C1976" s="3" t="s">
        <v>55</v>
      </c>
      <c r="D1976" s="3">
        <v>2007</v>
      </c>
      <c r="E1976" s="3">
        <v>4</v>
      </c>
      <c r="F1976" s="3">
        <v>12</v>
      </c>
      <c r="G1976" s="3">
        <v>3.1157793909000002</v>
      </c>
      <c r="H1976" s="3" t="s">
        <v>14</v>
      </c>
      <c r="M1976" s="3">
        <v>209.38037506848002</v>
      </c>
      <c r="N1976" s="3">
        <v>120</v>
      </c>
    </row>
    <row r="1977" spans="1:24" x14ac:dyDescent="0.2">
      <c r="A1977" s="6">
        <v>38993</v>
      </c>
      <c r="B1977" s="6">
        <v>39241</v>
      </c>
      <c r="C1977" s="3" t="s">
        <v>55</v>
      </c>
      <c r="D1977" s="3">
        <v>2007</v>
      </c>
      <c r="E1977" s="3">
        <v>4</v>
      </c>
      <c r="F1977" s="3">
        <v>13</v>
      </c>
      <c r="G1977" s="3">
        <v>4.3103153609999998</v>
      </c>
      <c r="H1977" s="3" t="s">
        <v>14</v>
      </c>
      <c r="M1977" s="3">
        <v>289.65319225920007</v>
      </c>
      <c r="N1977" s="3">
        <v>80</v>
      </c>
    </row>
    <row r="1978" spans="1:24" x14ac:dyDescent="0.2">
      <c r="A1978" s="13">
        <v>39364</v>
      </c>
      <c r="B1978" s="6" t="s">
        <v>14</v>
      </c>
      <c r="C1978" s="3" t="s">
        <v>59</v>
      </c>
      <c r="D1978" s="3">
        <v>2008</v>
      </c>
      <c r="E1978" s="3">
        <v>1</v>
      </c>
      <c r="F1978" s="3">
        <v>1</v>
      </c>
      <c r="G1978" s="3">
        <v>17.716149737137503</v>
      </c>
      <c r="H1978" s="19">
        <v>1.5286</v>
      </c>
      <c r="M1978" s="3">
        <v>1191.9921595338751</v>
      </c>
      <c r="N1978" s="3">
        <v>0</v>
      </c>
    </row>
    <row r="1979" spans="1:24" x14ac:dyDescent="0.2">
      <c r="A1979" s="13">
        <v>39364</v>
      </c>
      <c r="B1979" s="6" t="s">
        <v>14</v>
      </c>
      <c r="C1979" s="3" t="s">
        <v>59</v>
      </c>
      <c r="D1979" s="3">
        <v>2008</v>
      </c>
      <c r="E1979" s="3">
        <v>1</v>
      </c>
      <c r="F1979" s="3">
        <v>2</v>
      </c>
      <c r="G1979" s="3">
        <v>23.463083556206247</v>
      </c>
      <c r="H1979" s="19">
        <v>1.4527000000000001</v>
      </c>
      <c r="M1979" s="3">
        <v>1578.6619582955136</v>
      </c>
      <c r="N1979" s="3">
        <v>40</v>
      </c>
    </row>
    <row r="1980" spans="1:24" x14ac:dyDescent="0.2">
      <c r="A1980" s="13">
        <v>39364</v>
      </c>
      <c r="B1980" s="6" t="s">
        <v>14</v>
      </c>
      <c r="C1980" s="3" t="s">
        <v>59</v>
      </c>
      <c r="D1980" s="3">
        <v>2008</v>
      </c>
      <c r="E1980" s="3">
        <v>1</v>
      </c>
      <c r="F1980" s="3">
        <v>3</v>
      </c>
      <c r="G1980" s="3">
        <v>33.380742783300001</v>
      </c>
      <c r="H1980" s="19">
        <v>1.5375000000000001</v>
      </c>
      <c r="M1980" s="3">
        <v>2245.9498405402169</v>
      </c>
      <c r="N1980" s="3">
        <v>80</v>
      </c>
    </row>
    <row r="1981" spans="1:24" x14ac:dyDescent="0.2">
      <c r="A1981" s="13">
        <v>39364</v>
      </c>
      <c r="B1981" s="6" t="s">
        <v>14</v>
      </c>
      <c r="C1981" s="3" t="s">
        <v>59</v>
      </c>
      <c r="D1981" s="3">
        <v>2008</v>
      </c>
      <c r="E1981" s="3">
        <v>1</v>
      </c>
      <c r="F1981" s="3">
        <v>4</v>
      </c>
      <c r="G1981" s="3">
        <v>24.573816132525</v>
      </c>
      <c r="H1981" s="19">
        <v>1.8443000000000001</v>
      </c>
      <c r="M1981" s="3">
        <v>1653.395156081453</v>
      </c>
      <c r="N1981" s="3">
        <v>120</v>
      </c>
    </row>
    <row r="1982" spans="1:24" x14ac:dyDescent="0.2">
      <c r="A1982" s="13">
        <v>39364</v>
      </c>
      <c r="B1982" s="6" t="s">
        <v>14</v>
      </c>
      <c r="C1982" s="3" t="s">
        <v>59</v>
      </c>
      <c r="D1982" s="3">
        <v>2008</v>
      </c>
      <c r="E1982" s="3">
        <v>1</v>
      </c>
      <c r="F1982" s="3">
        <v>5</v>
      </c>
      <c r="G1982" s="3">
        <v>39.035352423374995</v>
      </c>
      <c r="H1982" s="19">
        <v>1.6653</v>
      </c>
      <c r="M1982" s="3">
        <v>2626.407810031455</v>
      </c>
      <c r="N1982" s="3">
        <v>80</v>
      </c>
    </row>
    <row r="1983" spans="1:24" x14ac:dyDescent="0.2">
      <c r="A1983" s="13">
        <v>39364</v>
      </c>
      <c r="B1983" s="6" t="s">
        <v>14</v>
      </c>
      <c r="C1983" s="3" t="s">
        <v>59</v>
      </c>
      <c r="D1983" s="3">
        <v>2008</v>
      </c>
      <c r="E1983" s="3">
        <v>1</v>
      </c>
      <c r="F1983" s="3">
        <v>6</v>
      </c>
      <c r="G1983" s="3">
        <v>34.451995484156242</v>
      </c>
      <c r="H1983" s="19">
        <v>1.7271000000000001</v>
      </c>
      <c r="M1983" s="3">
        <v>2318.0267217613873</v>
      </c>
      <c r="N1983" s="3">
        <v>80</v>
      </c>
    </row>
    <row r="1984" spans="1:24" x14ac:dyDescent="0.2">
      <c r="A1984" s="13">
        <v>39364</v>
      </c>
      <c r="B1984" s="6" t="s">
        <v>14</v>
      </c>
      <c r="C1984" s="3" t="s">
        <v>59</v>
      </c>
      <c r="D1984" s="3">
        <v>2008</v>
      </c>
      <c r="E1984" s="3">
        <v>1</v>
      </c>
      <c r="F1984" s="3">
        <v>7</v>
      </c>
      <c r="G1984" s="3">
        <v>34.59310174485001</v>
      </c>
      <c r="H1984" s="19">
        <v>1.5415000000000001</v>
      </c>
      <c r="M1984" s="3">
        <v>2327.520746078394</v>
      </c>
      <c r="N1984" s="3">
        <v>80</v>
      </c>
    </row>
    <row r="1985" spans="1:14" x14ac:dyDescent="0.2">
      <c r="A1985" s="13">
        <v>39364</v>
      </c>
      <c r="B1985" s="6" t="s">
        <v>14</v>
      </c>
      <c r="C1985" s="3" t="s">
        <v>59</v>
      </c>
      <c r="D1985" s="3">
        <v>2008</v>
      </c>
      <c r="E1985" s="3">
        <v>1</v>
      </c>
      <c r="F1985" s="3">
        <v>8</v>
      </c>
      <c r="G1985" s="3">
        <v>27.098124802649998</v>
      </c>
      <c r="H1985" s="19">
        <v>1.5746</v>
      </c>
      <c r="M1985" s="3">
        <v>1823.2377114717392</v>
      </c>
      <c r="N1985" s="3">
        <v>80</v>
      </c>
    </row>
    <row r="1986" spans="1:14" x14ac:dyDescent="0.2">
      <c r="A1986" s="13">
        <v>39364</v>
      </c>
      <c r="B1986" s="6" t="s">
        <v>14</v>
      </c>
      <c r="C1986" s="3" t="s">
        <v>59</v>
      </c>
      <c r="D1986" s="3">
        <v>2008</v>
      </c>
      <c r="E1986" s="3">
        <v>1</v>
      </c>
      <c r="F1986" s="3">
        <v>9</v>
      </c>
      <c r="G1986" s="3">
        <v>14.78970226635</v>
      </c>
      <c r="H1986" s="19">
        <v>1.5561</v>
      </c>
      <c r="M1986" s="3">
        <v>995.09257964637368</v>
      </c>
      <c r="N1986" s="3">
        <v>80</v>
      </c>
    </row>
    <row r="1987" spans="1:14" x14ac:dyDescent="0.2">
      <c r="A1987" s="13">
        <v>39364</v>
      </c>
      <c r="B1987" s="6" t="s">
        <v>14</v>
      </c>
      <c r="C1987" s="3" t="s">
        <v>59</v>
      </c>
      <c r="D1987" s="3">
        <v>2008</v>
      </c>
      <c r="E1987" s="3">
        <v>1</v>
      </c>
      <c r="F1987" s="3">
        <v>10</v>
      </c>
      <c r="G1987" s="3">
        <v>40.863982016137491</v>
      </c>
      <c r="H1987" s="19">
        <v>1.5647</v>
      </c>
      <c r="M1987" s="3">
        <v>2749.4431291953756</v>
      </c>
      <c r="N1987" s="3">
        <v>0</v>
      </c>
    </row>
    <row r="1988" spans="1:14" x14ac:dyDescent="0.2">
      <c r="A1988" s="13">
        <v>39364</v>
      </c>
      <c r="B1988" s="6" t="s">
        <v>14</v>
      </c>
      <c r="C1988" s="3" t="s">
        <v>59</v>
      </c>
      <c r="D1988" s="3">
        <v>2008</v>
      </c>
      <c r="E1988" s="3">
        <v>1</v>
      </c>
      <c r="F1988" s="3">
        <v>11</v>
      </c>
      <c r="G1988" s="3">
        <v>35.882766066674996</v>
      </c>
      <c r="H1988" s="19">
        <v>1.8958999999999999</v>
      </c>
      <c r="M1988" s="3">
        <v>2414.2929727108803</v>
      </c>
      <c r="N1988" s="3">
        <v>120</v>
      </c>
    </row>
    <row r="1989" spans="1:14" x14ac:dyDescent="0.2">
      <c r="A1989" s="13">
        <v>39364</v>
      </c>
      <c r="B1989" s="6" t="s">
        <v>14</v>
      </c>
      <c r="C1989" s="3" t="s">
        <v>59</v>
      </c>
      <c r="D1989" s="3">
        <v>2008</v>
      </c>
      <c r="E1989" s="3">
        <v>1</v>
      </c>
      <c r="F1989" s="3">
        <v>12</v>
      </c>
      <c r="G1989" s="3">
        <v>0.10232529181875001</v>
      </c>
      <c r="H1989" s="19">
        <v>1.8523000000000001</v>
      </c>
      <c r="M1989" s="3">
        <v>6.8847321443825926</v>
      </c>
      <c r="N1989" s="3">
        <v>120</v>
      </c>
    </row>
    <row r="1990" spans="1:14" x14ac:dyDescent="0.2">
      <c r="A1990" s="13">
        <v>39364</v>
      </c>
      <c r="B1990" s="6" t="s">
        <v>14</v>
      </c>
      <c r="C1990" s="3" t="s">
        <v>59</v>
      </c>
      <c r="D1990" s="3">
        <v>2008</v>
      </c>
      <c r="E1990" s="3">
        <v>1</v>
      </c>
      <c r="F1990" s="3">
        <v>13</v>
      </c>
      <c r="G1990" s="3">
        <v>17.232290060081251</v>
      </c>
      <c r="H1990" s="19">
        <v>2.2277999999999998</v>
      </c>
      <c r="M1990" s="3">
        <v>1159.4367256544347</v>
      </c>
      <c r="N1990" s="3">
        <v>80</v>
      </c>
    </row>
    <row r="1991" spans="1:14" x14ac:dyDescent="0.2">
      <c r="A1991" s="13">
        <v>39364</v>
      </c>
      <c r="B1991" s="6" t="s">
        <v>14</v>
      </c>
      <c r="C1991" s="3" t="s">
        <v>59</v>
      </c>
      <c r="D1991" s="3">
        <v>2008</v>
      </c>
      <c r="E1991" s="3">
        <v>2</v>
      </c>
      <c r="F1991" s="3">
        <v>1</v>
      </c>
      <c r="G1991" s="3">
        <v>17.744001011962499</v>
      </c>
      <c r="H1991" s="19">
        <v>1.6460999999999999</v>
      </c>
      <c r="M1991" s="3">
        <v>1193.8660712876704</v>
      </c>
      <c r="N1991" s="3">
        <v>0</v>
      </c>
    </row>
    <row r="1992" spans="1:14" x14ac:dyDescent="0.2">
      <c r="A1992" s="13">
        <v>39364</v>
      </c>
      <c r="B1992" s="6" t="s">
        <v>14</v>
      </c>
      <c r="C1992" s="3" t="s">
        <v>59</v>
      </c>
      <c r="D1992" s="3">
        <v>2008</v>
      </c>
      <c r="E1992" s="3">
        <v>2</v>
      </c>
      <c r="F1992" s="3">
        <v>2</v>
      </c>
      <c r="G1992" s="3">
        <v>28.689100137637503</v>
      </c>
      <c r="H1992" s="19">
        <v>1.4972000000000001</v>
      </c>
      <c r="M1992" s="3">
        <v>1930.2829867406365</v>
      </c>
      <c r="N1992" s="3">
        <v>40</v>
      </c>
    </row>
    <row r="1993" spans="1:14" x14ac:dyDescent="0.2">
      <c r="A1993" s="13">
        <v>39364</v>
      </c>
      <c r="B1993" s="6" t="s">
        <v>14</v>
      </c>
      <c r="C1993" s="3" t="s">
        <v>59</v>
      </c>
      <c r="D1993" s="3">
        <v>2008</v>
      </c>
      <c r="E1993" s="3">
        <v>2</v>
      </c>
      <c r="F1993" s="3">
        <v>3</v>
      </c>
      <c r="G1993" s="3">
        <v>35.483273159399992</v>
      </c>
      <c r="H1993" s="19">
        <v>1.5548</v>
      </c>
      <c r="M1993" s="3">
        <v>2387.4139713292775</v>
      </c>
      <c r="N1993" s="3">
        <v>80</v>
      </c>
    </row>
    <row r="1994" spans="1:14" x14ac:dyDescent="0.2">
      <c r="A1994" s="13">
        <v>39364</v>
      </c>
      <c r="B1994" s="6" t="s">
        <v>14</v>
      </c>
      <c r="C1994" s="3" t="s">
        <v>59</v>
      </c>
      <c r="D1994" s="3">
        <v>2008</v>
      </c>
      <c r="E1994" s="3">
        <v>2</v>
      </c>
      <c r="F1994" s="3">
        <v>4</v>
      </c>
      <c r="G1994" s="3">
        <v>32.052418571250001</v>
      </c>
      <c r="H1994" s="19">
        <v>1.6744000000000001</v>
      </c>
      <c r="M1994" s="3">
        <v>2156.5764682456993</v>
      </c>
      <c r="N1994" s="3">
        <v>120</v>
      </c>
    </row>
    <row r="1995" spans="1:14" x14ac:dyDescent="0.2">
      <c r="A1995" s="13">
        <v>39364</v>
      </c>
      <c r="B1995" s="6" t="s">
        <v>14</v>
      </c>
      <c r="C1995" s="3" t="s">
        <v>59</v>
      </c>
      <c r="D1995" s="3">
        <v>2008</v>
      </c>
      <c r="E1995" s="3">
        <v>2</v>
      </c>
      <c r="F1995" s="3">
        <v>5</v>
      </c>
      <c r="G1995" s="3">
        <v>32.943035404949995</v>
      </c>
      <c r="H1995" s="19">
        <v>1.5631999999999999</v>
      </c>
      <c r="M1995" s="3">
        <v>2216.4996625441695</v>
      </c>
      <c r="N1995" s="3">
        <v>80</v>
      </c>
    </row>
    <row r="1996" spans="1:14" x14ac:dyDescent="0.2">
      <c r="A1996" s="13">
        <v>39364</v>
      </c>
      <c r="B1996" s="6" t="s">
        <v>14</v>
      </c>
      <c r="C1996" s="3" t="s">
        <v>59</v>
      </c>
      <c r="D1996" s="3">
        <v>2008</v>
      </c>
      <c r="E1996" s="3">
        <v>2</v>
      </c>
      <c r="F1996" s="3">
        <v>6</v>
      </c>
      <c r="G1996" s="3">
        <v>25.235281348199994</v>
      </c>
      <c r="H1996" s="19">
        <v>1.5734999999999999</v>
      </c>
      <c r="M1996" s="3">
        <v>1697.9003878946703</v>
      </c>
      <c r="N1996" s="3">
        <v>80</v>
      </c>
    </row>
    <row r="1997" spans="1:14" x14ac:dyDescent="0.2">
      <c r="A1997" s="13">
        <v>39364</v>
      </c>
      <c r="B1997" s="6" t="s">
        <v>14</v>
      </c>
      <c r="C1997" s="3" t="s">
        <v>59</v>
      </c>
      <c r="D1997" s="3">
        <v>2008</v>
      </c>
      <c r="E1997" s="3">
        <v>2</v>
      </c>
      <c r="F1997" s="3">
        <v>7</v>
      </c>
      <c r="G1997" s="3">
        <v>27.4116227240625</v>
      </c>
      <c r="H1997" s="19">
        <v>1.5056</v>
      </c>
      <c r="M1997" s="3">
        <v>1844.3307294185522</v>
      </c>
      <c r="N1997" s="3">
        <v>80</v>
      </c>
    </row>
    <row r="1998" spans="1:14" x14ac:dyDescent="0.2">
      <c r="A1998" s="13">
        <v>39364</v>
      </c>
      <c r="B1998" s="6" t="s">
        <v>14</v>
      </c>
      <c r="C1998" s="3" t="s">
        <v>59</v>
      </c>
      <c r="D1998" s="3">
        <v>2008</v>
      </c>
      <c r="E1998" s="3">
        <v>2</v>
      </c>
      <c r="F1998" s="3">
        <v>8</v>
      </c>
      <c r="G1998" s="3">
        <v>26.097570337987502</v>
      </c>
      <c r="H1998" s="19">
        <v>1.4946999999999999</v>
      </c>
      <c r="M1998" s="3">
        <v>1755.9176055367454</v>
      </c>
      <c r="N1998" s="3">
        <v>80</v>
      </c>
    </row>
    <row r="1999" spans="1:14" x14ac:dyDescent="0.2">
      <c r="A1999" s="13">
        <v>39364</v>
      </c>
      <c r="B1999" s="6" t="s">
        <v>14</v>
      </c>
      <c r="C1999" s="3" t="s">
        <v>59</v>
      </c>
      <c r="D1999" s="3">
        <v>2008</v>
      </c>
      <c r="E1999" s="3">
        <v>2</v>
      </c>
      <c r="F1999" s="3">
        <v>9</v>
      </c>
      <c r="G1999" s="3">
        <v>30.086021888999994</v>
      </c>
      <c r="H1999" s="19">
        <v>1.5394000000000001</v>
      </c>
      <c r="M1999" s="3">
        <v>2024.2717935532087</v>
      </c>
      <c r="N1999" s="3">
        <v>80</v>
      </c>
    </row>
    <row r="2000" spans="1:14" x14ac:dyDescent="0.2">
      <c r="A2000" s="13">
        <v>39364</v>
      </c>
      <c r="B2000" s="6" t="s">
        <v>14</v>
      </c>
      <c r="C2000" s="3" t="s">
        <v>59</v>
      </c>
      <c r="D2000" s="3">
        <v>2008</v>
      </c>
      <c r="E2000" s="3">
        <v>2</v>
      </c>
      <c r="F2000" s="3">
        <v>10</v>
      </c>
      <c r="G2000" s="3">
        <v>18.824977151062502</v>
      </c>
      <c r="H2000" s="19">
        <v>1.5190999999999999</v>
      </c>
      <c r="M2000" s="3">
        <v>1266.597172659508</v>
      </c>
      <c r="N2000" s="3">
        <v>0</v>
      </c>
    </row>
    <row r="2001" spans="1:14" x14ac:dyDescent="0.2">
      <c r="A2001" s="13">
        <v>39364</v>
      </c>
      <c r="B2001" s="6" t="s">
        <v>14</v>
      </c>
      <c r="C2001" s="3" t="s">
        <v>59</v>
      </c>
      <c r="D2001" s="3">
        <v>2008</v>
      </c>
      <c r="E2001" s="3">
        <v>2</v>
      </c>
      <c r="F2001" s="3">
        <v>11</v>
      </c>
      <c r="G2001" s="3">
        <v>38.490138075674999</v>
      </c>
      <c r="H2001" s="19">
        <v>1.5660000000000001</v>
      </c>
      <c r="M2001" s="3">
        <v>2589.7242621180258</v>
      </c>
      <c r="N2001" s="3">
        <v>120</v>
      </c>
    </row>
    <row r="2002" spans="1:14" x14ac:dyDescent="0.2">
      <c r="A2002" s="13">
        <v>39364</v>
      </c>
      <c r="B2002" s="6" t="s">
        <v>14</v>
      </c>
      <c r="C2002" s="3" t="s">
        <v>59</v>
      </c>
      <c r="D2002" s="3">
        <v>2008</v>
      </c>
      <c r="E2002" s="3">
        <v>2</v>
      </c>
      <c r="F2002" s="3">
        <v>12</v>
      </c>
      <c r="G2002" s="3">
        <v>38.373886248018749</v>
      </c>
      <c r="H2002" s="19">
        <v>1.2833000000000001</v>
      </c>
      <c r="M2002" s="3">
        <v>2581.9025136481955</v>
      </c>
      <c r="N2002" s="3">
        <v>120</v>
      </c>
    </row>
    <row r="2003" spans="1:14" x14ac:dyDescent="0.2">
      <c r="A2003" s="13">
        <v>39364</v>
      </c>
      <c r="B2003" s="6" t="s">
        <v>14</v>
      </c>
      <c r="C2003" s="3" t="s">
        <v>59</v>
      </c>
      <c r="D2003" s="3">
        <v>2008</v>
      </c>
      <c r="E2003" s="3">
        <v>2</v>
      </c>
      <c r="F2003" s="3">
        <v>13</v>
      </c>
      <c r="G2003" s="3">
        <v>19.507691368068752</v>
      </c>
      <c r="H2003" s="19">
        <v>1.5298</v>
      </c>
      <c r="M2003" s="3">
        <v>1312.5320967794962</v>
      </c>
      <c r="N2003" s="3">
        <v>80</v>
      </c>
    </row>
    <row r="2004" spans="1:14" x14ac:dyDescent="0.2">
      <c r="A2004" s="13">
        <v>39364</v>
      </c>
      <c r="B2004" s="6" t="s">
        <v>14</v>
      </c>
      <c r="C2004" s="3" t="s">
        <v>59</v>
      </c>
      <c r="D2004" s="3">
        <v>2008</v>
      </c>
      <c r="E2004" s="3">
        <v>3</v>
      </c>
      <c r="F2004" s="3">
        <v>1</v>
      </c>
      <c r="G2004" s="3">
        <v>17.06793111065625</v>
      </c>
      <c r="H2004" s="19">
        <v>1.5165</v>
      </c>
      <c r="M2004" s="3">
        <v>1148.3781953320622</v>
      </c>
      <c r="N2004" s="3">
        <v>0</v>
      </c>
    </row>
    <row r="2005" spans="1:14" x14ac:dyDescent="0.2">
      <c r="A2005" s="13">
        <v>39364</v>
      </c>
      <c r="B2005" s="6" t="s">
        <v>14</v>
      </c>
      <c r="C2005" s="3" t="s">
        <v>59</v>
      </c>
      <c r="D2005" s="3">
        <v>2008</v>
      </c>
      <c r="E2005" s="3">
        <v>3</v>
      </c>
      <c r="F2005" s="3">
        <v>2</v>
      </c>
      <c r="G2005" s="3">
        <v>18.317834960287499</v>
      </c>
      <c r="H2005" s="19">
        <v>1.4550000000000001</v>
      </c>
      <c r="M2005" s="3">
        <v>1232.4752260660316</v>
      </c>
      <c r="N2005" s="3">
        <v>40</v>
      </c>
    </row>
    <row r="2006" spans="1:14" x14ac:dyDescent="0.2">
      <c r="A2006" s="13">
        <v>39364</v>
      </c>
      <c r="B2006" s="6" t="s">
        <v>14</v>
      </c>
      <c r="C2006" s="3" t="s">
        <v>59</v>
      </c>
      <c r="D2006" s="3">
        <v>2008</v>
      </c>
      <c r="E2006" s="3">
        <v>3</v>
      </c>
      <c r="F2006" s="3">
        <v>3</v>
      </c>
      <c r="G2006" s="3">
        <v>37.052001095587499</v>
      </c>
      <c r="H2006" s="19">
        <v>1.5387999999999999</v>
      </c>
      <c r="M2006" s="3">
        <v>2492.9623793141945</v>
      </c>
      <c r="N2006" s="3">
        <v>80</v>
      </c>
    </row>
    <row r="2007" spans="1:14" x14ac:dyDescent="0.2">
      <c r="A2007" s="13">
        <v>39364</v>
      </c>
      <c r="B2007" s="6" t="s">
        <v>14</v>
      </c>
      <c r="C2007" s="3" t="s">
        <v>59</v>
      </c>
      <c r="D2007" s="3">
        <v>2008</v>
      </c>
      <c r="E2007" s="3">
        <v>3</v>
      </c>
      <c r="F2007" s="3">
        <v>4</v>
      </c>
      <c r="G2007" s="3">
        <v>25.300382476049997</v>
      </c>
      <c r="H2007" s="19">
        <v>1.6605000000000001</v>
      </c>
      <c r="M2007" s="3">
        <v>1702.2805740595766</v>
      </c>
      <c r="N2007" s="3">
        <v>120</v>
      </c>
    </row>
    <row r="2008" spans="1:14" x14ac:dyDescent="0.2">
      <c r="A2008" s="13">
        <v>39364</v>
      </c>
      <c r="B2008" s="6" t="s">
        <v>14</v>
      </c>
      <c r="C2008" s="3" t="s">
        <v>59</v>
      </c>
      <c r="D2008" s="3">
        <v>2008</v>
      </c>
      <c r="E2008" s="3">
        <v>3</v>
      </c>
      <c r="F2008" s="3">
        <v>5</v>
      </c>
      <c r="G2008" s="3">
        <v>26.195237182743753</v>
      </c>
      <c r="H2008" s="19">
        <v>1.6315</v>
      </c>
      <c r="M2008" s="3">
        <v>1762.4889043191113</v>
      </c>
      <c r="N2008" s="3">
        <v>80</v>
      </c>
    </row>
    <row r="2009" spans="1:14" x14ac:dyDescent="0.2">
      <c r="A2009" s="13">
        <v>39364</v>
      </c>
      <c r="B2009" s="6" t="s">
        <v>14</v>
      </c>
      <c r="C2009" s="3" t="s">
        <v>59</v>
      </c>
      <c r="D2009" s="3">
        <v>2008</v>
      </c>
      <c r="E2009" s="3">
        <v>3</v>
      </c>
      <c r="F2009" s="3">
        <v>6</v>
      </c>
      <c r="G2009" s="3">
        <v>26.308347372449997</v>
      </c>
      <c r="H2009" s="19">
        <v>1.506</v>
      </c>
      <c r="M2009" s="3">
        <v>1770.0992745910785</v>
      </c>
      <c r="N2009" s="3">
        <v>80</v>
      </c>
    </row>
    <row r="2010" spans="1:14" x14ac:dyDescent="0.2">
      <c r="A2010" s="13">
        <v>39364</v>
      </c>
      <c r="B2010" s="6" t="s">
        <v>14</v>
      </c>
      <c r="C2010" s="3" t="s">
        <v>59</v>
      </c>
      <c r="D2010" s="3">
        <v>2008</v>
      </c>
      <c r="E2010" s="3">
        <v>3</v>
      </c>
      <c r="F2010" s="3">
        <v>7</v>
      </c>
      <c r="G2010" s="3">
        <v>20.346316594312498</v>
      </c>
      <c r="H2010" s="19">
        <v>1.5597000000000001</v>
      </c>
      <c r="M2010" s="3">
        <v>1368.9571501518087</v>
      </c>
      <c r="N2010" s="3">
        <v>80</v>
      </c>
    </row>
    <row r="2011" spans="1:14" x14ac:dyDescent="0.2">
      <c r="A2011" s="13">
        <v>39364</v>
      </c>
      <c r="B2011" s="6" t="s">
        <v>14</v>
      </c>
      <c r="C2011" s="3" t="s">
        <v>59</v>
      </c>
      <c r="D2011" s="3">
        <v>2008</v>
      </c>
      <c r="E2011" s="3">
        <v>3</v>
      </c>
      <c r="F2011" s="3">
        <v>8</v>
      </c>
      <c r="G2011" s="3">
        <v>27.815248433981242</v>
      </c>
      <c r="H2011" s="19">
        <v>1.7704</v>
      </c>
      <c r="M2011" s="3">
        <v>1871.487797333873</v>
      </c>
      <c r="N2011" s="3">
        <v>80</v>
      </c>
    </row>
    <row r="2012" spans="1:14" x14ac:dyDescent="0.2">
      <c r="A2012" s="13">
        <v>39364</v>
      </c>
      <c r="B2012" s="6" t="s">
        <v>14</v>
      </c>
      <c r="C2012" s="3" t="s">
        <v>59</v>
      </c>
      <c r="D2012" s="3">
        <v>2008</v>
      </c>
      <c r="E2012" s="3">
        <v>3</v>
      </c>
      <c r="F2012" s="3">
        <v>9</v>
      </c>
      <c r="G2012" s="3">
        <v>25.3270719920625</v>
      </c>
      <c r="H2012" s="19">
        <v>1.488</v>
      </c>
      <c r="M2012" s="3">
        <v>1704.0763194275426</v>
      </c>
      <c r="N2012" s="3">
        <v>80</v>
      </c>
    </row>
    <row r="2013" spans="1:14" x14ac:dyDescent="0.2">
      <c r="A2013" s="13">
        <v>39364</v>
      </c>
      <c r="B2013" s="6" t="s">
        <v>14</v>
      </c>
      <c r="C2013" s="3" t="s">
        <v>59</v>
      </c>
      <c r="D2013" s="3">
        <v>2008</v>
      </c>
      <c r="E2013" s="3">
        <v>3</v>
      </c>
      <c r="F2013" s="3">
        <v>10</v>
      </c>
      <c r="G2013" s="3">
        <v>15.598944314662498</v>
      </c>
      <c r="H2013" s="19">
        <v>1.6101000000000001</v>
      </c>
      <c r="M2013" s="3">
        <v>1049.5406505345738</v>
      </c>
      <c r="N2013" s="3">
        <v>0</v>
      </c>
    </row>
    <row r="2014" spans="1:14" x14ac:dyDescent="0.2">
      <c r="A2014" s="13">
        <v>39364</v>
      </c>
      <c r="B2014" s="6" t="s">
        <v>14</v>
      </c>
      <c r="C2014" s="3" t="s">
        <v>59</v>
      </c>
      <c r="D2014" s="3">
        <v>2008</v>
      </c>
      <c r="E2014" s="3">
        <v>3</v>
      </c>
      <c r="F2014" s="3">
        <v>11</v>
      </c>
      <c r="G2014" s="3">
        <v>39.148651416187498</v>
      </c>
      <c r="H2014" s="19">
        <v>1.7847</v>
      </c>
      <c r="M2014" s="3">
        <v>2634.03088350506</v>
      </c>
      <c r="N2014" s="3">
        <v>120</v>
      </c>
    </row>
    <row r="2015" spans="1:14" x14ac:dyDescent="0.2">
      <c r="A2015" s="13">
        <v>39364</v>
      </c>
      <c r="B2015" s="6" t="s">
        <v>14</v>
      </c>
      <c r="C2015" s="3" t="s">
        <v>59</v>
      </c>
      <c r="D2015" s="3">
        <v>2008</v>
      </c>
      <c r="E2015" s="3">
        <v>3</v>
      </c>
      <c r="F2015" s="3">
        <v>12</v>
      </c>
      <c r="G2015" s="3">
        <v>29.092953369149999</v>
      </c>
      <c r="H2015" s="19">
        <v>1.6731</v>
      </c>
      <c r="M2015" s="3">
        <v>1957.4553629458453</v>
      </c>
      <c r="N2015" s="3">
        <v>120</v>
      </c>
    </row>
    <row r="2016" spans="1:14" x14ac:dyDescent="0.2">
      <c r="A2016" s="13">
        <v>39364</v>
      </c>
      <c r="B2016" s="6" t="s">
        <v>14</v>
      </c>
      <c r="C2016" s="3" t="s">
        <v>59</v>
      </c>
      <c r="D2016" s="3">
        <v>2008</v>
      </c>
      <c r="E2016" s="3">
        <v>3</v>
      </c>
      <c r="F2016" s="3">
        <v>13</v>
      </c>
      <c r="G2016" s="3">
        <v>23.896536045937498</v>
      </c>
      <c r="H2016" s="19">
        <v>1.4346000000000001</v>
      </c>
      <c r="M2016" s="3">
        <v>1607.8258554716033</v>
      </c>
      <c r="N2016" s="3">
        <v>80</v>
      </c>
    </row>
    <row r="2017" spans="1:24" x14ac:dyDescent="0.2">
      <c r="A2017" s="13">
        <v>39364</v>
      </c>
      <c r="B2017" s="6" t="s">
        <v>14</v>
      </c>
      <c r="C2017" s="3" t="s">
        <v>59</v>
      </c>
      <c r="D2017" s="3">
        <v>2008</v>
      </c>
      <c r="E2017" s="3">
        <v>4</v>
      </c>
      <c r="F2017" s="3">
        <v>1</v>
      </c>
      <c r="G2017" s="3">
        <v>16.04659840575</v>
      </c>
      <c r="H2017" s="19">
        <v>1.6588000000000001</v>
      </c>
      <c r="M2017" s="3">
        <v>1079.6600712143961</v>
      </c>
      <c r="N2017" s="3">
        <v>0</v>
      </c>
    </row>
    <row r="2018" spans="1:24" x14ac:dyDescent="0.2">
      <c r="A2018" s="13">
        <v>39364</v>
      </c>
      <c r="B2018" s="6" t="s">
        <v>14</v>
      </c>
      <c r="C2018" s="3" t="s">
        <v>59</v>
      </c>
      <c r="D2018" s="3">
        <v>2008</v>
      </c>
      <c r="E2018" s="3">
        <v>4</v>
      </c>
      <c r="F2018" s="3">
        <v>2</v>
      </c>
      <c r="G2018" s="3">
        <v>19.13636112609375</v>
      </c>
      <c r="H2018" s="19">
        <v>1.4258</v>
      </c>
      <c r="M2018" s="3">
        <v>1287.5479583747403</v>
      </c>
      <c r="N2018" s="3">
        <v>40</v>
      </c>
    </row>
    <row r="2019" spans="1:24" x14ac:dyDescent="0.2">
      <c r="A2019" s="13">
        <v>39364</v>
      </c>
      <c r="B2019" s="6" t="s">
        <v>14</v>
      </c>
      <c r="C2019" s="3" t="s">
        <v>59</v>
      </c>
      <c r="D2019" s="3">
        <v>2008</v>
      </c>
      <c r="E2019" s="3">
        <v>4</v>
      </c>
      <c r="F2019" s="3">
        <v>3</v>
      </c>
      <c r="G2019" s="3">
        <v>30.554983372237494</v>
      </c>
      <c r="H2019" s="19">
        <v>1.5021</v>
      </c>
      <c r="M2019" s="3">
        <v>2055.8248352375808</v>
      </c>
      <c r="N2019" s="3">
        <v>80</v>
      </c>
    </row>
    <row r="2020" spans="1:24" x14ac:dyDescent="0.2">
      <c r="A2020" s="13">
        <v>39364</v>
      </c>
      <c r="B2020" s="6" t="s">
        <v>14</v>
      </c>
      <c r="C2020" s="3" t="s">
        <v>59</v>
      </c>
      <c r="D2020" s="3">
        <v>2008</v>
      </c>
      <c r="E2020" s="3">
        <v>4</v>
      </c>
      <c r="F2020" s="3">
        <v>4</v>
      </c>
      <c r="G2020" s="3">
        <v>36.155877293250001</v>
      </c>
      <c r="H2020" s="19">
        <v>1.6791</v>
      </c>
      <c r="M2020" s="3">
        <v>2432.6686607462811</v>
      </c>
      <c r="N2020" s="3">
        <v>120</v>
      </c>
    </row>
    <row r="2021" spans="1:24" x14ac:dyDescent="0.2">
      <c r="A2021" s="13">
        <v>39364</v>
      </c>
      <c r="B2021" s="6" t="s">
        <v>14</v>
      </c>
      <c r="C2021" s="3" t="s">
        <v>59</v>
      </c>
      <c r="D2021" s="3">
        <v>2008</v>
      </c>
      <c r="E2021" s="3">
        <v>4</v>
      </c>
      <c r="F2021" s="3">
        <v>5</v>
      </c>
      <c r="G2021" s="3">
        <v>29.940439994849999</v>
      </c>
      <c r="H2021" s="19">
        <v>1.6026</v>
      </c>
      <c r="M2021" s="3">
        <v>2014.4766360854933</v>
      </c>
      <c r="N2021" s="3">
        <v>80</v>
      </c>
    </row>
    <row r="2022" spans="1:24" x14ac:dyDescent="0.2">
      <c r="A2022" s="13">
        <v>39364</v>
      </c>
      <c r="B2022" s="6" t="s">
        <v>14</v>
      </c>
      <c r="C2022" s="3" t="s">
        <v>59</v>
      </c>
      <c r="D2022" s="3">
        <v>2008</v>
      </c>
      <c r="E2022" s="3">
        <v>4</v>
      </c>
      <c r="F2022" s="3">
        <v>6</v>
      </c>
      <c r="G2022" s="3">
        <v>37.940888638125003</v>
      </c>
      <c r="H2022" s="19">
        <v>1.6248</v>
      </c>
      <c r="M2022" s="3">
        <v>2552.7692220612366</v>
      </c>
      <c r="N2022" s="3">
        <v>80</v>
      </c>
    </row>
    <row r="2023" spans="1:24" x14ac:dyDescent="0.2">
      <c r="A2023" s="13">
        <v>39364</v>
      </c>
      <c r="B2023" s="6" t="s">
        <v>14</v>
      </c>
      <c r="C2023" s="3" t="s">
        <v>59</v>
      </c>
      <c r="D2023" s="3">
        <v>2008</v>
      </c>
      <c r="E2023" s="3">
        <v>4</v>
      </c>
      <c r="F2023" s="3">
        <v>7</v>
      </c>
      <c r="G2023" s="3">
        <v>23.537136980981249</v>
      </c>
      <c r="H2023" s="19">
        <v>1.4533</v>
      </c>
      <c r="M2023" s="3">
        <v>1583.6444800639649</v>
      </c>
      <c r="N2023" s="3">
        <v>80</v>
      </c>
    </row>
    <row r="2024" spans="1:24" x14ac:dyDescent="0.2">
      <c r="A2024" s="13">
        <v>39364</v>
      </c>
      <c r="B2024" s="6" t="s">
        <v>14</v>
      </c>
      <c r="C2024" s="3" t="s">
        <v>59</v>
      </c>
      <c r="D2024" s="3">
        <v>2008</v>
      </c>
      <c r="E2024" s="3">
        <v>4</v>
      </c>
      <c r="F2024" s="3">
        <v>8</v>
      </c>
      <c r="G2024" s="3">
        <v>24.973314108187498</v>
      </c>
      <c r="H2024" s="19">
        <v>1.5124</v>
      </c>
      <c r="M2024" s="3">
        <v>1680.2744984783576</v>
      </c>
      <c r="N2024" s="3">
        <v>80</v>
      </c>
    </row>
    <row r="2025" spans="1:24" x14ac:dyDescent="0.2">
      <c r="A2025" s="13">
        <v>39364</v>
      </c>
      <c r="B2025" s="6" t="s">
        <v>14</v>
      </c>
      <c r="C2025" s="3" t="s">
        <v>59</v>
      </c>
      <c r="D2025" s="3">
        <v>2008</v>
      </c>
      <c r="E2025" s="3">
        <v>4</v>
      </c>
      <c r="F2025" s="3">
        <v>9</v>
      </c>
      <c r="G2025" s="3">
        <v>27.265556626481249</v>
      </c>
      <c r="H2025" s="19">
        <v>1.5597000000000001</v>
      </c>
      <c r="M2025" s="3">
        <v>1834.5029933882124</v>
      </c>
      <c r="N2025" s="3">
        <v>80</v>
      </c>
    </row>
    <row r="2026" spans="1:24" x14ac:dyDescent="0.2">
      <c r="A2026" s="13">
        <v>39364</v>
      </c>
      <c r="B2026" s="6" t="s">
        <v>14</v>
      </c>
      <c r="C2026" s="3" t="s">
        <v>59</v>
      </c>
      <c r="D2026" s="3">
        <v>2008</v>
      </c>
      <c r="E2026" s="3">
        <v>4</v>
      </c>
      <c r="F2026" s="3">
        <v>10</v>
      </c>
      <c r="G2026" s="3">
        <v>13.208815227712499</v>
      </c>
      <c r="H2026" s="19">
        <v>1.4655</v>
      </c>
      <c r="M2026" s="3">
        <v>888.72607320313443</v>
      </c>
      <c r="N2026" s="3">
        <v>0</v>
      </c>
    </row>
    <row r="2027" spans="1:24" x14ac:dyDescent="0.2">
      <c r="A2027" s="13">
        <v>39364</v>
      </c>
      <c r="B2027" s="6" t="s">
        <v>14</v>
      </c>
      <c r="C2027" s="3" t="s">
        <v>59</v>
      </c>
      <c r="D2027" s="3">
        <v>2008</v>
      </c>
      <c r="E2027" s="3">
        <v>4</v>
      </c>
      <c r="F2027" s="3">
        <v>11</v>
      </c>
      <c r="G2027" s="3">
        <v>29.06339411806875</v>
      </c>
      <c r="H2027" s="19">
        <v>1.7290000000000001</v>
      </c>
      <c r="M2027" s="3">
        <v>1955.4665337671959</v>
      </c>
      <c r="N2027" s="3">
        <v>120</v>
      </c>
    </row>
    <row r="2028" spans="1:24" x14ac:dyDescent="0.2">
      <c r="A2028" s="13">
        <v>39364</v>
      </c>
      <c r="B2028" s="6" t="s">
        <v>14</v>
      </c>
      <c r="C2028" s="3" t="s">
        <v>59</v>
      </c>
      <c r="D2028" s="3">
        <v>2008</v>
      </c>
      <c r="E2028" s="3">
        <v>4</v>
      </c>
      <c r="F2028" s="3">
        <v>12</v>
      </c>
      <c r="G2028" s="3">
        <v>20.508253467075004</v>
      </c>
      <c r="H2028" s="19">
        <v>1.7694000000000001</v>
      </c>
      <c r="M2028" s="3">
        <v>1379.8527163745139</v>
      </c>
      <c r="N2028" s="3">
        <v>120</v>
      </c>
    </row>
    <row r="2029" spans="1:24" x14ac:dyDescent="0.2">
      <c r="A2029" s="13">
        <v>39364</v>
      </c>
      <c r="B2029" s="6" t="s">
        <v>14</v>
      </c>
      <c r="C2029" s="3" t="s">
        <v>59</v>
      </c>
      <c r="D2029" s="3">
        <v>2008</v>
      </c>
      <c r="E2029" s="3">
        <v>4</v>
      </c>
      <c r="F2029" s="3">
        <v>13</v>
      </c>
      <c r="G2029" s="3">
        <v>20.473662729712498</v>
      </c>
      <c r="H2029" s="19">
        <v>1.7271000000000001</v>
      </c>
      <c r="M2029" s="3">
        <v>1377.5253547107</v>
      </c>
      <c r="N2029" s="3">
        <v>80</v>
      </c>
    </row>
    <row r="2030" spans="1:24" x14ac:dyDescent="0.2">
      <c r="A2030" s="13" t="s">
        <v>14</v>
      </c>
      <c r="B2030" s="6" t="s">
        <v>14</v>
      </c>
      <c r="C2030" s="3" t="s">
        <v>59</v>
      </c>
      <c r="D2030" s="3">
        <v>2009</v>
      </c>
      <c r="E2030" s="3">
        <v>1</v>
      </c>
      <c r="F2030" s="3">
        <v>1</v>
      </c>
      <c r="G2030" s="3" t="s">
        <v>14</v>
      </c>
      <c r="H2030" s="3" t="s">
        <v>14</v>
      </c>
      <c r="M2030" s="3" t="s">
        <v>14</v>
      </c>
      <c r="N2030" s="3">
        <v>0</v>
      </c>
      <c r="Q2030" s="35">
        <v>5.49</v>
      </c>
      <c r="R2030" s="33"/>
      <c r="S2030" s="33"/>
      <c r="T2030" s="35">
        <v>51.608400000000003</v>
      </c>
      <c r="U2030" s="33"/>
      <c r="W2030" s="44">
        <v>0.88100000000000001</v>
      </c>
      <c r="X2030" s="44">
        <v>9.8780000000000007E-2</v>
      </c>
    </row>
    <row r="2031" spans="1:24" x14ac:dyDescent="0.2">
      <c r="A2031" s="13" t="s">
        <v>14</v>
      </c>
      <c r="B2031" s="6" t="s">
        <v>14</v>
      </c>
      <c r="C2031" s="3" t="s">
        <v>59</v>
      </c>
      <c r="D2031" s="3">
        <v>2009</v>
      </c>
      <c r="E2031" s="3">
        <v>1</v>
      </c>
      <c r="F2031" s="3">
        <v>2</v>
      </c>
      <c r="G2031" s="3" t="s">
        <v>14</v>
      </c>
      <c r="H2031" s="3" t="s">
        <v>14</v>
      </c>
      <c r="M2031" s="3" t="s">
        <v>14</v>
      </c>
      <c r="N2031" s="3">
        <v>40</v>
      </c>
      <c r="O2031" s="17" t="s">
        <v>72</v>
      </c>
      <c r="Q2031" s="35">
        <v>5.3550000000000004</v>
      </c>
      <c r="R2031" s="33"/>
      <c r="S2031" s="33"/>
      <c r="T2031" s="35">
        <v>50.305349999999997</v>
      </c>
      <c r="U2031" s="33"/>
      <c r="W2031" s="44">
        <v>0.91100000000000003</v>
      </c>
      <c r="X2031" s="44">
        <v>0.1031</v>
      </c>
    </row>
    <row r="2032" spans="1:24" x14ac:dyDescent="0.2">
      <c r="A2032" s="13" t="s">
        <v>14</v>
      </c>
      <c r="B2032" s="6" t="s">
        <v>14</v>
      </c>
      <c r="C2032" s="3" t="s">
        <v>59</v>
      </c>
      <c r="D2032" s="3">
        <v>2009</v>
      </c>
      <c r="E2032" s="3">
        <v>1</v>
      </c>
      <c r="F2032" s="3">
        <v>3</v>
      </c>
      <c r="G2032" s="3" t="s">
        <v>14</v>
      </c>
      <c r="H2032" s="3" t="s">
        <v>14</v>
      </c>
      <c r="M2032" s="3" t="s">
        <v>14</v>
      </c>
      <c r="N2032" s="3">
        <v>80</v>
      </c>
      <c r="Q2032" s="35">
        <v>5.6549999999999994</v>
      </c>
      <c r="R2032" s="33"/>
      <c r="S2032" s="33"/>
      <c r="T2032" s="35">
        <v>38.329700000000003</v>
      </c>
      <c r="U2032" s="33"/>
      <c r="W2032" s="44">
        <v>0.86899999999999999</v>
      </c>
      <c r="X2032" s="44">
        <v>9.3520000000000006E-2</v>
      </c>
    </row>
    <row r="2033" spans="1:24" x14ac:dyDescent="0.2">
      <c r="A2033" s="13" t="s">
        <v>14</v>
      </c>
      <c r="B2033" s="6" t="s">
        <v>14</v>
      </c>
      <c r="C2033" s="3" t="s">
        <v>59</v>
      </c>
      <c r="D2033" s="3">
        <v>2009</v>
      </c>
      <c r="E2033" s="3">
        <v>1</v>
      </c>
      <c r="F2033" s="3">
        <v>4</v>
      </c>
      <c r="G2033" s="3" t="s">
        <v>14</v>
      </c>
      <c r="H2033" s="3" t="s">
        <v>14</v>
      </c>
      <c r="M2033" s="3" t="s">
        <v>14</v>
      </c>
      <c r="N2033" s="3">
        <v>120</v>
      </c>
      <c r="Q2033" s="35">
        <v>5.3849999999999998</v>
      </c>
      <c r="R2033" s="33"/>
      <c r="S2033" s="33"/>
      <c r="T2033" s="35">
        <v>44.59675</v>
      </c>
      <c r="U2033" s="33"/>
      <c r="W2033" s="44">
        <v>0.92800000000000005</v>
      </c>
      <c r="X2033" s="44">
        <v>9.2170000000000002E-2</v>
      </c>
    </row>
    <row r="2034" spans="1:24" x14ac:dyDescent="0.2">
      <c r="A2034" s="13" t="s">
        <v>14</v>
      </c>
      <c r="B2034" s="6" t="s">
        <v>14</v>
      </c>
      <c r="C2034" s="3" t="s">
        <v>59</v>
      </c>
      <c r="D2034" s="3">
        <v>2009</v>
      </c>
      <c r="E2034" s="3">
        <v>1</v>
      </c>
      <c r="F2034" s="3">
        <v>5</v>
      </c>
      <c r="G2034" s="3" t="s">
        <v>14</v>
      </c>
      <c r="H2034" s="3" t="s">
        <v>14</v>
      </c>
      <c r="M2034" s="3" t="s">
        <v>14</v>
      </c>
      <c r="N2034" s="3">
        <v>80</v>
      </c>
      <c r="Q2034" s="33"/>
      <c r="R2034" s="33"/>
      <c r="S2034" s="33"/>
      <c r="T2034" s="33"/>
      <c r="U2034" s="33"/>
      <c r="W2034" s="42"/>
      <c r="X2034" s="42"/>
    </row>
    <row r="2035" spans="1:24" x14ac:dyDescent="0.2">
      <c r="A2035" s="13" t="s">
        <v>14</v>
      </c>
      <c r="B2035" s="6" t="s">
        <v>14</v>
      </c>
      <c r="C2035" s="3" t="s">
        <v>59</v>
      </c>
      <c r="D2035" s="3">
        <v>2009</v>
      </c>
      <c r="E2035" s="3">
        <v>1</v>
      </c>
      <c r="F2035" s="3">
        <v>6</v>
      </c>
      <c r="G2035" s="3" t="s">
        <v>14</v>
      </c>
      <c r="H2035" s="3" t="s">
        <v>14</v>
      </c>
      <c r="M2035" s="3" t="s">
        <v>14</v>
      </c>
      <c r="N2035" s="3">
        <v>80</v>
      </c>
      <c r="Q2035" s="33"/>
      <c r="R2035" s="33"/>
      <c r="S2035" s="33"/>
      <c r="T2035" s="33"/>
      <c r="U2035" s="33"/>
      <c r="W2035" s="42"/>
      <c r="X2035" s="42"/>
    </row>
    <row r="2036" spans="1:24" x14ac:dyDescent="0.2">
      <c r="A2036" s="13" t="s">
        <v>14</v>
      </c>
      <c r="B2036" s="6" t="s">
        <v>14</v>
      </c>
      <c r="C2036" s="3" t="s">
        <v>59</v>
      </c>
      <c r="D2036" s="3">
        <v>2009</v>
      </c>
      <c r="E2036" s="3">
        <v>1</v>
      </c>
      <c r="F2036" s="3">
        <v>7</v>
      </c>
      <c r="G2036" s="3" t="s">
        <v>14</v>
      </c>
      <c r="H2036" s="3" t="s">
        <v>14</v>
      </c>
      <c r="M2036" s="3" t="s">
        <v>14</v>
      </c>
      <c r="N2036" s="3">
        <v>80</v>
      </c>
      <c r="Q2036" s="33"/>
      <c r="R2036" s="33"/>
      <c r="S2036" s="33"/>
      <c r="T2036" s="33"/>
      <c r="U2036" s="33"/>
      <c r="W2036" s="42"/>
      <c r="X2036" s="42"/>
    </row>
    <row r="2037" spans="1:24" x14ac:dyDescent="0.2">
      <c r="A2037" s="13" t="s">
        <v>14</v>
      </c>
      <c r="B2037" s="6" t="s">
        <v>14</v>
      </c>
      <c r="C2037" s="3" t="s">
        <v>59</v>
      </c>
      <c r="D2037" s="3">
        <v>2009</v>
      </c>
      <c r="E2037" s="3">
        <v>1</v>
      </c>
      <c r="F2037" s="3">
        <v>8</v>
      </c>
      <c r="G2037" s="3" t="s">
        <v>14</v>
      </c>
      <c r="H2037" s="3" t="s">
        <v>14</v>
      </c>
      <c r="M2037" s="3" t="s">
        <v>14</v>
      </c>
      <c r="N2037" s="3">
        <v>80</v>
      </c>
      <c r="Q2037" s="33"/>
      <c r="R2037" s="33"/>
      <c r="S2037" s="33"/>
      <c r="T2037" s="33"/>
      <c r="U2037" s="33"/>
      <c r="W2037" s="42"/>
      <c r="X2037" s="42"/>
    </row>
    <row r="2038" spans="1:24" x14ac:dyDescent="0.2">
      <c r="A2038" s="13" t="s">
        <v>14</v>
      </c>
      <c r="B2038" s="6" t="s">
        <v>14</v>
      </c>
      <c r="C2038" s="3" t="s">
        <v>59</v>
      </c>
      <c r="D2038" s="3">
        <v>2009</v>
      </c>
      <c r="E2038" s="3">
        <v>1</v>
      </c>
      <c r="F2038" s="3">
        <v>9</v>
      </c>
      <c r="G2038" s="3" t="s">
        <v>14</v>
      </c>
      <c r="H2038" s="3" t="s">
        <v>14</v>
      </c>
      <c r="M2038" s="3" t="s">
        <v>14</v>
      </c>
      <c r="N2038" s="3">
        <v>80</v>
      </c>
      <c r="Q2038" s="33"/>
      <c r="R2038" s="33"/>
      <c r="S2038" s="33"/>
      <c r="T2038" s="33"/>
      <c r="U2038" s="33"/>
      <c r="W2038" s="42"/>
      <c r="X2038" s="42"/>
    </row>
    <row r="2039" spans="1:24" x14ac:dyDescent="0.2">
      <c r="A2039" s="13" t="s">
        <v>14</v>
      </c>
      <c r="B2039" s="6" t="s">
        <v>14</v>
      </c>
      <c r="C2039" s="3" t="s">
        <v>59</v>
      </c>
      <c r="D2039" s="3">
        <v>2009</v>
      </c>
      <c r="E2039" s="3">
        <v>1</v>
      </c>
      <c r="F2039" s="3">
        <v>10</v>
      </c>
      <c r="G2039" s="3" t="s">
        <v>14</v>
      </c>
      <c r="H2039" s="3" t="s">
        <v>14</v>
      </c>
      <c r="M2039" s="3" t="s">
        <v>14</v>
      </c>
      <c r="N2039" s="3">
        <v>0</v>
      </c>
      <c r="Q2039" s="35">
        <v>5.8250000000000002</v>
      </c>
      <c r="R2039" s="33"/>
      <c r="S2039" s="33"/>
      <c r="T2039" s="35">
        <v>19.77675</v>
      </c>
      <c r="U2039" s="33"/>
      <c r="W2039" s="44">
        <v>0.79700000000000004</v>
      </c>
      <c r="X2039" s="44">
        <v>8.3030000000000007E-2</v>
      </c>
    </row>
    <row r="2040" spans="1:24" x14ac:dyDescent="0.2">
      <c r="A2040" s="13" t="s">
        <v>14</v>
      </c>
      <c r="B2040" s="6" t="s">
        <v>14</v>
      </c>
      <c r="C2040" s="3" t="s">
        <v>59</v>
      </c>
      <c r="D2040" s="3">
        <v>2009</v>
      </c>
      <c r="E2040" s="3">
        <v>1</v>
      </c>
      <c r="F2040" s="3">
        <v>11</v>
      </c>
      <c r="G2040" s="3" t="s">
        <v>14</v>
      </c>
      <c r="H2040" s="3" t="s">
        <v>14</v>
      </c>
      <c r="M2040" s="3" t="s">
        <v>14</v>
      </c>
      <c r="N2040" s="3">
        <v>120</v>
      </c>
      <c r="Q2040" s="33"/>
      <c r="R2040" s="33"/>
      <c r="S2040" s="33"/>
      <c r="T2040" s="33"/>
      <c r="U2040" s="33"/>
      <c r="W2040" s="42"/>
      <c r="X2040" s="42"/>
    </row>
    <row r="2041" spans="1:24" x14ac:dyDescent="0.2">
      <c r="A2041" s="13" t="s">
        <v>14</v>
      </c>
      <c r="B2041" s="6" t="s">
        <v>14</v>
      </c>
      <c r="C2041" s="3" t="s">
        <v>59</v>
      </c>
      <c r="D2041" s="3">
        <v>2009</v>
      </c>
      <c r="E2041" s="3">
        <v>1</v>
      </c>
      <c r="F2041" s="3">
        <v>12</v>
      </c>
      <c r="G2041" s="3" t="s">
        <v>14</v>
      </c>
      <c r="H2041" s="3" t="s">
        <v>14</v>
      </c>
      <c r="M2041" s="3" t="s">
        <v>14</v>
      </c>
      <c r="N2041" s="3">
        <v>120</v>
      </c>
      <c r="Q2041" s="33"/>
      <c r="R2041" s="33"/>
      <c r="S2041" s="33"/>
      <c r="T2041" s="33"/>
      <c r="U2041" s="33"/>
      <c r="W2041" s="42"/>
      <c r="X2041" s="42"/>
    </row>
    <row r="2042" spans="1:24" x14ac:dyDescent="0.2">
      <c r="A2042" s="13" t="s">
        <v>14</v>
      </c>
      <c r="B2042" s="6" t="s">
        <v>14</v>
      </c>
      <c r="C2042" s="3" t="s">
        <v>59</v>
      </c>
      <c r="D2042" s="3">
        <v>2009</v>
      </c>
      <c r="E2042" s="3">
        <v>1</v>
      </c>
      <c r="F2042" s="3">
        <v>13</v>
      </c>
      <c r="G2042" s="3" t="s">
        <v>14</v>
      </c>
      <c r="H2042" s="3" t="s">
        <v>14</v>
      </c>
      <c r="M2042" s="3" t="s">
        <v>14</v>
      </c>
      <c r="N2042" s="3">
        <v>80</v>
      </c>
      <c r="Q2042" s="33"/>
      <c r="R2042" s="33"/>
      <c r="S2042" s="33"/>
      <c r="T2042" s="33"/>
      <c r="U2042" s="33"/>
      <c r="W2042" s="42"/>
      <c r="X2042" s="42"/>
    </row>
    <row r="2043" spans="1:24" x14ac:dyDescent="0.2">
      <c r="A2043" s="13" t="s">
        <v>14</v>
      </c>
      <c r="B2043" s="6" t="s">
        <v>14</v>
      </c>
      <c r="C2043" s="3" t="s">
        <v>59</v>
      </c>
      <c r="D2043" s="3">
        <v>2009</v>
      </c>
      <c r="E2043" s="3">
        <v>2</v>
      </c>
      <c r="F2043" s="3">
        <v>1</v>
      </c>
      <c r="G2043" s="3" t="s">
        <v>14</v>
      </c>
      <c r="H2043" s="3" t="s">
        <v>14</v>
      </c>
      <c r="M2043" s="3" t="s">
        <v>14</v>
      </c>
      <c r="N2043" s="3">
        <v>0</v>
      </c>
      <c r="Q2043" s="35">
        <v>5.7850000000000001</v>
      </c>
      <c r="R2043" s="33"/>
      <c r="S2043" s="33"/>
      <c r="T2043" s="35">
        <v>46.706450000000004</v>
      </c>
      <c r="U2043" s="33"/>
      <c r="W2043" s="44">
        <v>0.79</v>
      </c>
      <c r="X2043" s="44">
        <v>6.6970000000000002E-2</v>
      </c>
    </row>
    <row r="2044" spans="1:24" x14ac:dyDescent="0.2">
      <c r="A2044" s="13" t="s">
        <v>14</v>
      </c>
      <c r="B2044" s="6" t="s">
        <v>14</v>
      </c>
      <c r="C2044" s="3" t="s">
        <v>59</v>
      </c>
      <c r="D2044" s="3">
        <v>2009</v>
      </c>
      <c r="E2044" s="3">
        <v>2</v>
      </c>
      <c r="F2044" s="3">
        <v>2</v>
      </c>
      <c r="G2044" s="3" t="s">
        <v>14</v>
      </c>
      <c r="H2044" s="3" t="s">
        <v>14</v>
      </c>
      <c r="M2044" s="3" t="s">
        <v>14</v>
      </c>
      <c r="N2044" s="3">
        <v>40</v>
      </c>
      <c r="Q2044" s="35">
        <v>5.5250000000000004</v>
      </c>
      <c r="R2044" s="33"/>
      <c r="S2044" s="33"/>
      <c r="T2044" s="35">
        <v>56.13805</v>
      </c>
      <c r="U2044" s="33"/>
      <c r="W2044" s="44">
        <v>0.95699999999999996</v>
      </c>
      <c r="X2044" s="44">
        <v>8.1129999999999994E-2</v>
      </c>
    </row>
    <row r="2045" spans="1:24" x14ac:dyDescent="0.2">
      <c r="A2045" s="13" t="s">
        <v>14</v>
      </c>
      <c r="B2045" s="6" t="s">
        <v>14</v>
      </c>
      <c r="C2045" s="3" t="s">
        <v>59</v>
      </c>
      <c r="D2045" s="3">
        <v>2009</v>
      </c>
      <c r="E2045" s="3">
        <v>2</v>
      </c>
      <c r="F2045" s="3">
        <v>3</v>
      </c>
      <c r="G2045" s="3" t="s">
        <v>14</v>
      </c>
      <c r="H2045" s="3" t="s">
        <v>14</v>
      </c>
      <c r="M2045" s="3" t="s">
        <v>14</v>
      </c>
      <c r="N2045" s="3">
        <v>80</v>
      </c>
      <c r="Q2045" s="35">
        <v>5.34</v>
      </c>
      <c r="R2045" s="33"/>
      <c r="S2045" s="33"/>
      <c r="T2045" s="35">
        <v>49.312550000000002</v>
      </c>
      <c r="U2045" s="33"/>
      <c r="W2045" s="44">
        <v>0.93700000000000006</v>
      </c>
      <c r="X2045" s="44">
        <v>8.9359999999999995E-2</v>
      </c>
    </row>
    <row r="2046" spans="1:24" x14ac:dyDescent="0.2">
      <c r="A2046" s="13" t="s">
        <v>14</v>
      </c>
      <c r="B2046" s="6" t="s">
        <v>14</v>
      </c>
      <c r="C2046" s="3" t="s">
        <v>59</v>
      </c>
      <c r="D2046" s="3">
        <v>2009</v>
      </c>
      <c r="E2046" s="3">
        <v>2</v>
      </c>
      <c r="F2046" s="3">
        <v>4</v>
      </c>
      <c r="G2046" s="3" t="s">
        <v>14</v>
      </c>
      <c r="H2046" s="3" t="s">
        <v>14</v>
      </c>
      <c r="M2046" s="3" t="s">
        <v>14</v>
      </c>
      <c r="N2046" s="3">
        <v>120</v>
      </c>
      <c r="Q2046" s="35">
        <v>5.2949999999999999</v>
      </c>
      <c r="R2046" s="33"/>
      <c r="S2046" s="33"/>
      <c r="T2046" s="35">
        <v>38.888150000000003</v>
      </c>
      <c r="U2046" s="33"/>
      <c r="W2046" s="44">
        <v>0.92200000000000004</v>
      </c>
      <c r="X2046" s="44">
        <v>8.8109999999999994E-2</v>
      </c>
    </row>
    <row r="2047" spans="1:24" x14ac:dyDescent="0.2">
      <c r="A2047" s="13" t="s">
        <v>14</v>
      </c>
      <c r="B2047" s="6" t="s">
        <v>14</v>
      </c>
      <c r="C2047" s="3" t="s">
        <v>59</v>
      </c>
      <c r="D2047" s="3">
        <v>2009</v>
      </c>
      <c r="E2047" s="3">
        <v>2</v>
      </c>
      <c r="F2047" s="3">
        <v>5</v>
      </c>
      <c r="G2047" s="3" t="s">
        <v>14</v>
      </c>
      <c r="H2047" s="3" t="s">
        <v>14</v>
      </c>
      <c r="M2047" s="3" t="s">
        <v>14</v>
      </c>
      <c r="N2047" s="3">
        <v>80</v>
      </c>
      <c r="Q2047" s="33"/>
      <c r="R2047" s="33"/>
      <c r="S2047" s="33"/>
      <c r="T2047" s="33"/>
      <c r="U2047" s="33"/>
      <c r="W2047" s="42"/>
      <c r="X2047" s="42"/>
    </row>
    <row r="2048" spans="1:24" x14ac:dyDescent="0.2">
      <c r="A2048" s="13" t="s">
        <v>14</v>
      </c>
      <c r="B2048" s="6" t="s">
        <v>14</v>
      </c>
      <c r="C2048" s="3" t="s">
        <v>59</v>
      </c>
      <c r="D2048" s="3">
        <v>2009</v>
      </c>
      <c r="E2048" s="3">
        <v>2</v>
      </c>
      <c r="F2048" s="3">
        <v>6</v>
      </c>
      <c r="G2048" s="3" t="s">
        <v>14</v>
      </c>
      <c r="H2048" s="3" t="s">
        <v>14</v>
      </c>
      <c r="M2048" s="3" t="s">
        <v>14</v>
      </c>
      <c r="N2048" s="3">
        <v>80</v>
      </c>
      <c r="Q2048" s="33"/>
      <c r="R2048" s="33"/>
      <c r="S2048" s="33"/>
      <c r="T2048" s="33"/>
      <c r="U2048" s="33"/>
      <c r="W2048" s="42"/>
      <c r="X2048" s="42"/>
    </row>
    <row r="2049" spans="1:24" x14ac:dyDescent="0.2">
      <c r="A2049" s="13" t="s">
        <v>14</v>
      </c>
      <c r="B2049" s="6" t="s">
        <v>14</v>
      </c>
      <c r="C2049" s="3" t="s">
        <v>59</v>
      </c>
      <c r="D2049" s="3">
        <v>2009</v>
      </c>
      <c r="E2049" s="3">
        <v>2</v>
      </c>
      <c r="F2049" s="3">
        <v>7</v>
      </c>
      <c r="G2049" s="3" t="s">
        <v>14</v>
      </c>
      <c r="H2049" s="3" t="s">
        <v>14</v>
      </c>
      <c r="M2049" s="3" t="s">
        <v>14</v>
      </c>
      <c r="N2049" s="3">
        <v>80</v>
      </c>
      <c r="Q2049" s="33"/>
      <c r="R2049" s="33"/>
      <c r="S2049" s="33"/>
      <c r="T2049" s="33"/>
      <c r="U2049" s="33"/>
      <c r="W2049" s="42"/>
      <c r="X2049" s="42"/>
    </row>
    <row r="2050" spans="1:24" x14ac:dyDescent="0.2">
      <c r="A2050" s="13" t="s">
        <v>14</v>
      </c>
      <c r="B2050" s="6" t="s">
        <v>14</v>
      </c>
      <c r="C2050" s="3" t="s">
        <v>59</v>
      </c>
      <c r="D2050" s="3">
        <v>2009</v>
      </c>
      <c r="E2050" s="3">
        <v>2</v>
      </c>
      <c r="F2050" s="3">
        <v>8</v>
      </c>
      <c r="G2050" s="3" t="s">
        <v>14</v>
      </c>
      <c r="H2050" s="3" t="s">
        <v>14</v>
      </c>
      <c r="M2050" s="3" t="s">
        <v>14</v>
      </c>
      <c r="N2050" s="3">
        <v>80</v>
      </c>
      <c r="Q2050" s="33"/>
      <c r="R2050" s="33"/>
      <c r="S2050" s="33"/>
      <c r="T2050" s="33"/>
      <c r="U2050" s="33"/>
      <c r="W2050" s="42"/>
      <c r="X2050" s="42"/>
    </row>
    <row r="2051" spans="1:24" x14ac:dyDescent="0.2">
      <c r="A2051" s="13" t="s">
        <v>14</v>
      </c>
      <c r="B2051" s="6" t="s">
        <v>14</v>
      </c>
      <c r="C2051" s="3" t="s">
        <v>59</v>
      </c>
      <c r="D2051" s="3">
        <v>2009</v>
      </c>
      <c r="E2051" s="3">
        <v>2</v>
      </c>
      <c r="F2051" s="3">
        <v>9</v>
      </c>
      <c r="G2051" s="3" t="s">
        <v>14</v>
      </c>
      <c r="H2051" s="3" t="s">
        <v>14</v>
      </c>
      <c r="M2051" s="3" t="s">
        <v>14</v>
      </c>
      <c r="N2051" s="3">
        <v>80</v>
      </c>
      <c r="Q2051" s="33"/>
      <c r="R2051" s="33"/>
      <c r="S2051" s="33"/>
      <c r="T2051" s="33"/>
      <c r="U2051" s="33"/>
      <c r="W2051" s="42"/>
      <c r="X2051" s="42"/>
    </row>
    <row r="2052" spans="1:24" x14ac:dyDescent="0.2">
      <c r="A2052" s="13" t="s">
        <v>14</v>
      </c>
      <c r="B2052" s="6" t="s">
        <v>14</v>
      </c>
      <c r="C2052" s="3" t="s">
        <v>59</v>
      </c>
      <c r="D2052" s="3">
        <v>2009</v>
      </c>
      <c r="E2052" s="3">
        <v>2</v>
      </c>
      <c r="F2052" s="3">
        <v>10</v>
      </c>
      <c r="G2052" s="3" t="s">
        <v>14</v>
      </c>
      <c r="H2052" s="3" t="s">
        <v>14</v>
      </c>
      <c r="M2052" s="3" t="s">
        <v>14</v>
      </c>
      <c r="N2052" s="3">
        <v>0</v>
      </c>
      <c r="Q2052" s="35">
        <v>5.6</v>
      </c>
      <c r="R2052" s="33"/>
      <c r="S2052" s="33"/>
      <c r="T2052" s="35">
        <v>12.206650000000002</v>
      </c>
      <c r="U2052" s="33"/>
      <c r="W2052" s="44">
        <v>0.82899999999999996</v>
      </c>
      <c r="X2052" s="44">
        <v>7.4130000000000001E-2</v>
      </c>
    </row>
    <row r="2053" spans="1:24" x14ac:dyDescent="0.2">
      <c r="A2053" s="13" t="s">
        <v>14</v>
      </c>
      <c r="B2053" s="6" t="s">
        <v>14</v>
      </c>
      <c r="C2053" s="3" t="s">
        <v>59</v>
      </c>
      <c r="D2053" s="3">
        <v>2009</v>
      </c>
      <c r="E2053" s="3">
        <v>2</v>
      </c>
      <c r="F2053" s="3">
        <v>11</v>
      </c>
      <c r="G2053" s="3" t="s">
        <v>14</v>
      </c>
      <c r="H2053" s="3" t="s">
        <v>14</v>
      </c>
      <c r="M2053" s="3" t="s">
        <v>14</v>
      </c>
      <c r="N2053" s="3">
        <v>120</v>
      </c>
      <c r="Q2053" s="33"/>
      <c r="R2053" s="33"/>
      <c r="S2053" s="33"/>
      <c r="T2053" s="33"/>
      <c r="U2053" s="33"/>
      <c r="W2053" s="42"/>
      <c r="X2053" s="42"/>
    </row>
    <row r="2054" spans="1:24" x14ac:dyDescent="0.2">
      <c r="A2054" s="13" t="s">
        <v>14</v>
      </c>
      <c r="B2054" s="6" t="s">
        <v>14</v>
      </c>
      <c r="C2054" s="3" t="s">
        <v>59</v>
      </c>
      <c r="D2054" s="3">
        <v>2009</v>
      </c>
      <c r="E2054" s="3">
        <v>2</v>
      </c>
      <c r="F2054" s="3">
        <v>12</v>
      </c>
      <c r="G2054" s="3" t="s">
        <v>14</v>
      </c>
      <c r="H2054" s="3" t="s">
        <v>14</v>
      </c>
      <c r="M2054" s="3" t="s">
        <v>14</v>
      </c>
      <c r="N2054" s="3">
        <v>120</v>
      </c>
      <c r="Q2054" s="33"/>
      <c r="R2054" s="33"/>
      <c r="S2054" s="33"/>
      <c r="T2054" s="33"/>
      <c r="U2054" s="33"/>
      <c r="W2054" s="42"/>
      <c r="X2054" s="42"/>
    </row>
    <row r="2055" spans="1:24" x14ac:dyDescent="0.2">
      <c r="A2055" s="13" t="s">
        <v>14</v>
      </c>
      <c r="B2055" s="6" t="s">
        <v>14</v>
      </c>
      <c r="C2055" s="3" t="s">
        <v>59</v>
      </c>
      <c r="D2055" s="3">
        <v>2009</v>
      </c>
      <c r="E2055" s="3">
        <v>2</v>
      </c>
      <c r="F2055" s="3">
        <v>13</v>
      </c>
      <c r="G2055" s="3" t="s">
        <v>14</v>
      </c>
      <c r="H2055" s="3" t="s">
        <v>14</v>
      </c>
      <c r="M2055" s="3" t="s">
        <v>14</v>
      </c>
      <c r="N2055" s="3">
        <v>80</v>
      </c>
      <c r="Q2055" s="33"/>
      <c r="R2055" s="33"/>
      <c r="S2055" s="33"/>
      <c r="T2055" s="33"/>
      <c r="U2055" s="33"/>
      <c r="W2055" s="42"/>
      <c r="X2055" s="42"/>
    </row>
    <row r="2056" spans="1:24" x14ac:dyDescent="0.2">
      <c r="A2056" s="13" t="s">
        <v>14</v>
      </c>
      <c r="B2056" s="6" t="s">
        <v>14</v>
      </c>
      <c r="C2056" s="3" t="s">
        <v>59</v>
      </c>
      <c r="D2056" s="3">
        <v>2009</v>
      </c>
      <c r="E2056" s="3">
        <v>3</v>
      </c>
      <c r="F2056" s="3">
        <v>1</v>
      </c>
      <c r="G2056" s="3" t="s">
        <v>14</v>
      </c>
      <c r="H2056" s="3" t="s">
        <v>14</v>
      </c>
      <c r="M2056" s="3" t="s">
        <v>14</v>
      </c>
      <c r="N2056" s="3">
        <v>0</v>
      </c>
      <c r="Q2056" s="35">
        <v>5.5299999999999994</v>
      </c>
      <c r="R2056" s="33"/>
      <c r="S2056" s="33"/>
      <c r="T2056" s="35">
        <v>61.474350000000008</v>
      </c>
      <c r="U2056" s="33"/>
      <c r="W2056" s="44">
        <v>0.88</v>
      </c>
      <c r="X2056" s="44">
        <v>8.5099999999999995E-2</v>
      </c>
    </row>
    <row r="2057" spans="1:24" x14ac:dyDescent="0.2">
      <c r="A2057" s="13" t="s">
        <v>14</v>
      </c>
      <c r="B2057" s="6" t="s">
        <v>14</v>
      </c>
      <c r="C2057" s="3" t="s">
        <v>59</v>
      </c>
      <c r="D2057" s="3">
        <v>2009</v>
      </c>
      <c r="E2057" s="3">
        <v>3</v>
      </c>
      <c r="F2057" s="3">
        <v>2</v>
      </c>
      <c r="G2057" s="3" t="s">
        <v>14</v>
      </c>
      <c r="H2057" s="3" t="s">
        <v>14</v>
      </c>
      <c r="M2057" s="3" t="s">
        <v>14</v>
      </c>
      <c r="N2057" s="3">
        <v>40</v>
      </c>
      <c r="Q2057" s="35">
        <v>5.6950000000000003</v>
      </c>
      <c r="R2057" s="33"/>
      <c r="S2057" s="33"/>
      <c r="T2057" s="35">
        <v>46.892600000000002</v>
      </c>
      <c r="U2057" s="33"/>
      <c r="W2057" s="44">
        <v>0.83499999999999996</v>
      </c>
      <c r="X2057" s="44">
        <v>7.9750000000000001E-2</v>
      </c>
    </row>
    <row r="2058" spans="1:24" x14ac:dyDescent="0.2">
      <c r="A2058" s="13" t="s">
        <v>14</v>
      </c>
      <c r="B2058" s="6" t="s">
        <v>14</v>
      </c>
      <c r="C2058" s="3" t="s">
        <v>59</v>
      </c>
      <c r="D2058" s="3">
        <v>2009</v>
      </c>
      <c r="E2058" s="3">
        <v>3</v>
      </c>
      <c r="F2058" s="3">
        <v>3</v>
      </c>
      <c r="G2058" s="3" t="s">
        <v>14</v>
      </c>
      <c r="H2058" s="3" t="s">
        <v>14</v>
      </c>
      <c r="M2058" s="3" t="s">
        <v>14</v>
      </c>
      <c r="N2058" s="3">
        <v>80</v>
      </c>
      <c r="Q2058" s="35">
        <v>5.0599999999999996</v>
      </c>
      <c r="R2058" s="33"/>
      <c r="S2058" s="33"/>
      <c r="T2058" s="35">
        <v>47.823350000000005</v>
      </c>
      <c r="U2058" s="33"/>
      <c r="W2058" s="44">
        <v>0.96499999999999997</v>
      </c>
      <c r="X2058" s="44">
        <v>9.2450000000000004E-2</v>
      </c>
    </row>
    <row r="2059" spans="1:24" x14ac:dyDescent="0.2">
      <c r="A2059" s="13" t="s">
        <v>14</v>
      </c>
      <c r="B2059" s="6" t="s">
        <v>14</v>
      </c>
      <c r="C2059" s="3" t="s">
        <v>59</v>
      </c>
      <c r="D2059" s="3">
        <v>2009</v>
      </c>
      <c r="E2059" s="3">
        <v>3</v>
      </c>
      <c r="F2059" s="3">
        <v>4</v>
      </c>
      <c r="G2059" s="3" t="s">
        <v>14</v>
      </c>
      <c r="H2059" s="3" t="s">
        <v>14</v>
      </c>
      <c r="M2059" s="3" t="s">
        <v>14</v>
      </c>
      <c r="N2059" s="3">
        <v>120</v>
      </c>
      <c r="Q2059" s="35">
        <v>5.25</v>
      </c>
      <c r="R2059" s="33"/>
      <c r="S2059" s="33"/>
      <c r="T2059" s="35">
        <v>49.560749999999992</v>
      </c>
      <c r="U2059" s="33"/>
      <c r="W2059" s="44">
        <v>1.05</v>
      </c>
      <c r="X2059" s="44">
        <v>9.9239999999999995E-2</v>
      </c>
    </row>
    <row r="2060" spans="1:24" x14ac:dyDescent="0.2">
      <c r="A2060" s="13" t="s">
        <v>14</v>
      </c>
      <c r="B2060" s="6" t="s">
        <v>14</v>
      </c>
      <c r="C2060" s="3" t="s">
        <v>59</v>
      </c>
      <c r="D2060" s="3">
        <v>2009</v>
      </c>
      <c r="E2060" s="3">
        <v>3</v>
      </c>
      <c r="F2060" s="3">
        <v>5</v>
      </c>
      <c r="G2060" s="3" t="s">
        <v>14</v>
      </c>
      <c r="H2060" s="3" t="s">
        <v>14</v>
      </c>
      <c r="M2060" s="3" t="s">
        <v>14</v>
      </c>
      <c r="N2060" s="3">
        <v>80</v>
      </c>
      <c r="Q2060" s="33"/>
      <c r="R2060" s="33"/>
      <c r="S2060" s="33"/>
      <c r="T2060" s="33"/>
      <c r="U2060" s="33"/>
      <c r="W2060" s="42"/>
      <c r="X2060" s="42"/>
    </row>
    <row r="2061" spans="1:24" x14ac:dyDescent="0.2">
      <c r="A2061" s="13" t="s">
        <v>14</v>
      </c>
      <c r="B2061" s="6" t="s">
        <v>14</v>
      </c>
      <c r="C2061" s="3" t="s">
        <v>59</v>
      </c>
      <c r="D2061" s="3">
        <v>2009</v>
      </c>
      <c r="E2061" s="3">
        <v>3</v>
      </c>
      <c r="F2061" s="3">
        <v>6</v>
      </c>
      <c r="G2061" s="3" t="s">
        <v>14</v>
      </c>
      <c r="H2061" s="3" t="s">
        <v>14</v>
      </c>
      <c r="M2061" s="3" t="s">
        <v>14</v>
      </c>
      <c r="N2061" s="3">
        <v>80</v>
      </c>
      <c r="Q2061" s="33"/>
      <c r="R2061" s="33"/>
      <c r="S2061" s="33"/>
      <c r="T2061" s="33"/>
      <c r="U2061" s="33"/>
      <c r="W2061" s="42"/>
      <c r="X2061" s="42"/>
    </row>
    <row r="2062" spans="1:24" x14ac:dyDescent="0.2">
      <c r="A2062" s="13" t="s">
        <v>14</v>
      </c>
      <c r="B2062" s="6" t="s">
        <v>14</v>
      </c>
      <c r="C2062" s="3" t="s">
        <v>59</v>
      </c>
      <c r="D2062" s="3">
        <v>2009</v>
      </c>
      <c r="E2062" s="3">
        <v>3</v>
      </c>
      <c r="F2062" s="3">
        <v>7</v>
      </c>
      <c r="G2062" s="3" t="s">
        <v>14</v>
      </c>
      <c r="H2062" s="3" t="s">
        <v>14</v>
      </c>
      <c r="M2062" s="3" t="s">
        <v>14</v>
      </c>
      <c r="N2062" s="3">
        <v>80</v>
      </c>
      <c r="Q2062" s="33"/>
      <c r="R2062" s="33"/>
      <c r="S2062" s="33"/>
      <c r="T2062" s="33"/>
      <c r="U2062" s="33"/>
      <c r="W2062" s="42"/>
      <c r="X2062" s="42"/>
    </row>
    <row r="2063" spans="1:24" x14ac:dyDescent="0.2">
      <c r="A2063" s="13" t="s">
        <v>14</v>
      </c>
      <c r="B2063" s="6" t="s">
        <v>14</v>
      </c>
      <c r="C2063" s="3" t="s">
        <v>59</v>
      </c>
      <c r="D2063" s="3">
        <v>2009</v>
      </c>
      <c r="E2063" s="3">
        <v>3</v>
      </c>
      <c r="F2063" s="3">
        <v>8</v>
      </c>
      <c r="G2063" s="3" t="s">
        <v>14</v>
      </c>
      <c r="H2063" s="3" t="s">
        <v>14</v>
      </c>
      <c r="M2063" s="3" t="s">
        <v>14</v>
      </c>
      <c r="N2063" s="3">
        <v>80</v>
      </c>
      <c r="Q2063" s="33"/>
      <c r="R2063" s="33"/>
      <c r="S2063" s="33"/>
      <c r="T2063" s="33"/>
      <c r="U2063" s="33"/>
      <c r="W2063" s="42"/>
      <c r="X2063" s="42"/>
    </row>
    <row r="2064" spans="1:24" x14ac:dyDescent="0.2">
      <c r="A2064" s="13" t="s">
        <v>14</v>
      </c>
      <c r="B2064" s="6" t="s">
        <v>14</v>
      </c>
      <c r="C2064" s="3" t="s">
        <v>59</v>
      </c>
      <c r="D2064" s="3">
        <v>2009</v>
      </c>
      <c r="E2064" s="3">
        <v>3</v>
      </c>
      <c r="F2064" s="3">
        <v>9</v>
      </c>
      <c r="G2064" s="3" t="s">
        <v>14</v>
      </c>
      <c r="H2064" s="3" t="s">
        <v>14</v>
      </c>
      <c r="M2064" s="3" t="s">
        <v>14</v>
      </c>
      <c r="N2064" s="3">
        <v>80</v>
      </c>
      <c r="Q2064" s="33"/>
      <c r="R2064" s="33"/>
      <c r="S2064" s="33"/>
      <c r="T2064" s="33"/>
      <c r="U2064" s="33"/>
      <c r="W2064" s="42"/>
      <c r="X2064" s="42"/>
    </row>
    <row r="2065" spans="1:24" x14ac:dyDescent="0.2">
      <c r="A2065" s="13" t="s">
        <v>14</v>
      </c>
      <c r="B2065" s="6" t="s">
        <v>14</v>
      </c>
      <c r="C2065" s="3" t="s">
        <v>59</v>
      </c>
      <c r="D2065" s="3">
        <v>2009</v>
      </c>
      <c r="E2065" s="3">
        <v>3</v>
      </c>
      <c r="F2065" s="3">
        <v>10</v>
      </c>
      <c r="G2065" s="3" t="s">
        <v>14</v>
      </c>
      <c r="H2065" s="3" t="s">
        <v>14</v>
      </c>
      <c r="M2065" s="3" t="s">
        <v>14</v>
      </c>
      <c r="N2065" s="3">
        <v>0</v>
      </c>
      <c r="Q2065" s="35">
        <v>5.65</v>
      </c>
      <c r="R2065" s="33"/>
      <c r="S2065" s="33"/>
      <c r="T2065" s="35">
        <v>10.283100000000001</v>
      </c>
      <c r="U2065" s="33"/>
      <c r="W2065" s="44">
        <v>0.74399999999999999</v>
      </c>
      <c r="X2065" s="44">
        <v>6.9239999999999996E-2</v>
      </c>
    </row>
    <row r="2066" spans="1:24" x14ac:dyDescent="0.2">
      <c r="A2066" s="13" t="s">
        <v>14</v>
      </c>
      <c r="B2066" s="6" t="s">
        <v>14</v>
      </c>
      <c r="C2066" s="3" t="s">
        <v>59</v>
      </c>
      <c r="D2066" s="3">
        <v>2009</v>
      </c>
      <c r="E2066" s="3">
        <v>3</v>
      </c>
      <c r="F2066" s="3">
        <v>11</v>
      </c>
      <c r="G2066" s="3" t="s">
        <v>14</v>
      </c>
      <c r="H2066" s="3" t="s">
        <v>14</v>
      </c>
      <c r="M2066" s="3" t="s">
        <v>14</v>
      </c>
      <c r="N2066" s="3">
        <v>120</v>
      </c>
      <c r="Q2066" s="33"/>
      <c r="R2066" s="33"/>
      <c r="S2066" s="33"/>
      <c r="T2066" s="33"/>
      <c r="U2066" s="33"/>
      <c r="W2066" s="42"/>
      <c r="X2066" s="42"/>
    </row>
    <row r="2067" spans="1:24" x14ac:dyDescent="0.2">
      <c r="A2067" s="13" t="s">
        <v>14</v>
      </c>
      <c r="B2067" s="6" t="s">
        <v>14</v>
      </c>
      <c r="C2067" s="3" t="s">
        <v>59</v>
      </c>
      <c r="D2067" s="3">
        <v>2009</v>
      </c>
      <c r="E2067" s="3">
        <v>3</v>
      </c>
      <c r="F2067" s="3">
        <v>12</v>
      </c>
      <c r="G2067" s="3" t="s">
        <v>14</v>
      </c>
      <c r="H2067" s="3" t="s">
        <v>14</v>
      </c>
      <c r="M2067" s="3" t="s">
        <v>14</v>
      </c>
      <c r="N2067" s="3">
        <v>120</v>
      </c>
      <c r="Q2067" s="33"/>
      <c r="R2067" s="33"/>
      <c r="S2067" s="33"/>
      <c r="T2067" s="33"/>
      <c r="U2067" s="33"/>
      <c r="W2067" s="42"/>
      <c r="X2067" s="42"/>
    </row>
    <row r="2068" spans="1:24" x14ac:dyDescent="0.2">
      <c r="A2068" s="13" t="s">
        <v>14</v>
      </c>
      <c r="B2068" s="6" t="s">
        <v>14</v>
      </c>
      <c r="C2068" s="3" t="s">
        <v>59</v>
      </c>
      <c r="D2068" s="3">
        <v>2009</v>
      </c>
      <c r="E2068" s="3">
        <v>3</v>
      </c>
      <c r="F2068" s="3">
        <v>13</v>
      </c>
      <c r="G2068" s="3" t="s">
        <v>14</v>
      </c>
      <c r="H2068" s="3" t="s">
        <v>14</v>
      </c>
      <c r="M2068" s="3" t="s">
        <v>14</v>
      </c>
      <c r="N2068" s="3">
        <v>80</v>
      </c>
      <c r="Q2068" s="33"/>
      <c r="R2068" s="33"/>
      <c r="S2068" s="33"/>
      <c r="T2068" s="33"/>
      <c r="U2068" s="33"/>
      <c r="W2068" s="42"/>
      <c r="X2068" s="42"/>
    </row>
    <row r="2069" spans="1:24" x14ac:dyDescent="0.2">
      <c r="A2069" s="13" t="s">
        <v>14</v>
      </c>
      <c r="B2069" s="6" t="s">
        <v>14</v>
      </c>
      <c r="C2069" s="3" t="s">
        <v>59</v>
      </c>
      <c r="D2069" s="3">
        <v>2009</v>
      </c>
      <c r="E2069" s="3">
        <v>4</v>
      </c>
      <c r="F2069" s="3">
        <v>1</v>
      </c>
      <c r="G2069" s="3" t="s">
        <v>14</v>
      </c>
      <c r="H2069" s="3" t="s">
        <v>14</v>
      </c>
      <c r="M2069" s="3" t="s">
        <v>14</v>
      </c>
      <c r="N2069" s="3">
        <v>0</v>
      </c>
      <c r="Q2069" s="35">
        <v>5.68</v>
      </c>
      <c r="R2069" s="33"/>
      <c r="S2069" s="33"/>
      <c r="T2069" s="35">
        <v>52.290950000000002</v>
      </c>
      <c r="U2069" s="33"/>
      <c r="W2069" s="44">
        <v>0.82199999999999995</v>
      </c>
      <c r="X2069" s="44">
        <v>7.0190000000000002E-2</v>
      </c>
    </row>
    <row r="2070" spans="1:24" x14ac:dyDescent="0.2">
      <c r="A2070" s="13" t="s">
        <v>14</v>
      </c>
      <c r="B2070" s="6" t="s">
        <v>14</v>
      </c>
      <c r="C2070" s="3" t="s">
        <v>59</v>
      </c>
      <c r="D2070" s="3">
        <v>2009</v>
      </c>
      <c r="E2070" s="3">
        <v>4</v>
      </c>
      <c r="F2070" s="3">
        <v>2</v>
      </c>
      <c r="G2070" s="3" t="s">
        <v>14</v>
      </c>
      <c r="H2070" s="3" t="s">
        <v>14</v>
      </c>
      <c r="M2070" s="3" t="s">
        <v>14</v>
      </c>
      <c r="N2070" s="3">
        <v>40</v>
      </c>
      <c r="Q2070" s="35">
        <v>5.65</v>
      </c>
      <c r="R2070" s="33"/>
      <c r="S2070" s="33"/>
      <c r="T2070" s="35">
        <v>13.944049999999999</v>
      </c>
      <c r="U2070" s="33"/>
      <c r="W2070" s="44">
        <v>0.79900000000000004</v>
      </c>
      <c r="X2070" s="44">
        <v>6.862E-2</v>
      </c>
    </row>
    <row r="2071" spans="1:24" x14ac:dyDescent="0.2">
      <c r="A2071" s="13" t="s">
        <v>14</v>
      </c>
      <c r="B2071" s="6" t="s">
        <v>14</v>
      </c>
      <c r="C2071" s="3" t="s">
        <v>59</v>
      </c>
      <c r="D2071" s="3">
        <v>2009</v>
      </c>
      <c r="E2071" s="3">
        <v>4</v>
      </c>
      <c r="F2071" s="3">
        <v>3</v>
      </c>
      <c r="G2071" s="3" t="s">
        <v>14</v>
      </c>
      <c r="H2071" s="3" t="s">
        <v>14</v>
      </c>
      <c r="M2071" s="3" t="s">
        <v>14</v>
      </c>
      <c r="N2071" s="3">
        <v>80</v>
      </c>
      <c r="Q2071" s="35">
        <v>5.4749999999999996</v>
      </c>
      <c r="R2071" s="33"/>
      <c r="S2071" s="33"/>
      <c r="T2071" s="35">
        <v>50.67765</v>
      </c>
      <c r="U2071" s="33"/>
      <c r="W2071" s="44">
        <v>0.90400000000000003</v>
      </c>
      <c r="X2071" s="44">
        <v>7.0459999999999995E-2</v>
      </c>
    </row>
    <row r="2072" spans="1:24" x14ac:dyDescent="0.2">
      <c r="A2072" s="13" t="s">
        <v>14</v>
      </c>
      <c r="B2072" s="6" t="s">
        <v>14</v>
      </c>
      <c r="C2072" s="3" t="s">
        <v>59</v>
      </c>
      <c r="D2072" s="3">
        <v>2009</v>
      </c>
      <c r="E2072" s="3">
        <v>4</v>
      </c>
      <c r="F2072" s="3">
        <v>4</v>
      </c>
      <c r="G2072" s="3" t="s">
        <v>14</v>
      </c>
      <c r="H2072" s="3" t="s">
        <v>14</v>
      </c>
      <c r="M2072" s="3" t="s">
        <v>14</v>
      </c>
      <c r="N2072" s="3">
        <v>120</v>
      </c>
      <c r="Q2072" s="35">
        <v>5.05</v>
      </c>
      <c r="R2072" s="33"/>
      <c r="S2072" s="33"/>
      <c r="T2072" s="35">
        <v>50.739699999999999</v>
      </c>
      <c r="U2072" s="33"/>
      <c r="W2072" s="44">
        <v>0.95599999999999996</v>
      </c>
      <c r="X2072" s="44">
        <v>8.4070000000000006E-2</v>
      </c>
    </row>
    <row r="2073" spans="1:24" x14ac:dyDescent="0.2">
      <c r="A2073" s="13" t="s">
        <v>14</v>
      </c>
      <c r="B2073" s="6" t="s">
        <v>14</v>
      </c>
      <c r="C2073" s="3" t="s">
        <v>59</v>
      </c>
      <c r="D2073" s="3">
        <v>2009</v>
      </c>
      <c r="E2073" s="3">
        <v>4</v>
      </c>
      <c r="F2073" s="3">
        <v>5</v>
      </c>
      <c r="G2073" s="3" t="s">
        <v>14</v>
      </c>
      <c r="H2073" s="3" t="s">
        <v>14</v>
      </c>
      <c r="M2073" s="3" t="s">
        <v>14</v>
      </c>
      <c r="N2073" s="3">
        <v>80</v>
      </c>
      <c r="Q2073" s="33"/>
      <c r="R2073" s="33"/>
      <c r="S2073" s="33"/>
      <c r="T2073" s="33"/>
      <c r="U2073" s="33"/>
      <c r="W2073" s="42"/>
      <c r="X2073" s="42"/>
    </row>
    <row r="2074" spans="1:24" x14ac:dyDescent="0.2">
      <c r="A2074" s="13" t="s">
        <v>14</v>
      </c>
      <c r="B2074" s="6" t="s">
        <v>14</v>
      </c>
      <c r="C2074" s="3" t="s">
        <v>59</v>
      </c>
      <c r="D2074" s="3">
        <v>2009</v>
      </c>
      <c r="E2074" s="3">
        <v>4</v>
      </c>
      <c r="F2074" s="3">
        <v>6</v>
      </c>
      <c r="G2074" s="3" t="s">
        <v>14</v>
      </c>
      <c r="H2074" s="3" t="s">
        <v>14</v>
      </c>
      <c r="M2074" s="3" t="s">
        <v>14</v>
      </c>
      <c r="N2074" s="3">
        <v>80</v>
      </c>
      <c r="Q2074" s="33"/>
      <c r="R2074" s="33"/>
      <c r="S2074" s="33"/>
      <c r="T2074" s="33"/>
      <c r="U2074" s="33"/>
      <c r="W2074" s="42"/>
      <c r="X2074" s="42"/>
    </row>
    <row r="2075" spans="1:24" x14ac:dyDescent="0.2">
      <c r="A2075" s="13" t="s">
        <v>14</v>
      </c>
      <c r="B2075" s="6" t="s">
        <v>14</v>
      </c>
      <c r="C2075" s="3" t="s">
        <v>59</v>
      </c>
      <c r="D2075" s="3">
        <v>2009</v>
      </c>
      <c r="E2075" s="3">
        <v>4</v>
      </c>
      <c r="F2075" s="3">
        <v>7</v>
      </c>
      <c r="G2075" s="3" t="s">
        <v>14</v>
      </c>
      <c r="H2075" s="3" t="s">
        <v>14</v>
      </c>
      <c r="M2075" s="3" t="s">
        <v>14</v>
      </c>
      <c r="N2075" s="3">
        <v>80</v>
      </c>
      <c r="Q2075" s="33"/>
      <c r="R2075" s="33"/>
      <c r="S2075" s="33"/>
      <c r="T2075" s="33"/>
      <c r="U2075" s="33"/>
      <c r="W2075" s="42"/>
      <c r="X2075" s="42"/>
    </row>
    <row r="2076" spans="1:24" x14ac:dyDescent="0.2">
      <c r="A2076" s="13" t="s">
        <v>14</v>
      </c>
      <c r="B2076" s="6" t="s">
        <v>14</v>
      </c>
      <c r="C2076" s="3" t="s">
        <v>59</v>
      </c>
      <c r="D2076" s="3">
        <v>2009</v>
      </c>
      <c r="E2076" s="3">
        <v>4</v>
      </c>
      <c r="F2076" s="3">
        <v>8</v>
      </c>
      <c r="G2076" s="3" t="s">
        <v>14</v>
      </c>
      <c r="H2076" s="3" t="s">
        <v>14</v>
      </c>
      <c r="M2076" s="3" t="s">
        <v>14</v>
      </c>
      <c r="N2076" s="3">
        <v>80</v>
      </c>
      <c r="Q2076" s="33"/>
      <c r="R2076" s="33"/>
      <c r="S2076" s="33"/>
      <c r="T2076" s="33"/>
      <c r="U2076" s="33"/>
      <c r="W2076" s="42"/>
      <c r="X2076" s="42"/>
    </row>
    <row r="2077" spans="1:24" x14ac:dyDescent="0.2">
      <c r="A2077" s="13" t="s">
        <v>14</v>
      </c>
      <c r="B2077" s="6" t="s">
        <v>14</v>
      </c>
      <c r="C2077" s="3" t="s">
        <v>59</v>
      </c>
      <c r="D2077" s="3">
        <v>2009</v>
      </c>
      <c r="E2077" s="3">
        <v>4</v>
      </c>
      <c r="F2077" s="3">
        <v>9</v>
      </c>
      <c r="G2077" s="3" t="s">
        <v>14</v>
      </c>
      <c r="H2077" s="3" t="s">
        <v>14</v>
      </c>
      <c r="M2077" s="3" t="s">
        <v>14</v>
      </c>
      <c r="N2077" s="3">
        <v>80</v>
      </c>
      <c r="Q2077" s="33"/>
      <c r="R2077" s="33"/>
      <c r="S2077" s="33"/>
      <c r="T2077" s="33"/>
      <c r="U2077" s="33"/>
      <c r="W2077" s="42"/>
      <c r="X2077" s="42"/>
    </row>
    <row r="2078" spans="1:24" x14ac:dyDescent="0.2">
      <c r="A2078" s="13" t="s">
        <v>14</v>
      </c>
      <c r="B2078" s="6" t="s">
        <v>14</v>
      </c>
      <c r="C2078" s="3" t="s">
        <v>59</v>
      </c>
      <c r="D2078" s="3">
        <v>2009</v>
      </c>
      <c r="E2078" s="3">
        <v>4</v>
      </c>
      <c r="F2078" s="3">
        <v>10</v>
      </c>
      <c r="G2078" s="3" t="s">
        <v>14</v>
      </c>
      <c r="H2078" s="3" t="s">
        <v>14</v>
      </c>
      <c r="M2078" s="3" t="s">
        <v>14</v>
      </c>
      <c r="N2078" s="3">
        <v>0</v>
      </c>
      <c r="Q2078" s="35">
        <v>5.84</v>
      </c>
      <c r="R2078" s="33"/>
      <c r="S2078" s="33"/>
      <c r="T2078" s="35">
        <v>13.385600000000002</v>
      </c>
      <c r="U2078" s="33"/>
      <c r="W2078" s="44">
        <v>0.755</v>
      </c>
      <c r="X2078" s="44">
        <v>5.9319999999999998E-2</v>
      </c>
    </row>
    <row r="2079" spans="1:24" x14ac:dyDescent="0.2">
      <c r="A2079" s="13" t="s">
        <v>14</v>
      </c>
      <c r="B2079" s="6" t="s">
        <v>14</v>
      </c>
      <c r="C2079" s="3" t="s">
        <v>59</v>
      </c>
      <c r="D2079" s="3">
        <v>2009</v>
      </c>
      <c r="E2079" s="3">
        <v>4</v>
      </c>
      <c r="F2079" s="3">
        <v>11</v>
      </c>
      <c r="G2079" s="3" t="s">
        <v>14</v>
      </c>
      <c r="H2079" s="3" t="s">
        <v>14</v>
      </c>
      <c r="M2079" s="3" t="s">
        <v>14</v>
      </c>
      <c r="N2079" s="3">
        <v>120</v>
      </c>
      <c r="Q2079" s="33"/>
      <c r="R2079" s="33"/>
      <c r="S2079" s="33"/>
      <c r="T2079" s="33"/>
      <c r="U2079" s="33"/>
      <c r="W2079" s="42"/>
      <c r="X2079" s="42"/>
    </row>
    <row r="2080" spans="1:24" x14ac:dyDescent="0.2">
      <c r="A2080" s="13" t="s">
        <v>14</v>
      </c>
      <c r="B2080" s="6" t="s">
        <v>14</v>
      </c>
      <c r="C2080" s="3" t="s">
        <v>59</v>
      </c>
      <c r="D2080" s="3">
        <v>2009</v>
      </c>
      <c r="E2080" s="3">
        <v>4</v>
      </c>
      <c r="F2080" s="3">
        <v>12</v>
      </c>
      <c r="G2080" s="3" t="s">
        <v>14</v>
      </c>
      <c r="H2080" s="3" t="s">
        <v>14</v>
      </c>
      <c r="M2080" s="3" t="s">
        <v>14</v>
      </c>
      <c r="N2080" s="3">
        <v>120</v>
      </c>
      <c r="Q2080" s="33"/>
      <c r="R2080" s="33"/>
      <c r="S2080" s="33"/>
      <c r="T2080" s="33"/>
      <c r="U2080" s="33"/>
      <c r="W2080" s="42"/>
      <c r="X2080" s="42"/>
    </row>
    <row r="2081" spans="1:24" x14ac:dyDescent="0.2">
      <c r="A2081" s="13" t="s">
        <v>14</v>
      </c>
      <c r="B2081" s="6" t="s">
        <v>14</v>
      </c>
      <c r="C2081" s="3" t="s">
        <v>59</v>
      </c>
      <c r="D2081" s="3">
        <v>2009</v>
      </c>
      <c r="E2081" s="3">
        <v>4</v>
      </c>
      <c r="F2081" s="3">
        <v>13</v>
      </c>
      <c r="G2081" s="3" t="s">
        <v>14</v>
      </c>
      <c r="H2081" s="3" t="s">
        <v>14</v>
      </c>
      <c r="M2081" s="3" t="s">
        <v>14</v>
      </c>
      <c r="N2081" s="3">
        <v>80</v>
      </c>
      <c r="Q2081" s="33"/>
      <c r="R2081" s="33"/>
      <c r="S2081" s="33"/>
      <c r="T2081" s="33"/>
      <c r="U2081" s="33"/>
      <c r="W2081" s="42"/>
      <c r="X2081" s="42"/>
    </row>
    <row r="2082" spans="1:24" ht="15" x14ac:dyDescent="0.25">
      <c r="A2082" s="13">
        <v>40240</v>
      </c>
      <c r="B2082" s="13">
        <v>40358</v>
      </c>
      <c r="C2082" s="3" t="s">
        <v>81</v>
      </c>
      <c r="D2082" s="3">
        <v>2010</v>
      </c>
      <c r="E2082" s="3">
        <v>1</v>
      </c>
      <c r="F2082" s="3">
        <v>1</v>
      </c>
      <c r="G2082" s="3">
        <v>29.014147083281248</v>
      </c>
      <c r="H2082" s="26">
        <v>2.3193999999999999</v>
      </c>
      <c r="M2082" s="3">
        <f>G2082*60*1.1212</f>
        <v>1951.8397025864961</v>
      </c>
      <c r="N2082" s="3">
        <v>0</v>
      </c>
      <c r="P2082" s="17" t="s">
        <v>73</v>
      </c>
      <c r="Q2082" s="38">
        <v>5.2850000000000001</v>
      </c>
      <c r="R2082" s="33"/>
      <c r="S2082" s="33"/>
      <c r="T2082" s="35">
        <v>170.52393999999998</v>
      </c>
      <c r="U2082" s="35">
        <v>194.56299999999999</v>
      </c>
      <c r="W2082" s="44">
        <v>8.9370000000000005E-2</v>
      </c>
      <c r="X2082" s="44">
        <v>0.86299999999999999</v>
      </c>
    </row>
    <row r="2083" spans="1:24" ht="15" x14ac:dyDescent="0.25">
      <c r="A2083" s="13">
        <v>40240</v>
      </c>
      <c r="B2083" s="13">
        <v>40358</v>
      </c>
      <c r="C2083" s="3" t="s">
        <v>81</v>
      </c>
      <c r="D2083" s="3">
        <v>2010</v>
      </c>
      <c r="E2083" s="3">
        <v>1</v>
      </c>
      <c r="F2083" s="3">
        <v>2</v>
      </c>
      <c r="G2083" s="3">
        <v>33.639383200912491</v>
      </c>
      <c r="H2083" s="26">
        <v>2.6846000000000001</v>
      </c>
      <c r="M2083" s="43">
        <f t="shared" ref="M2083:M2133" si="11">G2083*60*1.1212</f>
        <v>2262.9885866917848</v>
      </c>
      <c r="N2083" s="3">
        <v>40</v>
      </c>
      <c r="P2083" s="18" t="s">
        <v>68</v>
      </c>
      <c r="Q2083" s="38">
        <v>5.01</v>
      </c>
      <c r="R2083" s="33"/>
      <c r="S2083" s="33"/>
      <c r="T2083" s="35">
        <v>141.06894</v>
      </c>
      <c r="U2083" s="35">
        <v>193.19900000000001</v>
      </c>
      <c r="W2083" s="44">
        <v>8.0600000000000005E-2</v>
      </c>
      <c r="X2083" s="44">
        <v>0.94099999999999995</v>
      </c>
    </row>
    <row r="2084" spans="1:24" ht="15" x14ac:dyDescent="0.25">
      <c r="A2084" s="13">
        <v>40240</v>
      </c>
      <c r="B2084" s="13">
        <v>40358</v>
      </c>
      <c r="C2084" s="3" t="s">
        <v>81</v>
      </c>
      <c r="D2084" s="3">
        <v>2010</v>
      </c>
      <c r="E2084" s="3">
        <v>1</v>
      </c>
      <c r="F2084" s="3">
        <v>3</v>
      </c>
      <c r="G2084" s="3">
        <v>29.811268622849997</v>
      </c>
      <c r="H2084" s="26">
        <v>2.6518000000000002</v>
      </c>
      <c r="M2084" s="43">
        <f t="shared" si="11"/>
        <v>2005.463662796365</v>
      </c>
      <c r="N2084" s="3">
        <v>80</v>
      </c>
      <c r="P2084" s="18" t="s">
        <v>69</v>
      </c>
      <c r="Q2084" s="38">
        <v>5.1550000000000002</v>
      </c>
      <c r="R2084" s="33"/>
      <c r="S2084" s="33"/>
      <c r="T2084" s="35">
        <v>119.86133999999998</v>
      </c>
      <c r="U2084" s="35">
        <v>166.16200000000001</v>
      </c>
      <c r="W2084" s="44">
        <v>9.6920000000000006E-2</v>
      </c>
      <c r="X2084" s="44">
        <v>0.92800000000000005</v>
      </c>
    </row>
    <row r="2085" spans="1:24" ht="15" x14ac:dyDescent="0.25">
      <c r="A2085" s="13">
        <v>40240</v>
      </c>
      <c r="B2085" s="13">
        <v>40358</v>
      </c>
      <c r="C2085" s="3" t="s">
        <v>81</v>
      </c>
      <c r="D2085" s="3">
        <v>2010</v>
      </c>
      <c r="E2085" s="3">
        <v>1</v>
      </c>
      <c r="F2085" s="3">
        <v>4</v>
      </c>
      <c r="G2085" s="3">
        <v>35.712206659799996</v>
      </c>
      <c r="H2085" s="26">
        <v>2.6916000000000002</v>
      </c>
      <c r="M2085" s="43">
        <f t="shared" si="11"/>
        <v>2402.4315664180654</v>
      </c>
      <c r="N2085" s="3">
        <v>120</v>
      </c>
      <c r="P2085" s="18" t="s">
        <v>70</v>
      </c>
      <c r="Q2085" s="38">
        <v>5.07</v>
      </c>
      <c r="R2085" s="33"/>
      <c r="S2085" s="33"/>
      <c r="T2085" s="35">
        <v>110.31791999999997</v>
      </c>
      <c r="U2085" s="35">
        <v>164.07400000000001</v>
      </c>
      <c r="W2085" s="44">
        <v>9.0490000000000001E-2</v>
      </c>
      <c r="X2085" s="44">
        <v>1.04</v>
      </c>
    </row>
    <row r="2086" spans="1:24" ht="15" x14ac:dyDescent="0.25">
      <c r="A2086" s="13">
        <v>40240</v>
      </c>
      <c r="B2086" s="13">
        <v>40358</v>
      </c>
      <c r="C2086" s="3" t="s">
        <v>81</v>
      </c>
      <c r="D2086" s="3">
        <v>2010</v>
      </c>
      <c r="E2086" s="3">
        <v>1</v>
      </c>
      <c r="F2086" s="3">
        <v>5</v>
      </c>
      <c r="G2086" s="3">
        <v>31.281240911662501</v>
      </c>
      <c r="H2086" s="26">
        <v>2.6991999999999998</v>
      </c>
      <c r="M2086" s="43">
        <f t="shared" si="11"/>
        <v>2104.3516386093597</v>
      </c>
      <c r="N2086" s="3">
        <v>80</v>
      </c>
      <c r="P2086" s="18" t="s">
        <v>71</v>
      </c>
      <c r="Q2086" s="37"/>
      <c r="R2086" s="33"/>
      <c r="S2086" s="33"/>
      <c r="T2086" s="33"/>
      <c r="U2086" s="33"/>
      <c r="W2086" s="42"/>
      <c r="X2086" s="42"/>
    </row>
    <row r="2087" spans="1:24" ht="15" x14ac:dyDescent="0.25">
      <c r="A2087" s="13">
        <v>40240</v>
      </c>
      <c r="B2087" s="13">
        <v>40358</v>
      </c>
      <c r="C2087" s="3" t="s">
        <v>81</v>
      </c>
      <c r="D2087" s="3">
        <v>2010</v>
      </c>
      <c r="E2087" s="3">
        <v>1</v>
      </c>
      <c r="F2087" s="3">
        <v>6</v>
      </c>
      <c r="G2087" s="3">
        <v>33.506031062624999</v>
      </c>
      <c r="H2087" s="26">
        <v>2.6513</v>
      </c>
      <c r="M2087" s="43">
        <f t="shared" si="11"/>
        <v>2254.0177216449088</v>
      </c>
      <c r="N2087" s="3">
        <v>80</v>
      </c>
      <c r="Q2087" s="37"/>
      <c r="R2087" s="33"/>
      <c r="S2087" s="33"/>
      <c r="T2087" s="33"/>
      <c r="U2087" s="33"/>
      <c r="W2087" s="42"/>
      <c r="X2087" s="42"/>
    </row>
    <row r="2088" spans="1:24" ht="15" x14ac:dyDescent="0.25">
      <c r="A2088" s="13">
        <v>40240</v>
      </c>
      <c r="B2088" s="13">
        <v>40358</v>
      </c>
      <c r="C2088" s="3" t="s">
        <v>81</v>
      </c>
      <c r="D2088" s="3">
        <v>2010</v>
      </c>
      <c r="E2088" s="3">
        <v>1</v>
      </c>
      <c r="F2088" s="3">
        <v>7</v>
      </c>
      <c r="G2088" s="3">
        <v>34.811467816124996</v>
      </c>
      <c r="H2088" s="26">
        <v>2.5150999999999999</v>
      </c>
      <c r="M2088" s="43">
        <f t="shared" si="11"/>
        <v>2341.8370629263609</v>
      </c>
      <c r="N2088" s="3">
        <v>80</v>
      </c>
      <c r="Q2088" s="37"/>
      <c r="R2088" s="33"/>
      <c r="S2088" s="33"/>
      <c r="T2088" s="33"/>
      <c r="U2088" s="33"/>
      <c r="W2088" s="42"/>
      <c r="X2088" s="42"/>
    </row>
    <row r="2089" spans="1:24" ht="15" x14ac:dyDescent="0.25">
      <c r="A2089" s="13">
        <v>40240</v>
      </c>
      <c r="B2089" s="13">
        <v>40358</v>
      </c>
      <c r="C2089" s="3" t="s">
        <v>81</v>
      </c>
      <c r="D2089" s="3">
        <v>2010</v>
      </c>
      <c r="E2089" s="3">
        <v>1</v>
      </c>
      <c r="F2089" s="3">
        <v>8</v>
      </c>
      <c r="G2089" s="3">
        <v>29.734763541449997</v>
      </c>
      <c r="H2089" s="26">
        <v>2.6472000000000002</v>
      </c>
      <c r="M2089" s="43">
        <f t="shared" si="11"/>
        <v>2000.3170129604243</v>
      </c>
      <c r="N2089" s="3">
        <v>80</v>
      </c>
      <c r="Q2089" s="37"/>
      <c r="R2089" s="33"/>
      <c r="S2089" s="33"/>
      <c r="T2089" s="33"/>
      <c r="U2089" s="33"/>
      <c r="W2089" s="42"/>
      <c r="X2089" s="42"/>
    </row>
    <row r="2090" spans="1:24" ht="15" x14ac:dyDescent="0.25">
      <c r="A2090" s="13">
        <v>40240</v>
      </c>
      <c r="B2090" s="13">
        <v>40358</v>
      </c>
      <c r="C2090" s="3" t="s">
        <v>81</v>
      </c>
      <c r="D2090" s="3">
        <v>2010</v>
      </c>
      <c r="E2090" s="3">
        <v>1</v>
      </c>
      <c r="F2090" s="3">
        <v>9</v>
      </c>
      <c r="G2090" s="3">
        <v>33.642580992693759</v>
      </c>
      <c r="H2090" s="26">
        <v>2.6076999999999999</v>
      </c>
      <c r="M2090" s="43">
        <f t="shared" si="11"/>
        <v>2263.2037085404945</v>
      </c>
      <c r="N2090" s="3">
        <v>80</v>
      </c>
      <c r="Q2090" s="37"/>
      <c r="R2090" s="33"/>
      <c r="S2090" s="33"/>
      <c r="T2090" s="33"/>
      <c r="U2090" s="33"/>
      <c r="W2090" s="42"/>
      <c r="X2090" s="42"/>
    </row>
    <row r="2091" spans="1:24" ht="15" x14ac:dyDescent="0.25">
      <c r="A2091" s="13">
        <v>40240</v>
      </c>
      <c r="B2091" s="13">
        <v>40358</v>
      </c>
      <c r="C2091" s="3" t="s">
        <v>81</v>
      </c>
      <c r="D2091" s="3">
        <v>2010</v>
      </c>
      <c r="E2091" s="3">
        <v>1</v>
      </c>
      <c r="F2091" s="3">
        <v>10</v>
      </c>
      <c r="G2091" s="3">
        <v>24.379358908781246</v>
      </c>
      <c r="H2091" s="26">
        <v>2.3574000000000002</v>
      </c>
      <c r="M2091" s="43">
        <f t="shared" si="11"/>
        <v>1640.048232511532</v>
      </c>
      <c r="N2091" s="3">
        <v>0</v>
      </c>
      <c r="Q2091" s="38">
        <v>5.7149999999999999</v>
      </c>
      <c r="R2091" s="33"/>
      <c r="S2091" s="33"/>
      <c r="T2091" s="35">
        <v>54.471239999999995</v>
      </c>
      <c r="U2091" s="35">
        <v>146.053</v>
      </c>
      <c r="W2091" s="44">
        <v>7.399E-2</v>
      </c>
      <c r="X2091" s="44">
        <v>0.77700000000000002</v>
      </c>
    </row>
    <row r="2092" spans="1:24" ht="15" x14ac:dyDescent="0.25">
      <c r="A2092" s="13">
        <v>40240</v>
      </c>
      <c r="B2092" s="13">
        <v>40358</v>
      </c>
      <c r="C2092" s="3" t="s">
        <v>81</v>
      </c>
      <c r="D2092" s="3">
        <v>2010</v>
      </c>
      <c r="E2092" s="3">
        <v>1</v>
      </c>
      <c r="F2092" s="3">
        <v>11</v>
      </c>
      <c r="G2092" s="3">
        <v>32.572417908937503</v>
      </c>
      <c r="H2092" s="26">
        <v>2.7875000000000001</v>
      </c>
      <c r="M2092" s="43">
        <f t="shared" si="11"/>
        <v>2191.2116975700437</v>
      </c>
      <c r="N2092" s="3">
        <v>120</v>
      </c>
      <c r="Q2092" s="37"/>
      <c r="R2092" s="36"/>
      <c r="S2092" s="34" t="s">
        <v>86</v>
      </c>
      <c r="T2092" s="33"/>
      <c r="U2092" s="33"/>
      <c r="W2092" s="42"/>
      <c r="X2092" s="42"/>
    </row>
    <row r="2093" spans="1:24" ht="15" x14ac:dyDescent="0.25">
      <c r="A2093" s="13">
        <v>40240</v>
      </c>
      <c r="B2093" s="13">
        <v>40358</v>
      </c>
      <c r="C2093" s="3" t="s">
        <v>81</v>
      </c>
      <c r="D2093" s="3">
        <v>2010</v>
      </c>
      <c r="E2093" s="3">
        <v>1</v>
      </c>
      <c r="F2093" s="3">
        <v>12</v>
      </c>
      <c r="G2093" s="3">
        <v>29.489796907312499</v>
      </c>
      <c r="H2093" s="26">
        <v>2.7004999999999999</v>
      </c>
      <c r="M2093" s="43">
        <f t="shared" si="11"/>
        <v>1983.8376175487265</v>
      </c>
      <c r="N2093" s="3">
        <v>120</v>
      </c>
      <c r="Q2093" s="37"/>
      <c r="R2093" s="33"/>
      <c r="S2093" s="33"/>
      <c r="T2093" s="33"/>
      <c r="U2093" s="33"/>
      <c r="W2093" s="42"/>
      <c r="X2093" s="42"/>
    </row>
    <row r="2094" spans="1:24" ht="15" x14ac:dyDescent="0.25">
      <c r="A2094" s="13">
        <v>40240</v>
      </c>
      <c r="B2094" s="13">
        <v>40358</v>
      </c>
      <c r="C2094" s="3" t="s">
        <v>81</v>
      </c>
      <c r="D2094" s="3">
        <v>2010</v>
      </c>
      <c r="E2094" s="3">
        <v>1</v>
      </c>
      <c r="F2094" s="3">
        <v>13</v>
      </c>
      <c r="G2094" s="3">
        <v>34.063746413399997</v>
      </c>
      <c r="H2094" s="26">
        <v>2.6452</v>
      </c>
      <c r="M2094" s="43">
        <f t="shared" si="11"/>
        <v>2291.5363487222444</v>
      </c>
      <c r="N2094" s="3">
        <v>80</v>
      </c>
      <c r="Q2094" s="37"/>
      <c r="R2094" s="33"/>
      <c r="S2094" s="33"/>
      <c r="T2094" s="33"/>
      <c r="U2094" s="33"/>
      <c r="W2094" s="42"/>
      <c r="X2094" s="42"/>
    </row>
    <row r="2095" spans="1:24" ht="15" x14ac:dyDescent="0.25">
      <c r="A2095" s="13">
        <v>40240</v>
      </c>
      <c r="B2095" s="13">
        <v>40358</v>
      </c>
      <c r="C2095" s="3" t="s">
        <v>81</v>
      </c>
      <c r="D2095" s="3">
        <v>2010</v>
      </c>
      <c r="E2095" s="3">
        <v>2</v>
      </c>
      <c r="F2095" s="3">
        <v>1</v>
      </c>
      <c r="G2095" s="3">
        <v>29.110326576374998</v>
      </c>
      <c r="H2095" s="26">
        <v>2.2406000000000001</v>
      </c>
      <c r="M2095" s="43">
        <f t="shared" si="11"/>
        <v>1958.309889445899</v>
      </c>
      <c r="N2095" s="3">
        <v>0</v>
      </c>
      <c r="Q2095" s="38">
        <v>5.6050000000000004</v>
      </c>
      <c r="R2095" s="33"/>
      <c r="S2095" s="33"/>
      <c r="T2095" s="35">
        <v>105.84075999999999</v>
      </c>
      <c r="U2095" s="35">
        <v>195.15</v>
      </c>
      <c r="W2095" s="44">
        <v>5.3760000000000002E-2</v>
      </c>
      <c r="X2095" s="44">
        <v>0.81200000000000006</v>
      </c>
    </row>
    <row r="2096" spans="1:24" ht="15" x14ac:dyDescent="0.25">
      <c r="A2096" s="13">
        <v>40240</v>
      </c>
      <c r="B2096" s="13">
        <v>40358</v>
      </c>
      <c r="C2096" s="3" t="s">
        <v>81</v>
      </c>
      <c r="D2096" s="3">
        <v>2010</v>
      </c>
      <c r="E2096" s="3">
        <v>2</v>
      </c>
      <c r="F2096" s="3">
        <v>2</v>
      </c>
      <c r="G2096" s="3">
        <v>31.930179038175005</v>
      </c>
      <c r="H2096" s="26">
        <v>2.5522999999999998</v>
      </c>
      <c r="M2096" s="43">
        <f t="shared" si="11"/>
        <v>2148.0070042561088</v>
      </c>
      <c r="N2096" s="3">
        <v>40</v>
      </c>
      <c r="Q2096" s="38">
        <v>5.4249999999999998</v>
      </c>
      <c r="R2096" s="33"/>
      <c r="S2096" s="33"/>
      <c r="T2096" s="35">
        <v>119.27223999999998</v>
      </c>
      <c r="U2096" s="35">
        <v>182.886</v>
      </c>
      <c r="W2096" s="44">
        <v>8.5699999999999998E-2</v>
      </c>
      <c r="X2096" s="44">
        <v>0.86899999999999999</v>
      </c>
    </row>
    <row r="2097" spans="1:24" ht="15" x14ac:dyDescent="0.25">
      <c r="A2097" s="13">
        <v>40240</v>
      </c>
      <c r="B2097" s="13">
        <v>40358</v>
      </c>
      <c r="C2097" s="3" t="s">
        <v>81</v>
      </c>
      <c r="D2097" s="3">
        <v>2010</v>
      </c>
      <c r="E2097" s="3">
        <v>2</v>
      </c>
      <c r="F2097" s="3">
        <v>3</v>
      </c>
      <c r="G2097" s="3">
        <v>32.8821820259625</v>
      </c>
      <c r="H2097" s="26">
        <v>2.7605</v>
      </c>
      <c r="M2097" s="43">
        <f t="shared" si="11"/>
        <v>2212.0501492505491</v>
      </c>
      <c r="N2097" s="3">
        <v>80</v>
      </c>
      <c r="Q2097" s="38">
        <v>5.25</v>
      </c>
      <c r="R2097" s="33"/>
      <c r="S2097" s="33"/>
      <c r="T2097" s="35">
        <v>126.81272</v>
      </c>
      <c r="U2097" s="35">
        <v>168.06</v>
      </c>
      <c r="W2097" s="44">
        <v>8.1909999999999997E-2</v>
      </c>
      <c r="X2097" s="44">
        <v>0.92800000000000005</v>
      </c>
    </row>
    <row r="2098" spans="1:24" ht="15" x14ac:dyDescent="0.25">
      <c r="A2098" s="13">
        <v>40240</v>
      </c>
      <c r="B2098" s="13">
        <v>40358</v>
      </c>
      <c r="C2098" s="3" t="s">
        <v>81</v>
      </c>
      <c r="D2098" s="3">
        <v>2010</v>
      </c>
      <c r="E2098" s="3">
        <v>2</v>
      </c>
      <c r="F2098" s="3">
        <v>4</v>
      </c>
      <c r="G2098" s="3">
        <v>33.128235234806247</v>
      </c>
      <c r="H2098" s="26">
        <v>2.8982000000000001</v>
      </c>
      <c r="M2098" s="43">
        <f t="shared" si="11"/>
        <v>2228.6026407158856</v>
      </c>
      <c r="N2098" s="3">
        <v>120</v>
      </c>
      <c r="Q2098" s="38">
        <v>4.8600000000000003</v>
      </c>
      <c r="R2098" s="33"/>
      <c r="S2098" s="33"/>
      <c r="T2098" s="35">
        <v>126.93053999999998</v>
      </c>
      <c r="U2098" s="35">
        <v>152.626</v>
      </c>
      <c r="W2098" s="44">
        <v>9.8979999999999999E-2</v>
      </c>
      <c r="X2098" s="44">
        <v>0.96499999999999997</v>
      </c>
    </row>
    <row r="2099" spans="1:24" ht="15" x14ac:dyDescent="0.25">
      <c r="A2099" s="13">
        <v>40240</v>
      </c>
      <c r="B2099" s="13">
        <v>40358</v>
      </c>
      <c r="C2099" s="3" t="s">
        <v>81</v>
      </c>
      <c r="D2099" s="3">
        <v>2010</v>
      </c>
      <c r="E2099" s="3">
        <v>2</v>
      </c>
      <c r="F2099" s="3">
        <v>5</v>
      </c>
      <c r="G2099" s="3">
        <v>32.103277226212505</v>
      </c>
      <c r="H2099" s="26">
        <v>2.7597</v>
      </c>
      <c r="M2099" s="43">
        <f t="shared" si="11"/>
        <v>2159.6516655617675</v>
      </c>
      <c r="N2099" s="3">
        <v>80</v>
      </c>
      <c r="Q2099" s="37"/>
      <c r="R2099" s="33"/>
      <c r="S2099" s="33"/>
      <c r="T2099" s="33"/>
      <c r="U2099" s="33"/>
      <c r="W2099" s="42"/>
      <c r="X2099" s="42"/>
    </row>
    <row r="2100" spans="1:24" ht="15" x14ac:dyDescent="0.25">
      <c r="A2100" s="13">
        <v>40240</v>
      </c>
      <c r="B2100" s="13">
        <v>40358</v>
      </c>
      <c r="C2100" s="3" t="s">
        <v>81</v>
      </c>
      <c r="D2100" s="3">
        <v>2010</v>
      </c>
      <c r="E2100" s="3">
        <v>2</v>
      </c>
      <c r="F2100" s="3">
        <v>6</v>
      </c>
      <c r="G2100" s="3">
        <v>32.346600323400004</v>
      </c>
      <c r="H2100" s="26">
        <v>2.7959999999999998</v>
      </c>
      <c r="M2100" s="43">
        <f t="shared" si="11"/>
        <v>2176.0204969557649</v>
      </c>
      <c r="N2100" s="3">
        <v>80</v>
      </c>
      <c r="Q2100" s="37"/>
      <c r="R2100" s="33"/>
      <c r="S2100" s="33"/>
      <c r="T2100" s="33"/>
      <c r="U2100" s="33"/>
      <c r="W2100" s="42"/>
      <c r="X2100" s="42"/>
    </row>
    <row r="2101" spans="1:24" ht="15" x14ac:dyDescent="0.25">
      <c r="A2101" s="13">
        <v>40240</v>
      </c>
      <c r="B2101" s="13">
        <v>40358</v>
      </c>
      <c r="C2101" s="3" t="s">
        <v>81</v>
      </c>
      <c r="D2101" s="3">
        <v>2010</v>
      </c>
      <c r="E2101" s="3">
        <v>2</v>
      </c>
      <c r="F2101" s="3">
        <v>7</v>
      </c>
      <c r="G2101" s="3">
        <v>34.075174615349994</v>
      </c>
      <c r="H2101" s="26">
        <v>2.6067</v>
      </c>
      <c r="M2101" s="43">
        <f t="shared" si="11"/>
        <v>2292.3051467238247</v>
      </c>
      <c r="N2101" s="3">
        <v>80</v>
      </c>
      <c r="Q2101" s="37"/>
      <c r="R2101" s="33"/>
      <c r="S2101" s="33"/>
      <c r="T2101" s="33"/>
      <c r="U2101" s="33"/>
      <c r="W2101" s="42"/>
      <c r="X2101" s="42"/>
    </row>
    <row r="2102" spans="1:24" ht="15" x14ac:dyDescent="0.25">
      <c r="A2102" s="13">
        <v>40240</v>
      </c>
      <c r="B2102" s="13">
        <v>40358</v>
      </c>
      <c r="C2102" s="3" t="s">
        <v>81</v>
      </c>
      <c r="D2102" s="3">
        <v>2010</v>
      </c>
      <c r="E2102" s="3">
        <v>2</v>
      </c>
      <c r="F2102" s="3">
        <v>8</v>
      </c>
      <c r="G2102" s="3">
        <v>32.5930015516875</v>
      </c>
      <c r="H2102" s="26">
        <v>2.6545000000000001</v>
      </c>
      <c r="M2102" s="43">
        <f t="shared" si="11"/>
        <v>2192.5964003851213</v>
      </c>
      <c r="N2102" s="3">
        <v>80</v>
      </c>
      <c r="Q2102" s="37"/>
      <c r="R2102" s="33"/>
      <c r="S2102" s="33"/>
      <c r="T2102" s="33"/>
      <c r="U2102" s="33"/>
      <c r="W2102" s="42"/>
      <c r="X2102" s="42"/>
    </row>
    <row r="2103" spans="1:24" ht="15" x14ac:dyDescent="0.25">
      <c r="A2103" s="13">
        <v>40240</v>
      </c>
      <c r="B2103" s="13">
        <v>40358</v>
      </c>
      <c r="C2103" s="3" t="s">
        <v>81</v>
      </c>
      <c r="D2103" s="3">
        <v>2010</v>
      </c>
      <c r="E2103" s="3">
        <v>2</v>
      </c>
      <c r="F2103" s="3">
        <v>9</v>
      </c>
      <c r="G2103" s="3">
        <v>32.176608203850002</v>
      </c>
      <c r="H2103" s="26">
        <v>2.7778999999999998</v>
      </c>
      <c r="M2103" s="43">
        <f t="shared" si="11"/>
        <v>2164.5847870893972</v>
      </c>
      <c r="N2103" s="3">
        <v>80</v>
      </c>
      <c r="Q2103" s="37"/>
      <c r="R2103" s="33"/>
      <c r="S2103" s="33"/>
      <c r="T2103" s="33"/>
      <c r="U2103" s="33"/>
      <c r="W2103" s="42"/>
      <c r="X2103" s="42"/>
    </row>
    <row r="2104" spans="1:24" ht="15" x14ac:dyDescent="0.25">
      <c r="A2104" s="13">
        <v>40240</v>
      </c>
      <c r="B2104" s="13">
        <v>40358</v>
      </c>
      <c r="C2104" s="3" t="s">
        <v>81</v>
      </c>
      <c r="D2104" s="3">
        <v>2010</v>
      </c>
      <c r="E2104" s="3">
        <v>2</v>
      </c>
      <c r="F2104" s="3">
        <v>10</v>
      </c>
      <c r="G2104" s="3">
        <v>29.984423906250001</v>
      </c>
      <c r="H2104" s="26">
        <v>2.4834000000000001</v>
      </c>
      <c r="M2104" s="43">
        <f t="shared" si="11"/>
        <v>2017.1121650212499</v>
      </c>
      <c r="N2104" s="3">
        <v>0</v>
      </c>
      <c r="Q2104" s="38">
        <v>5.5449999999999999</v>
      </c>
      <c r="R2104" s="33"/>
      <c r="S2104" s="33"/>
      <c r="T2104" s="35">
        <v>45.988199999999999</v>
      </c>
      <c r="U2104" s="35">
        <v>134.51400000000001</v>
      </c>
      <c r="W2104" s="44">
        <v>7.9960000000000003E-2</v>
      </c>
      <c r="X2104" s="44">
        <v>0.81299999999999994</v>
      </c>
    </row>
    <row r="2105" spans="1:24" ht="15" x14ac:dyDescent="0.25">
      <c r="A2105" s="13">
        <v>40240</v>
      </c>
      <c r="B2105" s="13">
        <v>40358</v>
      </c>
      <c r="C2105" s="3" t="s">
        <v>81</v>
      </c>
      <c r="D2105" s="3">
        <v>2010</v>
      </c>
      <c r="E2105" s="3">
        <v>2</v>
      </c>
      <c r="F2105" s="3">
        <v>11</v>
      </c>
      <c r="G2105" s="3">
        <v>33.191946142987504</v>
      </c>
      <c r="H2105" s="26">
        <v>2.7404000000000002</v>
      </c>
      <c r="M2105" s="43">
        <f t="shared" si="11"/>
        <v>2232.8886009310554</v>
      </c>
      <c r="N2105" s="3">
        <v>120</v>
      </c>
      <c r="Q2105" s="37"/>
      <c r="R2105" s="33"/>
      <c r="S2105" s="33"/>
      <c r="T2105" s="33"/>
      <c r="U2105" s="33"/>
      <c r="W2105" s="42"/>
      <c r="X2105" s="42"/>
    </row>
    <row r="2106" spans="1:24" ht="15" x14ac:dyDescent="0.25">
      <c r="A2106" s="13">
        <v>40240</v>
      </c>
      <c r="B2106" s="13">
        <v>40358</v>
      </c>
      <c r="C2106" s="3" t="s">
        <v>81</v>
      </c>
      <c r="D2106" s="3">
        <v>2010</v>
      </c>
      <c r="E2106" s="3">
        <v>2</v>
      </c>
      <c r="F2106" s="3">
        <v>12</v>
      </c>
      <c r="G2106" s="3">
        <v>28.8778230934875</v>
      </c>
      <c r="H2106" s="26">
        <v>2.9117000000000002</v>
      </c>
      <c r="M2106" s="43">
        <f t="shared" si="11"/>
        <v>1942.668915145091</v>
      </c>
      <c r="N2106" s="3">
        <v>120</v>
      </c>
      <c r="Q2106" s="37"/>
      <c r="R2106" s="33"/>
      <c r="S2106" s="33"/>
      <c r="T2106" s="33"/>
      <c r="U2106" s="33"/>
      <c r="W2106" s="42"/>
      <c r="X2106" s="42"/>
    </row>
    <row r="2107" spans="1:24" ht="15" x14ac:dyDescent="0.25">
      <c r="A2107" s="13">
        <v>40240</v>
      </c>
      <c r="B2107" s="13">
        <v>40358</v>
      </c>
      <c r="C2107" s="3" t="s">
        <v>81</v>
      </c>
      <c r="D2107" s="3">
        <v>2010</v>
      </c>
      <c r="E2107" s="3">
        <v>2</v>
      </c>
      <c r="F2107" s="3">
        <v>13</v>
      </c>
      <c r="G2107" s="3">
        <v>35.795225131874993</v>
      </c>
      <c r="H2107" s="26">
        <v>2.5400999999999998</v>
      </c>
      <c r="M2107" s="43">
        <f t="shared" si="11"/>
        <v>2408.0163850714944</v>
      </c>
      <c r="N2107" s="3">
        <v>80</v>
      </c>
      <c r="Q2107" s="37"/>
      <c r="R2107" s="33"/>
      <c r="S2107" s="33"/>
      <c r="T2107" s="33"/>
      <c r="U2107" s="33"/>
      <c r="W2107" s="42"/>
      <c r="X2107" s="42"/>
    </row>
    <row r="2108" spans="1:24" ht="15" x14ac:dyDescent="0.25">
      <c r="A2108" s="13">
        <v>40240</v>
      </c>
      <c r="B2108" s="13">
        <v>40358</v>
      </c>
      <c r="C2108" s="3" t="s">
        <v>81</v>
      </c>
      <c r="D2108" s="3">
        <v>2010</v>
      </c>
      <c r="E2108" s="3">
        <v>3</v>
      </c>
      <c r="F2108" s="3">
        <v>1</v>
      </c>
      <c r="G2108" s="3">
        <v>27.393045048806254</v>
      </c>
      <c r="H2108" s="26">
        <v>2.4161999999999999</v>
      </c>
      <c r="M2108" s="43">
        <f t="shared" si="11"/>
        <v>1842.7849265232944</v>
      </c>
      <c r="N2108" s="3">
        <v>0</v>
      </c>
      <c r="Q2108" s="38">
        <v>5.3599999999999994</v>
      </c>
      <c r="R2108" s="33"/>
      <c r="S2108" s="33"/>
      <c r="T2108" s="35">
        <v>210.34710000000001</v>
      </c>
      <c r="U2108" s="35">
        <v>255.928</v>
      </c>
      <c r="W2108" s="44">
        <v>9.4979999999999995E-2</v>
      </c>
      <c r="X2108" s="44">
        <v>0.89</v>
      </c>
    </row>
    <row r="2109" spans="1:24" ht="15" x14ac:dyDescent="0.25">
      <c r="A2109" s="13">
        <v>40240</v>
      </c>
      <c r="B2109" s="13">
        <v>40358</v>
      </c>
      <c r="C2109" s="3" t="s">
        <v>81</v>
      </c>
      <c r="D2109" s="3">
        <v>2010</v>
      </c>
      <c r="E2109" s="3">
        <v>3</v>
      </c>
      <c r="F2109" s="3">
        <v>2</v>
      </c>
      <c r="G2109" s="3">
        <v>29.110326576374998</v>
      </c>
      <c r="H2109" s="26">
        <v>2.4735</v>
      </c>
      <c r="M2109" s="43">
        <f t="shared" si="11"/>
        <v>1958.309889445899</v>
      </c>
      <c r="N2109" s="3">
        <v>40</v>
      </c>
      <c r="Q2109" s="38">
        <v>5.23</v>
      </c>
      <c r="R2109" s="33"/>
      <c r="S2109" s="33"/>
      <c r="T2109" s="35">
        <v>182.30594000000002</v>
      </c>
      <c r="U2109" s="35">
        <v>161.476</v>
      </c>
      <c r="W2109" s="44">
        <v>9.5219999999999999E-2</v>
      </c>
      <c r="X2109" s="44">
        <v>0.875</v>
      </c>
    </row>
    <row r="2110" spans="1:24" ht="15" x14ac:dyDescent="0.25">
      <c r="A2110" s="13">
        <v>40240</v>
      </c>
      <c r="B2110" s="13">
        <v>40358</v>
      </c>
      <c r="C2110" s="3" t="s">
        <v>81</v>
      </c>
      <c r="D2110" s="3">
        <v>2010</v>
      </c>
      <c r="E2110" s="3">
        <v>3</v>
      </c>
      <c r="F2110" s="3">
        <v>3</v>
      </c>
      <c r="G2110" s="3">
        <v>32.051932298718746</v>
      </c>
      <c r="H2110" s="26">
        <v>2.8165</v>
      </c>
      <c r="M2110" s="43">
        <f t="shared" si="11"/>
        <v>2156.1975895994074</v>
      </c>
      <c r="N2110" s="3">
        <v>80</v>
      </c>
      <c r="Q2110" s="38">
        <v>4.8849999999999998</v>
      </c>
      <c r="R2110" s="33"/>
      <c r="S2110" s="33"/>
      <c r="T2110" s="35">
        <v>148.72723999999999</v>
      </c>
      <c r="U2110" s="35">
        <v>190.50800000000001</v>
      </c>
      <c r="W2110" s="44">
        <v>0.11688</v>
      </c>
      <c r="X2110" s="44">
        <v>0.997</v>
      </c>
    </row>
    <row r="2111" spans="1:24" ht="15" x14ac:dyDescent="0.25">
      <c r="A2111" s="13">
        <v>40240</v>
      </c>
      <c r="B2111" s="13">
        <v>40358</v>
      </c>
      <c r="C2111" s="3" t="s">
        <v>81</v>
      </c>
      <c r="D2111" s="3">
        <v>2010</v>
      </c>
      <c r="E2111" s="3">
        <v>3</v>
      </c>
      <c r="F2111" s="3">
        <v>4</v>
      </c>
      <c r="G2111" s="3">
        <v>30.734800717499997</v>
      </c>
      <c r="H2111" s="26">
        <v>2.3687</v>
      </c>
      <c r="M2111" s="43">
        <f t="shared" si="11"/>
        <v>2067.5915138676596</v>
      </c>
      <c r="N2111" s="3">
        <v>120</v>
      </c>
      <c r="Q2111" s="38">
        <v>5.1150000000000002</v>
      </c>
      <c r="R2111" s="33"/>
      <c r="S2111" s="33"/>
      <c r="T2111" s="35">
        <v>107.01895999999999</v>
      </c>
      <c r="U2111" s="35">
        <v>156.322</v>
      </c>
      <c r="W2111" s="44">
        <v>0.10778</v>
      </c>
      <c r="X2111" s="44">
        <v>0.89700000000000002</v>
      </c>
    </row>
    <row r="2112" spans="1:24" ht="15" x14ac:dyDescent="0.25">
      <c r="A2112" s="13">
        <v>40240</v>
      </c>
      <c r="B2112" s="13">
        <v>40358</v>
      </c>
      <c r="C2112" s="3" t="s">
        <v>81</v>
      </c>
      <c r="D2112" s="3">
        <v>2010</v>
      </c>
      <c r="E2112" s="3">
        <v>3</v>
      </c>
      <c r="F2112" s="3">
        <v>5</v>
      </c>
      <c r="G2112" s="3">
        <v>32.380563649293755</v>
      </c>
      <c r="H2112" s="26">
        <v>2.6032999999999999</v>
      </c>
      <c r="M2112" s="43">
        <f t="shared" si="11"/>
        <v>2178.3052778152892</v>
      </c>
      <c r="N2112" s="3">
        <v>80</v>
      </c>
      <c r="Q2112" s="37"/>
      <c r="R2112" s="33"/>
      <c r="S2112" s="33"/>
      <c r="T2112" s="33"/>
      <c r="U2112" s="33"/>
      <c r="W2112" s="42"/>
      <c r="X2112" s="42"/>
    </row>
    <row r="2113" spans="1:24" ht="15" x14ac:dyDescent="0.25">
      <c r="A2113" s="13">
        <v>40240</v>
      </c>
      <c r="B2113" s="13">
        <v>40358</v>
      </c>
      <c r="C2113" s="3" t="s">
        <v>81</v>
      </c>
      <c r="D2113" s="3">
        <v>2010</v>
      </c>
      <c r="E2113" s="3">
        <v>3</v>
      </c>
      <c r="F2113" s="3">
        <v>6</v>
      </c>
      <c r="G2113" s="3">
        <v>31.090656650624997</v>
      </c>
      <c r="H2113" s="26">
        <v>2.5295000000000001</v>
      </c>
      <c r="M2113" s="43">
        <f t="shared" si="11"/>
        <v>2091.5306542008448</v>
      </c>
      <c r="N2113" s="3">
        <v>80</v>
      </c>
      <c r="Q2113" s="37"/>
      <c r="R2113" s="33"/>
      <c r="S2113" s="33"/>
      <c r="T2113" s="33"/>
      <c r="U2113" s="33"/>
      <c r="W2113" s="42"/>
      <c r="X2113" s="42"/>
    </row>
    <row r="2114" spans="1:24" ht="15" x14ac:dyDescent="0.25">
      <c r="A2114" s="13">
        <v>40240</v>
      </c>
      <c r="B2114" s="13">
        <v>40358</v>
      </c>
      <c r="C2114" s="3" t="s">
        <v>81</v>
      </c>
      <c r="D2114" s="3">
        <v>2010</v>
      </c>
      <c r="E2114" s="3">
        <v>3</v>
      </c>
      <c r="F2114" s="3">
        <v>7</v>
      </c>
      <c r="G2114" s="3">
        <v>24.0816710462625</v>
      </c>
      <c r="H2114" s="26">
        <v>2.5874999999999999</v>
      </c>
      <c r="M2114" s="43">
        <f t="shared" si="11"/>
        <v>1620.0221746241709</v>
      </c>
      <c r="N2114" s="3">
        <v>80</v>
      </c>
      <c r="Q2114" s="37"/>
      <c r="R2114" s="33"/>
      <c r="S2114" s="33"/>
      <c r="T2114" s="33"/>
      <c r="U2114" s="33"/>
      <c r="W2114" s="42"/>
      <c r="X2114" s="42"/>
    </row>
    <row r="2115" spans="1:24" ht="15" x14ac:dyDescent="0.25">
      <c r="A2115" s="13">
        <v>40240</v>
      </c>
      <c r="B2115" s="13">
        <v>40358</v>
      </c>
      <c r="C2115" s="3" t="s">
        <v>81</v>
      </c>
      <c r="D2115" s="3">
        <v>2010</v>
      </c>
      <c r="E2115" s="3">
        <v>3</v>
      </c>
      <c r="F2115" s="3">
        <v>8</v>
      </c>
      <c r="G2115" s="3">
        <v>29.360879762362501</v>
      </c>
      <c r="H2115" s="26">
        <v>2.6067999999999998</v>
      </c>
      <c r="M2115" s="43">
        <f t="shared" si="11"/>
        <v>1975.16510337365</v>
      </c>
      <c r="N2115" s="3">
        <v>80</v>
      </c>
      <c r="Q2115" s="37"/>
      <c r="R2115" s="33"/>
      <c r="S2115" s="33"/>
      <c r="T2115" s="33"/>
      <c r="U2115" s="33"/>
      <c r="W2115" s="42"/>
      <c r="X2115" s="42"/>
    </row>
    <row r="2116" spans="1:24" ht="15" x14ac:dyDescent="0.25">
      <c r="A2116" s="13">
        <v>40240</v>
      </c>
      <c r="B2116" s="13">
        <v>40358</v>
      </c>
      <c r="C2116" s="3" t="s">
        <v>81</v>
      </c>
      <c r="D2116" s="3">
        <v>2010</v>
      </c>
      <c r="E2116" s="3">
        <v>3</v>
      </c>
      <c r="F2116" s="3">
        <v>9</v>
      </c>
      <c r="G2116" s="3">
        <v>31.453782747750001</v>
      </c>
      <c r="H2116" s="26">
        <v>2.6796000000000002</v>
      </c>
      <c r="M2116" s="43">
        <f t="shared" si="11"/>
        <v>2115.958873006638</v>
      </c>
      <c r="N2116" s="3">
        <v>80</v>
      </c>
      <c r="Q2116" s="37"/>
      <c r="R2116" s="33"/>
      <c r="S2116" s="33"/>
      <c r="T2116" s="33"/>
      <c r="U2116" s="33"/>
      <c r="W2116" s="42"/>
      <c r="X2116" s="42"/>
    </row>
    <row r="2117" spans="1:24" ht="15" x14ac:dyDescent="0.25">
      <c r="A2117" s="13">
        <v>40240</v>
      </c>
      <c r="B2117" s="13">
        <v>40358</v>
      </c>
      <c r="C2117" s="3" t="s">
        <v>81</v>
      </c>
      <c r="D2117" s="3">
        <v>2010</v>
      </c>
      <c r="E2117" s="3">
        <v>3</v>
      </c>
      <c r="F2117" s="3">
        <v>10</v>
      </c>
      <c r="G2117" s="3">
        <v>27.5203848612</v>
      </c>
      <c r="H2117" s="26">
        <v>2.4300999999999999</v>
      </c>
      <c r="M2117" s="43">
        <f t="shared" si="11"/>
        <v>1851.3513303826464</v>
      </c>
      <c r="N2117" s="3">
        <v>0</v>
      </c>
      <c r="Q2117" s="38">
        <v>5.7200000000000006</v>
      </c>
      <c r="R2117" s="33"/>
      <c r="S2117" s="33"/>
      <c r="T2117" s="35">
        <v>29.611220000000003</v>
      </c>
      <c r="U2117" s="35">
        <v>160.78299999999999</v>
      </c>
      <c r="W2117" s="44">
        <v>7.0480000000000001E-2</v>
      </c>
      <c r="X2117" s="44">
        <v>0.754</v>
      </c>
    </row>
    <row r="2118" spans="1:24" ht="15" x14ac:dyDescent="0.25">
      <c r="A2118" s="13">
        <v>40240</v>
      </c>
      <c r="B2118" s="13">
        <v>40358</v>
      </c>
      <c r="C2118" s="3" t="s">
        <v>81</v>
      </c>
      <c r="D2118" s="3">
        <v>2010</v>
      </c>
      <c r="E2118" s="3">
        <v>3</v>
      </c>
      <c r="F2118" s="3">
        <v>11</v>
      </c>
      <c r="G2118" s="3">
        <v>32.558396863781255</v>
      </c>
      <c r="H2118" s="26">
        <v>2.8399000000000001</v>
      </c>
      <c r="M2118" s="43">
        <f t="shared" si="11"/>
        <v>2190.2684738202925</v>
      </c>
      <c r="N2118" s="3">
        <v>120</v>
      </c>
      <c r="Q2118" s="37"/>
      <c r="R2118" s="33"/>
      <c r="S2118" s="33"/>
      <c r="T2118" s="33"/>
      <c r="U2118" s="33"/>
      <c r="W2118" s="42"/>
      <c r="X2118" s="42"/>
    </row>
    <row r="2119" spans="1:24" ht="15" x14ac:dyDescent="0.25">
      <c r="A2119" s="13">
        <v>40240</v>
      </c>
      <c r="B2119" s="13">
        <v>40358</v>
      </c>
      <c r="C2119" s="3" t="s">
        <v>81</v>
      </c>
      <c r="D2119" s="3">
        <v>2010</v>
      </c>
      <c r="E2119" s="3">
        <v>3</v>
      </c>
      <c r="F2119" s="3">
        <v>12</v>
      </c>
      <c r="G2119" s="3">
        <v>28.014917108062498</v>
      </c>
      <c r="H2119" s="26">
        <v>2.6436000000000002</v>
      </c>
      <c r="M2119" s="43">
        <f t="shared" si="11"/>
        <v>1884.6195036935803</v>
      </c>
      <c r="N2119" s="3">
        <v>120</v>
      </c>
      <c r="Q2119" s="37"/>
      <c r="R2119" s="33"/>
      <c r="S2119" s="33"/>
      <c r="T2119" s="33"/>
      <c r="U2119" s="33"/>
      <c r="W2119" s="42"/>
      <c r="X2119" s="42"/>
    </row>
    <row r="2120" spans="1:24" ht="15" x14ac:dyDescent="0.25">
      <c r="A2120" s="13">
        <v>40240</v>
      </c>
      <c r="B2120" s="13">
        <v>40358</v>
      </c>
      <c r="C2120" s="3" t="s">
        <v>81</v>
      </c>
      <c r="D2120" s="3">
        <v>2010</v>
      </c>
      <c r="E2120" s="3">
        <v>3</v>
      </c>
      <c r="F2120" s="3">
        <v>13</v>
      </c>
      <c r="G2120" s="3">
        <v>34.885773008624987</v>
      </c>
      <c r="H2120" s="26">
        <v>2.6998000000000002</v>
      </c>
      <c r="M2120" s="43">
        <f t="shared" si="11"/>
        <v>2346.8357218362203</v>
      </c>
      <c r="N2120" s="3">
        <v>80</v>
      </c>
      <c r="Q2120" s="37"/>
      <c r="R2120" s="33"/>
      <c r="S2120" s="33"/>
      <c r="T2120" s="33"/>
      <c r="U2120" s="33"/>
      <c r="W2120" s="42"/>
      <c r="X2120" s="42"/>
    </row>
    <row r="2121" spans="1:24" ht="15" x14ac:dyDescent="0.25">
      <c r="A2121" s="13">
        <v>40240</v>
      </c>
      <c r="B2121" s="13">
        <v>40358</v>
      </c>
      <c r="C2121" s="3" t="s">
        <v>81</v>
      </c>
      <c r="D2121" s="3">
        <v>2010</v>
      </c>
      <c r="E2121" s="3">
        <v>4</v>
      </c>
      <c r="F2121" s="3">
        <v>1</v>
      </c>
      <c r="G2121" s="3">
        <v>26.348720550075004</v>
      </c>
      <c r="H2121" s="26">
        <v>2.2122999999999999</v>
      </c>
      <c r="M2121" s="43">
        <f t="shared" si="11"/>
        <v>1772.5311288446455</v>
      </c>
      <c r="N2121" s="3">
        <v>0</v>
      </c>
      <c r="Q2121" s="38">
        <v>5.46</v>
      </c>
      <c r="R2121" s="33"/>
      <c r="S2121" s="33"/>
      <c r="T2121" s="35">
        <v>160.98051999999998</v>
      </c>
      <c r="U2121" s="35">
        <v>230.56100000000001</v>
      </c>
      <c r="W2121" s="44">
        <v>7.0900000000000005E-2</v>
      </c>
      <c r="X2121" s="44">
        <v>0.83199999999999996</v>
      </c>
    </row>
    <row r="2122" spans="1:24" ht="15" x14ac:dyDescent="0.25">
      <c r="A2122" s="13">
        <v>40240</v>
      </c>
      <c r="B2122" s="13">
        <v>40358</v>
      </c>
      <c r="C2122" s="3" t="s">
        <v>81</v>
      </c>
      <c r="D2122" s="3">
        <v>2010</v>
      </c>
      <c r="E2122" s="3">
        <v>4</v>
      </c>
      <c r="F2122" s="3">
        <v>2</v>
      </c>
      <c r="G2122" s="3">
        <v>31.907006801587499</v>
      </c>
      <c r="H2122" s="26">
        <v>2.4851000000000001</v>
      </c>
      <c r="M2122" s="43">
        <f t="shared" si="11"/>
        <v>2146.4481615563941</v>
      </c>
      <c r="N2122" s="3">
        <v>40</v>
      </c>
      <c r="Q2122" s="38">
        <v>5.4050000000000002</v>
      </c>
      <c r="R2122" s="33"/>
      <c r="S2122" s="33"/>
      <c r="T2122" s="35">
        <v>79.684719999999999</v>
      </c>
      <c r="U2122" s="35">
        <v>190.363</v>
      </c>
      <c r="W2122" s="44">
        <v>7.5249999999999997E-2</v>
      </c>
      <c r="X2122" s="44">
        <v>0.85699999999999998</v>
      </c>
    </row>
    <row r="2123" spans="1:24" ht="15" x14ac:dyDescent="0.25">
      <c r="A2123" s="13">
        <v>40240</v>
      </c>
      <c r="B2123" s="13">
        <v>40358</v>
      </c>
      <c r="C2123" s="3" t="s">
        <v>81</v>
      </c>
      <c r="D2123" s="3">
        <v>2010</v>
      </c>
      <c r="E2123" s="3">
        <v>4</v>
      </c>
      <c r="F2123" s="3">
        <v>3</v>
      </c>
      <c r="G2123" s="3">
        <v>32.231934413250009</v>
      </c>
      <c r="H2123" s="26">
        <v>2.7238000000000002</v>
      </c>
      <c r="M2123" s="43">
        <f t="shared" si="11"/>
        <v>2168.3066918481545</v>
      </c>
      <c r="N2123" s="3">
        <v>80</v>
      </c>
      <c r="Q2123" s="38">
        <v>5.76</v>
      </c>
      <c r="R2123" s="33"/>
      <c r="S2123" s="33"/>
      <c r="T2123" s="35">
        <v>90.995439999999974</v>
      </c>
      <c r="U2123" s="35">
        <v>149.48699999999999</v>
      </c>
      <c r="W2123" s="44">
        <v>7.8530000000000003E-2</v>
      </c>
      <c r="X2123" s="44">
        <v>0.80100000000000005</v>
      </c>
    </row>
    <row r="2124" spans="1:24" ht="15" x14ac:dyDescent="0.25">
      <c r="A2124" s="13">
        <v>40240</v>
      </c>
      <c r="B2124" s="13">
        <v>40358</v>
      </c>
      <c r="C2124" s="3" t="s">
        <v>81</v>
      </c>
      <c r="D2124" s="3">
        <v>2010</v>
      </c>
      <c r="E2124" s="3">
        <v>4</v>
      </c>
      <c r="F2124" s="3">
        <v>4</v>
      </c>
      <c r="G2124" s="3">
        <v>33.16921242854999</v>
      </c>
      <c r="H2124" s="26">
        <v>2.6135999999999999</v>
      </c>
      <c r="M2124" s="43">
        <f t="shared" si="11"/>
        <v>2231.3592584934149</v>
      </c>
      <c r="N2124" s="3">
        <v>120</v>
      </c>
      <c r="Q2124" s="38">
        <v>4.9350000000000005</v>
      </c>
      <c r="R2124" s="33"/>
      <c r="S2124" s="33"/>
      <c r="T2124" s="35">
        <v>155.67862000000002</v>
      </c>
      <c r="U2124" s="35">
        <v>175.453</v>
      </c>
      <c r="W2124" s="44">
        <v>0.10202</v>
      </c>
      <c r="X2124" s="44">
        <v>0.998</v>
      </c>
    </row>
    <row r="2125" spans="1:24" ht="15" x14ac:dyDescent="0.25">
      <c r="A2125" s="13">
        <v>40240</v>
      </c>
      <c r="B2125" s="13">
        <v>40358</v>
      </c>
      <c r="C2125" s="3" t="s">
        <v>81</v>
      </c>
      <c r="D2125" s="3">
        <v>2010</v>
      </c>
      <c r="E2125" s="3">
        <v>4</v>
      </c>
      <c r="F2125" s="3">
        <v>5</v>
      </c>
      <c r="G2125" s="3">
        <v>34.551466434374994</v>
      </c>
      <c r="H2125" s="26">
        <v>2.7410999999999999</v>
      </c>
      <c r="M2125" s="43">
        <f t="shared" si="11"/>
        <v>2324.3462499732746</v>
      </c>
      <c r="N2125" s="3">
        <v>80</v>
      </c>
      <c r="Q2125" s="37"/>
      <c r="R2125" s="33"/>
      <c r="S2125" s="33"/>
      <c r="T2125" s="33"/>
      <c r="U2125" s="33"/>
      <c r="W2125" s="42"/>
      <c r="X2125" s="42"/>
    </row>
    <row r="2126" spans="1:24" ht="15" x14ac:dyDescent="0.25">
      <c r="A2126" s="13">
        <v>40240</v>
      </c>
      <c r="B2126" s="13">
        <v>40358</v>
      </c>
      <c r="C2126" s="3" t="s">
        <v>81</v>
      </c>
      <c r="D2126" s="3">
        <v>2010</v>
      </c>
      <c r="E2126" s="3">
        <v>4</v>
      </c>
      <c r="F2126" s="3">
        <v>6</v>
      </c>
      <c r="G2126" s="3">
        <v>35.614482020906244</v>
      </c>
      <c r="H2126" s="26">
        <v>2.7360000000000002</v>
      </c>
      <c r="M2126" s="43">
        <f t="shared" si="11"/>
        <v>2395.8574345104048</v>
      </c>
      <c r="N2126" s="3">
        <v>80</v>
      </c>
      <c r="Q2126" s="37"/>
      <c r="R2126" s="33"/>
      <c r="S2126" s="33"/>
      <c r="T2126" s="33"/>
      <c r="U2126" s="33"/>
      <c r="W2126" s="42"/>
      <c r="X2126" s="42"/>
    </row>
    <row r="2127" spans="1:24" ht="15" x14ac:dyDescent="0.25">
      <c r="A2127" s="13">
        <v>40240</v>
      </c>
      <c r="B2127" s="13">
        <v>40358</v>
      </c>
      <c r="C2127" s="3" t="s">
        <v>81</v>
      </c>
      <c r="D2127" s="3">
        <v>2010</v>
      </c>
      <c r="E2127" s="3">
        <v>4</v>
      </c>
      <c r="F2127" s="3">
        <v>7</v>
      </c>
      <c r="G2127" s="3">
        <v>33.067087424249998</v>
      </c>
      <c r="H2127" s="26">
        <v>2.4495</v>
      </c>
      <c r="M2127" s="43">
        <f t="shared" si="11"/>
        <v>2224.4891052041457</v>
      </c>
      <c r="N2127" s="3">
        <v>80</v>
      </c>
      <c r="Q2127" s="37"/>
      <c r="R2127" s="33"/>
      <c r="S2127" s="33"/>
      <c r="T2127" s="33"/>
      <c r="U2127" s="33"/>
      <c r="W2127" s="42"/>
      <c r="X2127" s="42"/>
    </row>
    <row r="2128" spans="1:24" ht="15" x14ac:dyDescent="0.25">
      <c r="A2128" s="13">
        <v>40240</v>
      </c>
      <c r="B2128" s="13">
        <v>40358</v>
      </c>
      <c r="C2128" s="3" t="s">
        <v>81</v>
      </c>
      <c r="D2128" s="3">
        <v>2010</v>
      </c>
      <c r="E2128" s="3">
        <v>4</v>
      </c>
      <c r="F2128" s="3">
        <v>8</v>
      </c>
      <c r="G2128" s="3">
        <v>31.365620495343748</v>
      </c>
      <c r="H2128" s="26">
        <v>2.4729000000000001</v>
      </c>
      <c r="M2128" s="43">
        <f t="shared" si="11"/>
        <v>2110.0280219627643</v>
      </c>
      <c r="N2128" s="3">
        <v>80</v>
      </c>
      <c r="Q2128" s="37"/>
      <c r="R2128" s="33"/>
      <c r="S2128" s="33"/>
      <c r="T2128" s="33"/>
      <c r="U2128" s="33"/>
      <c r="W2128" s="42"/>
      <c r="X2128" s="42"/>
    </row>
    <row r="2129" spans="1:24" ht="15" x14ac:dyDescent="0.25">
      <c r="A2129" s="13">
        <v>40240</v>
      </c>
      <c r="B2129" s="13">
        <v>40358</v>
      </c>
      <c r="C2129" s="3" t="s">
        <v>81</v>
      </c>
      <c r="D2129" s="3">
        <v>2010</v>
      </c>
      <c r="E2129" s="3">
        <v>4</v>
      </c>
      <c r="F2129" s="3">
        <v>9</v>
      </c>
      <c r="G2129" s="3">
        <v>33.563736945749994</v>
      </c>
      <c r="H2129" s="26">
        <v>2.6343999999999999</v>
      </c>
      <c r="M2129" s="43">
        <f t="shared" si="11"/>
        <v>2257.8997118144935</v>
      </c>
      <c r="N2129" s="3">
        <v>80</v>
      </c>
      <c r="Q2129" s="37"/>
      <c r="R2129" s="33"/>
      <c r="S2129" s="33"/>
      <c r="T2129" s="33"/>
      <c r="U2129" s="33"/>
      <c r="W2129" s="42"/>
      <c r="X2129" s="42"/>
    </row>
    <row r="2130" spans="1:24" ht="15" x14ac:dyDescent="0.25">
      <c r="A2130" s="13">
        <v>40240</v>
      </c>
      <c r="B2130" s="13">
        <v>40358</v>
      </c>
      <c r="C2130" s="3" t="s">
        <v>81</v>
      </c>
      <c r="D2130" s="3">
        <v>2010</v>
      </c>
      <c r="E2130" s="3">
        <v>4</v>
      </c>
      <c r="F2130" s="3">
        <v>10</v>
      </c>
      <c r="G2130" s="3">
        <v>27.1697911485</v>
      </c>
      <c r="H2130" s="26">
        <v>2.3490000000000002</v>
      </c>
      <c r="M2130" s="43">
        <f t="shared" si="11"/>
        <v>1827.7661901418919</v>
      </c>
      <c r="N2130" s="3">
        <v>0</v>
      </c>
      <c r="Q2130" s="38">
        <v>5.98</v>
      </c>
      <c r="R2130" s="33"/>
      <c r="S2130" s="33"/>
      <c r="T2130" s="35">
        <v>43.396160000000002</v>
      </c>
      <c r="U2130" s="35">
        <v>122.703</v>
      </c>
      <c r="W2130" s="44">
        <v>8.1460000000000005E-2</v>
      </c>
      <c r="X2130" s="44">
        <v>0.76200000000000001</v>
      </c>
    </row>
    <row r="2131" spans="1:24" ht="15" x14ac:dyDescent="0.25">
      <c r="A2131" s="13">
        <v>40240</v>
      </c>
      <c r="B2131" s="13">
        <v>40358</v>
      </c>
      <c r="C2131" s="3" t="s">
        <v>81</v>
      </c>
      <c r="D2131" s="3">
        <v>2010</v>
      </c>
      <c r="E2131" s="3">
        <v>4</v>
      </c>
      <c r="F2131" s="3">
        <v>11</v>
      </c>
      <c r="G2131" s="3">
        <v>34.589268914062494</v>
      </c>
      <c r="H2131" s="26">
        <v>2.8109000000000002</v>
      </c>
      <c r="M2131" s="43">
        <f t="shared" si="11"/>
        <v>2326.8892983868122</v>
      </c>
      <c r="N2131" s="3">
        <v>120</v>
      </c>
      <c r="Q2131" s="37"/>
      <c r="R2131" s="33"/>
      <c r="S2131" s="33"/>
      <c r="T2131" s="33"/>
      <c r="U2131" s="33"/>
      <c r="W2131" s="42"/>
      <c r="X2131" s="42"/>
    </row>
    <row r="2132" spans="1:24" ht="15" x14ac:dyDescent="0.25">
      <c r="A2132" s="13">
        <v>40240</v>
      </c>
      <c r="B2132" s="13">
        <v>40358</v>
      </c>
      <c r="C2132" s="3" t="s">
        <v>81</v>
      </c>
      <c r="D2132" s="3">
        <v>2010</v>
      </c>
      <c r="E2132" s="3">
        <v>4</v>
      </c>
      <c r="F2132" s="3">
        <v>12</v>
      </c>
      <c r="G2132" s="3">
        <v>32.766820076924994</v>
      </c>
      <c r="H2132" s="26">
        <v>2.774</v>
      </c>
      <c r="M2132" s="43">
        <f t="shared" si="11"/>
        <v>2204.2895202148979</v>
      </c>
      <c r="N2132" s="3">
        <v>120</v>
      </c>
      <c r="Q2132" s="37"/>
      <c r="R2132" s="33"/>
      <c r="S2132" s="33"/>
      <c r="T2132" s="33"/>
      <c r="U2132" s="33"/>
      <c r="W2132" s="42"/>
      <c r="X2132" s="42"/>
    </row>
    <row r="2133" spans="1:24" ht="15" x14ac:dyDescent="0.25">
      <c r="A2133" s="13">
        <v>40240</v>
      </c>
      <c r="B2133" s="13">
        <v>40358</v>
      </c>
      <c r="C2133" s="3" t="s">
        <v>81</v>
      </c>
      <c r="D2133" s="3">
        <v>2010</v>
      </c>
      <c r="E2133" s="3">
        <v>4</v>
      </c>
      <c r="F2133" s="3">
        <v>13</v>
      </c>
      <c r="G2133" s="3">
        <v>34.479816650399997</v>
      </c>
      <c r="H2133" s="26">
        <v>2.5219999999999998</v>
      </c>
      <c r="I2133"/>
      <c r="J2133"/>
      <c r="K2133"/>
      <c r="L2133"/>
      <c r="M2133" s="43">
        <f t="shared" si="11"/>
        <v>2319.5262257057084</v>
      </c>
      <c r="N2133" s="3">
        <v>80</v>
      </c>
      <c r="Q2133" s="37"/>
      <c r="R2133" s="33"/>
      <c r="S2133" s="33"/>
      <c r="T2133" s="33"/>
      <c r="U2133" s="33"/>
      <c r="W2133" s="42"/>
      <c r="X2133" s="42"/>
    </row>
    <row r="2134" spans="1:24" s="5" customFormat="1" ht="15" x14ac:dyDescent="0.25">
      <c r="A2134" s="53"/>
      <c r="B2134" s="56" t="s">
        <v>90</v>
      </c>
      <c r="H2134" s="52"/>
      <c r="I2134" s="54"/>
      <c r="J2134" s="54"/>
      <c r="K2134" s="54"/>
      <c r="L2134" s="54"/>
      <c r="Q2134" s="55"/>
      <c r="R2134" s="54"/>
      <c r="S2134" s="54"/>
      <c r="T2134" s="54"/>
      <c r="U2134" s="54"/>
      <c r="W2134" s="54"/>
      <c r="X2134" s="54"/>
    </row>
    <row r="2135" spans="1:24" x14ac:dyDescent="0.2">
      <c r="A2135" s="13">
        <v>40451</v>
      </c>
      <c r="B2135" s="13">
        <v>40703</v>
      </c>
      <c r="C2135" s="3" t="s">
        <v>82</v>
      </c>
      <c r="D2135" s="3">
        <v>2011</v>
      </c>
      <c r="E2135" s="3">
        <v>1</v>
      </c>
      <c r="F2135" s="3">
        <v>1</v>
      </c>
      <c r="G2135" s="3">
        <v>13.24</v>
      </c>
      <c r="H2135" s="49">
        <v>2.1587800000000001</v>
      </c>
      <c r="I2135" s="28">
        <v>0.52502499999999996</v>
      </c>
      <c r="J2135" s="17" t="s">
        <v>85</v>
      </c>
      <c r="K2135">
        <v>0.400675</v>
      </c>
      <c r="L2135" s="27" t="s">
        <v>84</v>
      </c>
      <c r="Q2135" s="40">
        <v>5.2850000000000001</v>
      </c>
      <c r="R2135" s="39"/>
      <c r="S2135" s="39"/>
      <c r="T2135" s="35">
        <v>170.52393999999998</v>
      </c>
      <c r="U2135" s="35">
        <v>194.56299999999999</v>
      </c>
      <c r="W2135" s="44">
        <v>0.86299999999999999</v>
      </c>
      <c r="X2135" s="44">
        <v>8.9370000000000005E-2</v>
      </c>
    </row>
    <row r="2136" spans="1:24" x14ac:dyDescent="0.2">
      <c r="A2136" s="13">
        <v>40451</v>
      </c>
      <c r="B2136" s="13">
        <v>40703</v>
      </c>
      <c r="C2136" s="3" t="s">
        <v>82</v>
      </c>
      <c r="D2136" s="3">
        <v>2011</v>
      </c>
      <c r="E2136" s="3">
        <v>1</v>
      </c>
      <c r="F2136" s="3">
        <v>2</v>
      </c>
      <c r="G2136" s="3">
        <v>21.52</v>
      </c>
      <c r="H2136" s="49">
        <v>2.6453000000000002</v>
      </c>
      <c r="I2136" s="28">
        <v>0.75728499999999999</v>
      </c>
      <c r="J2136"/>
      <c r="K2136">
        <v>0.73589499999999997</v>
      </c>
      <c r="L2136"/>
      <c r="Q2136" s="40">
        <v>5.01</v>
      </c>
      <c r="R2136" s="39"/>
      <c r="S2136" s="39"/>
      <c r="T2136" s="35">
        <v>141.06894</v>
      </c>
      <c r="U2136" s="35">
        <v>193.19900000000001</v>
      </c>
      <c r="W2136" s="44">
        <v>0.94099999999999995</v>
      </c>
      <c r="X2136" s="44">
        <v>8.0600000000000005E-2</v>
      </c>
    </row>
    <row r="2137" spans="1:24" x14ac:dyDescent="0.2">
      <c r="A2137" s="13">
        <v>40451</v>
      </c>
      <c r="B2137" s="13">
        <v>40703</v>
      </c>
      <c r="C2137" s="3" t="s">
        <v>82</v>
      </c>
      <c r="D2137" s="3">
        <v>2011</v>
      </c>
      <c r="E2137" s="3">
        <v>1</v>
      </c>
      <c r="F2137" s="3">
        <v>3</v>
      </c>
      <c r="G2137" s="3">
        <v>17.93</v>
      </c>
      <c r="H2137" s="49">
        <v>2.4984999999999999</v>
      </c>
      <c r="I2137" s="28">
        <v>0.80206</v>
      </c>
      <c r="J2137"/>
      <c r="K2137">
        <v>0.77584999999999993</v>
      </c>
      <c r="L2137"/>
      <c r="Q2137" s="40">
        <v>5.1550000000000002</v>
      </c>
      <c r="R2137" s="39"/>
      <c r="S2137" s="39"/>
      <c r="T2137" s="35">
        <v>119.86133999999998</v>
      </c>
      <c r="U2137" s="35">
        <v>166.16200000000001</v>
      </c>
      <c r="W2137" s="44">
        <v>0.92800000000000005</v>
      </c>
      <c r="X2137" s="44">
        <v>9.6920000000000006E-2</v>
      </c>
    </row>
    <row r="2138" spans="1:24" x14ac:dyDescent="0.2">
      <c r="A2138" s="13">
        <v>40451</v>
      </c>
      <c r="B2138" s="13">
        <v>40703</v>
      </c>
      <c r="C2138" s="3" t="s">
        <v>82</v>
      </c>
      <c r="D2138" s="3">
        <v>2011</v>
      </c>
      <c r="E2138" s="3">
        <v>1</v>
      </c>
      <c r="F2138" s="3">
        <v>4</v>
      </c>
      <c r="G2138" s="3">
        <v>21.06</v>
      </c>
      <c r="H2138" s="49">
        <v>2.7991999999999999</v>
      </c>
      <c r="I2138" s="28">
        <v>0.75461999999999996</v>
      </c>
      <c r="J2138"/>
      <c r="K2138">
        <v>0.8014699999999999</v>
      </c>
      <c r="L2138"/>
      <c r="Q2138" s="40">
        <v>5.07</v>
      </c>
      <c r="R2138" s="39"/>
      <c r="S2138" s="39"/>
      <c r="T2138" s="35">
        <v>110.31791999999997</v>
      </c>
      <c r="U2138" s="35">
        <v>164.07400000000001</v>
      </c>
      <c r="W2138" s="44">
        <v>1.04</v>
      </c>
      <c r="X2138" s="44">
        <v>9.0490000000000001E-2</v>
      </c>
    </row>
    <row r="2139" spans="1:24" x14ac:dyDescent="0.2">
      <c r="A2139" s="13">
        <v>40451</v>
      </c>
      <c r="B2139" s="13">
        <v>40703</v>
      </c>
      <c r="C2139" s="3" t="s">
        <v>82</v>
      </c>
      <c r="D2139" s="3">
        <v>2011</v>
      </c>
      <c r="E2139" s="3">
        <v>1</v>
      </c>
      <c r="F2139" s="3">
        <v>5</v>
      </c>
      <c r="G2139" s="3">
        <v>19.100000000000001</v>
      </c>
      <c r="H2139" s="49">
        <v>2.8603999999999998</v>
      </c>
      <c r="I2139" s="28">
        <v>0.77040500000000001</v>
      </c>
      <c r="J2139"/>
      <c r="K2139">
        <v>0.78137499999999993</v>
      </c>
      <c r="L2139"/>
      <c r="Q2139" s="37"/>
      <c r="R2139" s="33"/>
      <c r="S2139" s="33"/>
      <c r="T2139" s="33"/>
      <c r="U2139" s="33"/>
      <c r="W2139" s="42"/>
      <c r="X2139" s="42"/>
    </row>
    <row r="2140" spans="1:24" x14ac:dyDescent="0.2">
      <c r="A2140" s="13">
        <v>40451</v>
      </c>
      <c r="B2140" s="13">
        <v>40703</v>
      </c>
      <c r="C2140" s="3" t="s">
        <v>82</v>
      </c>
      <c r="D2140" s="3">
        <v>2011</v>
      </c>
      <c r="E2140" s="3">
        <v>1</v>
      </c>
      <c r="F2140" s="3">
        <v>6</v>
      </c>
      <c r="G2140" s="3">
        <v>21.27</v>
      </c>
      <c r="H2140" s="49">
        <v>2.7866</v>
      </c>
      <c r="I2140" s="28">
        <v>0.80426500000000001</v>
      </c>
      <c r="J2140"/>
      <c r="K2140">
        <v>0.80916999999999994</v>
      </c>
      <c r="L2140"/>
      <c r="Q2140" s="37"/>
      <c r="R2140" s="33"/>
      <c r="S2140" s="33"/>
      <c r="T2140" s="33"/>
      <c r="U2140" s="33"/>
      <c r="W2140" s="42"/>
      <c r="X2140" s="42"/>
    </row>
    <row r="2141" spans="1:24" x14ac:dyDescent="0.2">
      <c r="A2141" s="13">
        <v>40451</v>
      </c>
      <c r="B2141" s="13">
        <v>40703</v>
      </c>
      <c r="C2141" s="3" t="s">
        <v>82</v>
      </c>
      <c r="D2141" s="3">
        <v>2011</v>
      </c>
      <c r="E2141" s="3">
        <v>1</v>
      </c>
      <c r="F2141" s="3">
        <v>7</v>
      </c>
      <c r="G2141" s="3">
        <v>19.489999999999998</v>
      </c>
      <c r="H2141" s="49">
        <v>2.6726999999999999</v>
      </c>
      <c r="I2141" s="28">
        <v>0.80635499999999993</v>
      </c>
      <c r="J2141"/>
      <c r="K2141">
        <v>0.80506</v>
      </c>
      <c r="L2141"/>
      <c r="Q2141" s="37"/>
      <c r="R2141" s="33"/>
      <c r="S2141" s="33"/>
      <c r="T2141" s="33"/>
      <c r="U2141" s="33"/>
      <c r="W2141" s="42"/>
      <c r="X2141" s="42"/>
    </row>
    <row r="2142" spans="1:24" x14ac:dyDescent="0.2">
      <c r="A2142" s="13">
        <v>40451</v>
      </c>
      <c r="B2142" s="13">
        <v>40703</v>
      </c>
      <c r="C2142" s="3" t="s">
        <v>82</v>
      </c>
      <c r="D2142" s="3">
        <v>2011</v>
      </c>
      <c r="E2142" s="3">
        <v>1</v>
      </c>
      <c r="F2142" s="3">
        <v>8</v>
      </c>
      <c r="G2142" s="3">
        <v>16.52</v>
      </c>
      <c r="H2142" s="49">
        <v>2.6375000000000002</v>
      </c>
      <c r="I2142" s="28">
        <v>0.80642999999999998</v>
      </c>
      <c r="J2142"/>
      <c r="K2142">
        <v>0.77269999999999994</v>
      </c>
      <c r="L2142"/>
      <c r="Q2142" s="33"/>
      <c r="R2142" s="33"/>
      <c r="S2142" s="33"/>
      <c r="T2142" s="33"/>
      <c r="U2142" s="33"/>
      <c r="W2142" s="42"/>
      <c r="X2142" s="42"/>
    </row>
    <row r="2143" spans="1:24" x14ac:dyDescent="0.2">
      <c r="A2143" s="13">
        <v>40451</v>
      </c>
      <c r="B2143" s="13">
        <v>40703</v>
      </c>
      <c r="C2143" s="3" t="s">
        <v>82</v>
      </c>
      <c r="D2143" s="3">
        <v>2011</v>
      </c>
      <c r="E2143" s="3">
        <v>1</v>
      </c>
      <c r="F2143" s="3">
        <v>9</v>
      </c>
      <c r="G2143" s="3">
        <v>21.93</v>
      </c>
      <c r="H2143" s="49">
        <v>2.7118000000000002</v>
      </c>
      <c r="I2143" s="28">
        <v>0.78295000000000003</v>
      </c>
      <c r="J2143"/>
      <c r="K2143">
        <v>0.74972499999999997</v>
      </c>
      <c r="L2143"/>
      <c r="Q2143" s="33"/>
      <c r="R2143" s="33"/>
      <c r="S2143" s="33"/>
      <c r="T2143" s="33"/>
      <c r="U2143" s="33"/>
      <c r="W2143" s="42"/>
      <c r="X2143" s="42"/>
    </row>
    <row r="2144" spans="1:24" x14ac:dyDescent="0.2">
      <c r="A2144" s="13">
        <v>40451</v>
      </c>
      <c r="B2144" s="13">
        <v>40703</v>
      </c>
      <c r="C2144" s="3" t="s">
        <v>82</v>
      </c>
      <c r="D2144" s="3">
        <v>2011</v>
      </c>
      <c r="E2144" s="3">
        <v>1</v>
      </c>
      <c r="F2144" s="3">
        <v>10</v>
      </c>
      <c r="G2144" s="3">
        <v>11.5</v>
      </c>
      <c r="H2144" s="49">
        <v>2.1267999999999998</v>
      </c>
      <c r="I2144" s="28">
        <v>0.53045500000000001</v>
      </c>
      <c r="J2144"/>
      <c r="K2144">
        <v>0.40043000000000001</v>
      </c>
      <c r="L2144"/>
      <c r="Q2144" s="35">
        <v>5.7149999999999999</v>
      </c>
      <c r="R2144" s="39"/>
      <c r="S2144" s="39"/>
      <c r="T2144" s="35">
        <v>54.471239999999995</v>
      </c>
      <c r="U2144" s="35">
        <v>146.053</v>
      </c>
      <c r="W2144" s="44">
        <v>0.77700000000000002</v>
      </c>
      <c r="X2144" s="44">
        <v>7.399E-2</v>
      </c>
    </row>
    <row r="2145" spans="1:24" x14ac:dyDescent="0.2">
      <c r="A2145" s="13">
        <v>40451</v>
      </c>
      <c r="B2145" s="13">
        <v>40703</v>
      </c>
      <c r="C2145" s="3" t="s">
        <v>82</v>
      </c>
      <c r="D2145" s="3">
        <v>2011</v>
      </c>
      <c r="E2145" s="3">
        <v>1</v>
      </c>
      <c r="F2145" s="3">
        <v>11</v>
      </c>
      <c r="G2145" s="3">
        <v>18.27</v>
      </c>
      <c r="H2145" s="49">
        <v>3.0005999999999999</v>
      </c>
      <c r="I2145" s="28">
        <v>0.80952500000000005</v>
      </c>
      <c r="J2145"/>
      <c r="K2145">
        <v>0.83732499999999999</v>
      </c>
      <c r="L2145"/>
      <c r="Q2145" s="33"/>
      <c r="R2145" s="33"/>
      <c r="S2145" s="33"/>
      <c r="T2145" s="33"/>
      <c r="U2145" s="33"/>
      <c r="W2145" s="42"/>
      <c r="X2145" s="42"/>
    </row>
    <row r="2146" spans="1:24" x14ac:dyDescent="0.2">
      <c r="A2146" s="13">
        <v>40451</v>
      </c>
      <c r="B2146" s="13">
        <v>40703</v>
      </c>
      <c r="C2146" s="3" t="s">
        <v>82</v>
      </c>
      <c r="D2146" s="3">
        <v>2011</v>
      </c>
      <c r="E2146" s="3">
        <v>1</v>
      </c>
      <c r="F2146" s="3">
        <v>12</v>
      </c>
      <c r="G2146" s="3">
        <v>14.9</v>
      </c>
      <c r="H2146" s="49">
        <v>2.8894000000000002</v>
      </c>
      <c r="I2146" s="28">
        <v>0.79472500000000001</v>
      </c>
      <c r="J2146"/>
      <c r="K2146">
        <v>0.82081999999999999</v>
      </c>
      <c r="L2146"/>
      <c r="Q2146" s="33"/>
      <c r="R2146" s="33"/>
      <c r="S2146" s="33"/>
      <c r="T2146" s="33"/>
      <c r="U2146" s="33"/>
      <c r="W2146" s="42"/>
      <c r="X2146" s="42"/>
    </row>
    <row r="2147" spans="1:24" x14ac:dyDescent="0.2">
      <c r="A2147" s="13">
        <v>40451</v>
      </c>
      <c r="B2147" s="13">
        <v>40703</v>
      </c>
      <c r="C2147" s="3" t="s">
        <v>82</v>
      </c>
      <c r="D2147" s="3">
        <v>2011</v>
      </c>
      <c r="E2147" s="3">
        <v>1</v>
      </c>
      <c r="F2147" s="3">
        <v>13</v>
      </c>
      <c r="G2147" s="3">
        <v>17.989999999999998</v>
      </c>
      <c r="H2147" s="49">
        <v>2.2751999999999999</v>
      </c>
      <c r="I2147" s="28">
        <v>0.76090499999999994</v>
      </c>
      <c r="J2147"/>
      <c r="K2147">
        <v>0.74031000000000002</v>
      </c>
      <c r="L2147"/>
      <c r="Q2147" s="33"/>
      <c r="R2147" s="33"/>
      <c r="S2147" s="33"/>
      <c r="T2147" s="33"/>
      <c r="U2147" s="33"/>
      <c r="W2147" s="42"/>
      <c r="X2147" s="42"/>
    </row>
    <row r="2148" spans="1:24" x14ac:dyDescent="0.2">
      <c r="A2148" s="13">
        <v>40451</v>
      </c>
      <c r="B2148" s="13">
        <v>40703</v>
      </c>
      <c r="C2148" s="3" t="s">
        <v>82</v>
      </c>
      <c r="D2148" s="3">
        <v>2011</v>
      </c>
      <c r="E2148" s="3">
        <v>2</v>
      </c>
      <c r="F2148" s="3">
        <v>1</v>
      </c>
      <c r="G2148" s="3">
        <v>9.06</v>
      </c>
      <c r="H2148" s="49">
        <v>2.1103999999999998</v>
      </c>
      <c r="I2148" s="28">
        <v>0.44113999999999998</v>
      </c>
      <c r="J2148"/>
      <c r="K2148">
        <v>0.32302500000000001</v>
      </c>
      <c r="L2148"/>
      <c r="Q2148" s="35">
        <v>5.6050000000000004</v>
      </c>
      <c r="R2148" s="39"/>
      <c r="S2148" s="39"/>
      <c r="T2148" s="35">
        <v>105.84075999999999</v>
      </c>
      <c r="U2148" s="35">
        <v>195.15</v>
      </c>
      <c r="W2148" s="44">
        <v>0.81200000000000006</v>
      </c>
      <c r="X2148" s="44">
        <v>5.3760000000000002E-2</v>
      </c>
    </row>
    <row r="2149" spans="1:24" x14ac:dyDescent="0.2">
      <c r="A2149" s="13">
        <v>40451</v>
      </c>
      <c r="B2149" s="13">
        <v>40703</v>
      </c>
      <c r="C2149" s="3" t="s">
        <v>82</v>
      </c>
      <c r="D2149" s="3">
        <v>2011</v>
      </c>
      <c r="E2149" s="3">
        <v>2</v>
      </c>
      <c r="F2149" s="3">
        <v>2</v>
      </c>
      <c r="G2149" s="3">
        <v>12.76</v>
      </c>
      <c r="H2149" s="49">
        <v>2.0402</v>
      </c>
      <c r="I2149" s="28">
        <v>0.66020000000000001</v>
      </c>
      <c r="J2149"/>
      <c r="K2149">
        <v>0.57901000000000002</v>
      </c>
      <c r="L2149"/>
      <c r="Q2149" s="35">
        <v>5.4249999999999998</v>
      </c>
      <c r="R2149" s="39"/>
      <c r="S2149" s="39"/>
      <c r="T2149" s="35">
        <v>119.27223999999998</v>
      </c>
      <c r="U2149" s="35">
        <v>182.886</v>
      </c>
      <c r="W2149" s="44">
        <v>0.86899999999999999</v>
      </c>
      <c r="X2149" s="44">
        <v>8.5699999999999998E-2</v>
      </c>
    </row>
    <row r="2150" spans="1:24" x14ac:dyDescent="0.2">
      <c r="A2150" s="13">
        <v>40451</v>
      </c>
      <c r="B2150" s="13">
        <v>40703</v>
      </c>
      <c r="C2150" s="3" t="s">
        <v>82</v>
      </c>
      <c r="D2150" s="3">
        <v>2011</v>
      </c>
      <c r="E2150" s="3">
        <v>2</v>
      </c>
      <c r="F2150" s="3">
        <v>3</v>
      </c>
      <c r="G2150" s="3">
        <v>20.71</v>
      </c>
      <c r="H2150" s="49">
        <v>2.3765999999999998</v>
      </c>
      <c r="I2150" s="28">
        <v>0.78193500000000005</v>
      </c>
      <c r="J2150"/>
      <c r="K2150">
        <v>0.74568000000000001</v>
      </c>
      <c r="L2150"/>
      <c r="Q2150" s="35">
        <v>5.25</v>
      </c>
      <c r="R2150" s="39"/>
      <c r="S2150" s="39"/>
      <c r="T2150" s="35">
        <v>126.81272</v>
      </c>
      <c r="U2150" s="35">
        <v>168.06</v>
      </c>
      <c r="W2150" s="44">
        <v>0.92800000000000005</v>
      </c>
      <c r="X2150" s="44">
        <v>8.1909999999999997E-2</v>
      </c>
    </row>
    <row r="2151" spans="1:24" x14ac:dyDescent="0.2">
      <c r="A2151" s="13">
        <v>40451</v>
      </c>
      <c r="B2151" s="13">
        <v>40703</v>
      </c>
      <c r="C2151" s="3" t="s">
        <v>82</v>
      </c>
      <c r="D2151" s="3">
        <v>2011</v>
      </c>
      <c r="E2151" s="3">
        <v>2</v>
      </c>
      <c r="F2151" s="3">
        <v>4</v>
      </c>
      <c r="G2151" s="3">
        <v>23.48</v>
      </c>
      <c r="H2151" s="49">
        <v>2.9744000000000002</v>
      </c>
      <c r="I2151" s="28">
        <v>0.81208999999999998</v>
      </c>
      <c r="J2151"/>
      <c r="K2151">
        <v>0.84088999999999992</v>
      </c>
      <c r="L2151"/>
      <c r="Q2151" s="35">
        <v>4.8600000000000003</v>
      </c>
      <c r="R2151" s="39"/>
      <c r="S2151" s="39"/>
      <c r="T2151" s="35">
        <v>126.93053999999998</v>
      </c>
      <c r="U2151" s="35">
        <v>152.626</v>
      </c>
      <c r="W2151" s="44">
        <v>0.96499999999999997</v>
      </c>
      <c r="X2151" s="44">
        <v>9.8979999999999999E-2</v>
      </c>
    </row>
    <row r="2152" spans="1:24" x14ac:dyDescent="0.2">
      <c r="A2152" s="13">
        <v>40451</v>
      </c>
      <c r="B2152" s="13">
        <v>40703</v>
      </c>
      <c r="C2152" s="3" t="s">
        <v>82</v>
      </c>
      <c r="D2152" s="3">
        <v>2011</v>
      </c>
      <c r="E2152" s="3">
        <v>2</v>
      </c>
      <c r="F2152" s="3">
        <v>5</v>
      </c>
      <c r="G2152" s="3">
        <v>20.69</v>
      </c>
      <c r="H2152" s="49">
        <v>2.5297999999999998</v>
      </c>
      <c r="I2152" s="28">
        <v>0.71920000000000006</v>
      </c>
      <c r="J2152"/>
      <c r="K2152">
        <v>0.71460999999999997</v>
      </c>
      <c r="L2152"/>
      <c r="Q2152" s="33"/>
      <c r="R2152" s="33"/>
      <c r="S2152" s="33"/>
      <c r="T2152" s="33"/>
      <c r="U2152" s="33"/>
      <c r="W2152" s="42"/>
      <c r="X2152" s="42"/>
    </row>
    <row r="2153" spans="1:24" x14ac:dyDescent="0.2">
      <c r="A2153" s="13">
        <v>40451</v>
      </c>
      <c r="B2153" s="13">
        <v>40703</v>
      </c>
      <c r="C2153" s="3" t="s">
        <v>82</v>
      </c>
      <c r="D2153" s="3">
        <v>2011</v>
      </c>
      <c r="E2153" s="3">
        <v>2</v>
      </c>
      <c r="F2153" s="3">
        <v>6</v>
      </c>
      <c r="G2153" s="3">
        <v>23.49</v>
      </c>
      <c r="H2153" s="49">
        <v>2.5865</v>
      </c>
      <c r="I2153" s="28">
        <v>0.77416499999999999</v>
      </c>
      <c r="J2153"/>
      <c r="K2153">
        <v>0.76819999999999999</v>
      </c>
      <c r="L2153"/>
      <c r="Q2153" s="33"/>
      <c r="R2153" s="33"/>
      <c r="S2153" s="33"/>
      <c r="T2153" s="33"/>
      <c r="U2153" s="33"/>
      <c r="W2153" s="42"/>
      <c r="X2153" s="42"/>
    </row>
    <row r="2154" spans="1:24" x14ac:dyDescent="0.2">
      <c r="A2154" s="13">
        <v>40451</v>
      </c>
      <c r="B2154" s="13">
        <v>40703</v>
      </c>
      <c r="C2154" s="3" t="s">
        <v>82</v>
      </c>
      <c r="D2154" s="3">
        <v>2011</v>
      </c>
      <c r="E2154" s="3">
        <v>2</v>
      </c>
      <c r="F2154" s="3">
        <v>7</v>
      </c>
      <c r="G2154" s="3">
        <v>17.45</v>
      </c>
      <c r="H2154" s="49">
        <v>2.2623000000000002</v>
      </c>
      <c r="I2154" s="28">
        <v>0.75824000000000003</v>
      </c>
      <c r="J2154"/>
      <c r="K2154">
        <v>0.73105500000000001</v>
      </c>
      <c r="L2154"/>
      <c r="Q2154" s="33"/>
      <c r="R2154" s="33"/>
      <c r="S2154" s="33"/>
      <c r="T2154" s="33"/>
      <c r="U2154" s="33"/>
      <c r="W2154" s="42"/>
      <c r="X2154" s="42"/>
    </row>
    <row r="2155" spans="1:24" x14ac:dyDescent="0.2">
      <c r="A2155" s="13">
        <v>40451</v>
      </c>
      <c r="B2155" s="13">
        <v>40703</v>
      </c>
      <c r="C2155" s="3" t="s">
        <v>82</v>
      </c>
      <c r="D2155" s="3">
        <v>2011</v>
      </c>
      <c r="E2155" s="3">
        <v>2</v>
      </c>
      <c r="F2155" s="3">
        <v>8</v>
      </c>
      <c r="G2155" s="3">
        <v>17.760000000000002</v>
      </c>
      <c r="H2155" s="49">
        <v>2.2341000000000002</v>
      </c>
      <c r="I2155" s="28">
        <v>0.74516500000000008</v>
      </c>
      <c r="J2155"/>
      <c r="K2155">
        <v>0.72491499999999998</v>
      </c>
      <c r="L2155"/>
      <c r="Q2155" s="33"/>
      <c r="R2155" s="33"/>
      <c r="S2155" s="33"/>
      <c r="T2155" s="33"/>
      <c r="U2155" s="33"/>
      <c r="W2155" s="42"/>
      <c r="X2155" s="42"/>
    </row>
    <row r="2156" spans="1:24" x14ac:dyDescent="0.2">
      <c r="A2156" s="13">
        <v>40451</v>
      </c>
      <c r="B2156" s="13">
        <v>40703</v>
      </c>
      <c r="C2156" s="3" t="s">
        <v>82</v>
      </c>
      <c r="D2156" s="3">
        <v>2011</v>
      </c>
      <c r="E2156" s="3">
        <v>2</v>
      </c>
      <c r="F2156" s="3">
        <v>9</v>
      </c>
      <c r="G2156" s="3">
        <v>22.87</v>
      </c>
      <c r="H2156" s="49">
        <v>2.5596999999999999</v>
      </c>
      <c r="I2156" s="28">
        <v>0.74814000000000003</v>
      </c>
      <c r="J2156"/>
      <c r="K2156">
        <v>0.72791000000000006</v>
      </c>
      <c r="L2156"/>
      <c r="Q2156" s="33"/>
      <c r="R2156" s="33"/>
      <c r="S2156" s="33"/>
      <c r="T2156" s="33"/>
      <c r="U2156" s="33"/>
      <c r="W2156" s="42"/>
      <c r="X2156" s="42"/>
    </row>
    <row r="2157" spans="1:24" x14ac:dyDescent="0.2">
      <c r="A2157" s="13">
        <v>40451</v>
      </c>
      <c r="B2157" s="13">
        <v>40703</v>
      </c>
      <c r="C2157" s="3" t="s">
        <v>82</v>
      </c>
      <c r="D2157" s="3">
        <v>2011</v>
      </c>
      <c r="E2157" s="3">
        <v>2</v>
      </c>
      <c r="F2157" s="3">
        <v>10</v>
      </c>
      <c r="G2157" s="3">
        <v>12.48</v>
      </c>
      <c r="H2157" s="49">
        <v>2.1135000000000002</v>
      </c>
      <c r="I2157" s="28">
        <v>0.53208</v>
      </c>
      <c r="J2157"/>
      <c r="K2157">
        <v>0.41847999999999996</v>
      </c>
      <c r="L2157"/>
      <c r="Q2157" s="35">
        <v>5.5449999999999999</v>
      </c>
      <c r="R2157" s="39"/>
      <c r="S2157" s="39"/>
      <c r="T2157" s="35">
        <v>45.988199999999999</v>
      </c>
      <c r="U2157" s="35">
        <v>134.51400000000001</v>
      </c>
      <c r="W2157" s="44">
        <v>0.81299999999999994</v>
      </c>
      <c r="X2157" s="44">
        <v>7.9960000000000003E-2</v>
      </c>
    </row>
    <row r="2158" spans="1:24" x14ac:dyDescent="0.2">
      <c r="A2158" s="13">
        <v>40451</v>
      </c>
      <c r="B2158" s="13">
        <v>40703</v>
      </c>
      <c r="C2158" s="3" t="s">
        <v>82</v>
      </c>
      <c r="D2158" s="3">
        <v>2011</v>
      </c>
      <c r="E2158" s="3">
        <v>2</v>
      </c>
      <c r="F2158" s="3">
        <v>11</v>
      </c>
      <c r="G2158" s="3">
        <v>24.95</v>
      </c>
      <c r="H2158" s="49">
        <v>2.4674</v>
      </c>
      <c r="I2158" s="28">
        <v>0.78865000000000007</v>
      </c>
      <c r="J2158"/>
      <c r="K2158">
        <v>0.81132500000000007</v>
      </c>
      <c r="L2158"/>
      <c r="Q2158" s="33"/>
      <c r="R2158" s="33"/>
      <c r="S2158" s="33"/>
      <c r="T2158" s="33"/>
      <c r="U2158" s="33"/>
      <c r="W2158" s="42"/>
      <c r="X2158" s="42"/>
    </row>
    <row r="2159" spans="1:24" x14ac:dyDescent="0.2">
      <c r="A2159" s="13">
        <v>40451</v>
      </c>
      <c r="B2159" s="13">
        <v>40703</v>
      </c>
      <c r="C2159" s="3" t="s">
        <v>82</v>
      </c>
      <c r="D2159" s="3">
        <v>2011</v>
      </c>
      <c r="E2159" s="3">
        <v>2</v>
      </c>
      <c r="F2159" s="3">
        <v>12</v>
      </c>
      <c r="G2159" s="3">
        <v>21.65</v>
      </c>
      <c r="H2159" s="49">
        <v>2.5032999999999999</v>
      </c>
      <c r="I2159" s="28">
        <v>0.80188999999999999</v>
      </c>
      <c r="J2159"/>
      <c r="K2159">
        <v>0.84156500000000001</v>
      </c>
      <c r="L2159"/>
      <c r="Q2159" s="33"/>
      <c r="R2159" s="33"/>
      <c r="S2159" s="33"/>
      <c r="T2159" s="33"/>
      <c r="U2159" s="33"/>
      <c r="W2159" s="42"/>
      <c r="X2159" s="42"/>
    </row>
    <row r="2160" spans="1:24" x14ac:dyDescent="0.2">
      <c r="A2160" s="13">
        <v>40451</v>
      </c>
      <c r="B2160" s="13">
        <v>40703</v>
      </c>
      <c r="C2160" s="3" t="s">
        <v>82</v>
      </c>
      <c r="D2160" s="3">
        <v>2011</v>
      </c>
      <c r="E2160" s="3">
        <v>2</v>
      </c>
      <c r="F2160" s="3">
        <v>13</v>
      </c>
      <c r="G2160" s="3">
        <v>19.25</v>
      </c>
      <c r="H2160" s="49">
        <v>2.1648000000000001</v>
      </c>
      <c r="I2160" s="28">
        <v>0.78248000000000006</v>
      </c>
      <c r="J2160"/>
      <c r="K2160">
        <v>0.70336500000000002</v>
      </c>
      <c r="L2160"/>
      <c r="Q2160" s="33"/>
      <c r="R2160" s="33"/>
      <c r="S2160" s="33"/>
      <c r="T2160" s="33"/>
      <c r="U2160" s="33"/>
      <c r="W2160" s="42"/>
      <c r="X2160" s="42"/>
    </row>
    <row r="2161" spans="1:24" x14ac:dyDescent="0.2">
      <c r="A2161" s="13">
        <v>40451</v>
      </c>
      <c r="B2161" s="13">
        <v>40703</v>
      </c>
      <c r="C2161" s="3" t="s">
        <v>82</v>
      </c>
      <c r="D2161" s="3">
        <v>2011</v>
      </c>
      <c r="E2161" s="3">
        <v>3</v>
      </c>
      <c r="F2161" s="3">
        <v>1</v>
      </c>
      <c r="G2161" s="3">
        <v>13.29</v>
      </c>
      <c r="H2161" s="49">
        <v>2.1012</v>
      </c>
      <c r="I2161" s="28">
        <v>0.52600999999999998</v>
      </c>
      <c r="J2161"/>
      <c r="K2161">
        <v>0.43326500000000001</v>
      </c>
      <c r="L2161"/>
      <c r="Q2161" s="35">
        <v>5.3599999999999994</v>
      </c>
      <c r="R2161" s="39"/>
      <c r="S2161" s="39"/>
      <c r="T2161" s="35">
        <v>210.34710000000001</v>
      </c>
      <c r="U2161" s="35">
        <v>255.928</v>
      </c>
      <c r="W2161" s="44">
        <v>0.89</v>
      </c>
      <c r="X2161" s="44">
        <v>9.4979999999999995E-2</v>
      </c>
    </row>
    <row r="2162" spans="1:24" x14ac:dyDescent="0.2">
      <c r="A2162" s="13">
        <v>40451</v>
      </c>
      <c r="B2162" s="13">
        <v>40703</v>
      </c>
      <c r="C2162" s="3" t="s">
        <v>82</v>
      </c>
      <c r="D2162" s="3">
        <v>2011</v>
      </c>
      <c r="E2162" s="3">
        <v>3</v>
      </c>
      <c r="F2162" s="3">
        <v>2</v>
      </c>
      <c r="G2162" s="3">
        <v>13.02</v>
      </c>
      <c r="H2162" s="49">
        <v>2.3517000000000001</v>
      </c>
      <c r="I2162" s="28">
        <v>0.67332499999999995</v>
      </c>
      <c r="J2162"/>
      <c r="K2162">
        <v>0.59945999999999999</v>
      </c>
      <c r="L2162"/>
      <c r="Q2162" s="35">
        <v>5.23</v>
      </c>
      <c r="R2162" s="39"/>
      <c r="S2162" s="39"/>
      <c r="T2162" s="35">
        <v>182.30594000000002</v>
      </c>
      <c r="U2162" s="35">
        <v>161.476</v>
      </c>
      <c r="W2162" s="44">
        <v>0.875</v>
      </c>
      <c r="X2162" s="44">
        <v>9.5219999999999999E-2</v>
      </c>
    </row>
    <row r="2163" spans="1:24" x14ac:dyDescent="0.2">
      <c r="A2163" s="13">
        <v>40451</v>
      </c>
      <c r="B2163" s="13">
        <v>40703</v>
      </c>
      <c r="C2163" s="3" t="s">
        <v>82</v>
      </c>
      <c r="D2163" s="3">
        <v>2011</v>
      </c>
      <c r="E2163" s="3">
        <v>3</v>
      </c>
      <c r="F2163" s="3">
        <v>3</v>
      </c>
      <c r="G2163" s="3">
        <v>24.23</v>
      </c>
      <c r="H2163" s="49">
        <v>2.8384999999999998</v>
      </c>
      <c r="I2163" s="28">
        <v>0.80657500000000004</v>
      </c>
      <c r="J2163"/>
      <c r="K2163">
        <v>0.81836500000000001</v>
      </c>
      <c r="L2163"/>
      <c r="Q2163" s="35">
        <v>4.8849999999999998</v>
      </c>
      <c r="R2163" s="39"/>
      <c r="S2163" s="39"/>
      <c r="T2163" s="35">
        <v>148.72723999999999</v>
      </c>
      <c r="U2163" s="35">
        <v>190.50800000000001</v>
      </c>
      <c r="W2163" s="44">
        <v>0.997</v>
      </c>
      <c r="X2163" s="44">
        <v>0.11688</v>
      </c>
    </row>
    <row r="2164" spans="1:24" x14ac:dyDescent="0.2">
      <c r="A2164" s="13">
        <v>40451</v>
      </c>
      <c r="B2164" s="13">
        <v>40703</v>
      </c>
      <c r="C2164" s="3" t="s">
        <v>82</v>
      </c>
      <c r="D2164" s="3">
        <v>2011</v>
      </c>
      <c r="E2164" s="3">
        <v>3</v>
      </c>
      <c r="F2164" s="3">
        <v>4</v>
      </c>
      <c r="G2164" s="3">
        <v>22.24</v>
      </c>
      <c r="H2164" s="49">
        <v>2.4207999999999998</v>
      </c>
      <c r="I2164" s="28">
        <v>0.75017</v>
      </c>
      <c r="J2164"/>
      <c r="K2164">
        <v>0.79874999999999996</v>
      </c>
      <c r="L2164"/>
      <c r="Q2164" s="35">
        <v>5.1150000000000002</v>
      </c>
      <c r="R2164" s="39"/>
      <c r="S2164" s="39"/>
      <c r="T2164" s="35">
        <v>107.01895999999999</v>
      </c>
      <c r="U2164" s="35">
        <v>156.322</v>
      </c>
      <c r="W2164" s="44">
        <v>0.89700000000000002</v>
      </c>
      <c r="X2164" s="44">
        <v>0.10778</v>
      </c>
    </row>
    <row r="2165" spans="1:24" x14ac:dyDescent="0.2">
      <c r="A2165" s="13">
        <v>40451</v>
      </c>
      <c r="B2165" s="13">
        <v>40703</v>
      </c>
      <c r="C2165" s="3" t="s">
        <v>82</v>
      </c>
      <c r="D2165" s="3">
        <v>2011</v>
      </c>
      <c r="E2165" s="3">
        <v>3</v>
      </c>
      <c r="F2165" s="3">
        <v>5</v>
      </c>
      <c r="G2165" s="3">
        <v>20.21</v>
      </c>
      <c r="H2165" s="49">
        <v>2.7522000000000002</v>
      </c>
      <c r="I2165" s="28">
        <v>0.73488500000000001</v>
      </c>
      <c r="J2165"/>
      <c r="K2165">
        <v>0.72869000000000006</v>
      </c>
      <c r="L2165"/>
      <c r="Q2165" s="33"/>
      <c r="R2165" s="33"/>
      <c r="S2165" s="33"/>
      <c r="T2165" s="33"/>
      <c r="U2165" s="33"/>
      <c r="W2165" s="42"/>
      <c r="X2165" s="42"/>
    </row>
    <row r="2166" spans="1:24" x14ac:dyDescent="0.2">
      <c r="A2166" s="13">
        <v>40451</v>
      </c>
      <c r="B2166" s="13">
        <v>40703</v>
      </c>
      <c r="C2166" s="3" t="s">
        <v>82</v>
      </c>
      <c r="D2166" s="3">
        <v>2011</v>
      </c>
      <c r="E2166" s="3">
        <v>3</v>
      </c>
      <c r="F2166" s="3">
        <v>6</v>
      </c>
      <c r="G2166" s="3">
        <v>18.38</v>
      </c>
      <c r="H2166" s="49">
        <v>2.6419999999999999</v>
      </c>
      <c r="I2166" s="28">
        <v>0.76116499999999998</v>
      </c>
      <c r="J2166"/>
      <c r="K2166">
        <v>0.76852999999999994</v>
      </c>
      <c r="L2166"/>
      <c r="Q2166" s="33"/>
      <c r="R2166" s="33"/>
      <c r="S2166" s="33"/>
      <c r="T2166" s="33"/>
      <c r="U2166" s="33"/>
      <c r="W2166" s="42"/>
      <c r="X2166" s="42"/>
    </row>
    <row r="2167" spans="1:24" x14ac:dyDescent="0.2">
      <c r="A2167" s="13">
        <v>40451</v>
      </c>
      <c r="B2167" s="13">
        <v>40703</v>
      </c>
      <c r="C2167" s="3" t="s">
        <v>82</v>
      </c>
      <c r="D2167" s="3">
        <v>2011</v>
      </c>
      <c r="E2167" s="3">
        <v>3</v>
      </c>
      <c r="F2167" s="3">
        <v>7</v>
      </c>
      <c r="G2167" s="3">
        <v>22.56</v>
      </c>
      <c r="H2167" s="49">
        <v>2.5175999999999998</v>
      </c>
      <c r="I2167" s="28">
        <v>0.73707</v>
      </c>
      <c r="J2167"/>
      <c r="K2167">
        <v>0.71065999999999996</v>
      </c>
      <c r="L2167"/>
      <c r="Q2167" s="33"/>
      <c r="R2167" s="33"/>
      <c r="S2167" s="33"/>
      <c r="T2167" s="33"/>
      <c r="U2167" s="33"/>
      <c r="W2167" s="42"/>
      <c r="X2167" s="42"/>
    </row>
    <row r="2168" spans="1:24" x14ac:dyDescent="0.2">
      <c r="A2168" s="13">
        <v>40451</v>
      </c>
      <c r="B2168" s="13">
        <v>40703</v>
      </c>
      <c r="C2168" s="3" t="s">
        <v>82</v>
      </c>
      <c r="D2168" s="3">
        <v>2011</v>
      </c>
      <c r="E2168" s="3">
        <v>3</v>
      </c>
      <c r="F2168" s="3">
        <v>8</v>
      </c>
      <c r="G2168" s="3">
        <v>16.13</v>
      </c>
      <c r="H2168" s="49">
        <v>2.6629</v>
      </c>
      <c r="I2168" s="28">
        <v>0.75659500000000002</v>
      </c>
      <c r="J2168"/>
      <c r="K2168">
        <v>0.71951999999999994</v>
      </c>
      <c r="L2168"/>
      <c r="Q2168" s="33"/>
      <c r="R2168" s="33"/>
      <c r="S2168" s="33"/>
      <c r="T2168" s="33"/>
      <c r="U2168" s="33"/>
      <c r="W2168" s="42"/>
      <c r="X2168" s="42"/>
    </row>
    <row r="2169" spans="1:24" x14ac:dyDescent="0.2">
      <c r="A2169" s="13">
        <v>40451</v>
      </c>
      <c r="B2169" s="13">
        <v>40703</v>
      </c>
      <c r="C2169" s="3" t="s">
        <v>82</v>
      </c>
      <c r="D2169" s="3">
        <v>2011</v>
      </c>
      <c r="E2169" s="3">
        <v>3</v>
      </c>
      <c r="F2169" s="3">
        <v>9</v>
      </c>
      <c r="G2169" s="3">
        <v>18.829999999999998</v>
      </c>
      <c r="H2169" s="49">
        <v>2.6898</v>
      </c>
      <c r="I2169" s="28">
        <v>0.77858000000000005</v>
      </c>
      <c r="J2169"/>
      <c r="K2169">
        <v>0.752</v>
      </c>
      <c r="L2169"/>
      <c r="Q2169" s="33"/>
      <c r="R2169" s="33"/>
      <c r="S2169" s="33"/>
      <c r="T2169" s="33"/>
      <c r="U2169" s="33"/>
      <c r="W2169" s="42"/>
      <c r="X2169" s="42"/>
    </row>
    <row r="2170" spans="1:24" x14ac:dyDescent="0.2">
      <c r="A2170" s="13">
        <v>40451</v>
      </c>
      <c r="B2170" s="13">
        <v>40703</v>
      </c>
      <c r="C2170" s="3" t="s">
        <v>82</v>
      </c>
      <c r="D2170" s="3">
        <v>2011</v>
      </c>
      <c r="E2170" s="3">
        <v>3</v>
      </c>
      <c r="F2170" s="3">
        <v>10</v>
      </c>
      <c r="G2170" s="3">
        <v>13.51</v>
      </c>
      <c r="H2170" s="49">
        <v>2.1371000000000002</v>
      </c>
      <c r="I2170" s="28">
        <v>0.49632500000000002</v>
      </c>
      <c r="J2170"/>
      <c r="K2170">
        <v>0.40583000000000002</v>
      </c>
      <c r="L2170"/>
      <c r="Q2170" s="35">
        <v>5.7200000000000006</v>
      </c>
      <c r="R2170" s="39"/>
      <c r="S2170" s="39"/>
      <c r="T2170" s="35">
        <v>29.611220000000003</v>
      </c>
      <c r="U2170" s="35">
        <v>160.78299999999999</v>
      </c>
      <c r="W2170" s="44">
        <v>0.754</v>
      </c>
      <c r="X2170" s="44">
        <v>7.0480000000000001E-2</v>
      </c>
    </row>
    <row r="2171" spans="1:24" x14ac:dyDescent="0.2">
      <c r="A2171" s="13">
        <v>40451</v>
      </c>
      <c r="B2171" s="13">
        <v>40703</v>
      </c>
      <c r="C2171" s="3" t="s">
        <v>82</v>
      </c>
      <c r="D2171" s="3">
        <v>2011</v>
      </c>
      <c r="E2171" s="3">
        <v>3</v>
      </c>
      <c r="F2171" s="3">
        <v>11</v>
      </c>
      <c r="G2171" s="3">
        <v>20.38</v>
      </c>
      <c r="H2171" s="49">
        <v>3.1145</v>
      </c>
      <c r="I2171" s="28">
        <v>0.80982500000000002</v>
      </c>
      <c r="J2171"/>
      <c r="K2171">
        <v>0.84830000000000005</v>
      </c>
      <c r="L2171"/>
      <c r="Q2171" s="33"/>
      <c r="R2171" s="33"/>
      <c r="S2171" s="33"/>
      <c r="T2171" s="33"/>
      <c r="U2171" s="33"/>
      <c r="W2171" s="42"/>
      <c r="X2171" s="42"/>
    </row>
    <row r="2172" spans="1:24" x14ac:dyDescent="0.2">
      <c r="A2172" s="13">
        <v>40451</v>
      </c>
      <c r="B2172" s="13">
        <v>40703</v>
      </c>
      <c r="C2172" s="3" t="s">
        <v>82</v>
      </c>
      <c r="D2172" s="3">
        <v>2011</v>
      </c>
      <c r="E2172" s="3">
        <v>3</v>
      </c>
      <c r="F2172" s="3">
        <v>12</v>
      </c>
      <c r="G2172" s="3">
        <v>17.8</v>
      </c>
      <c r="H2172" s="49">
        <v>2.78</v>
      </c>
      <c r="I2172" s="28">
        <v>0.79837999999999998</v>
      </c>
      <c r="J2172"/>
      <c r="K2172">
        <v>0.82783000000000007</v>
      </c>
      <c r="L2172"/>
      <c r="Q2172" s="33"/>
      <c r="R2172" s="33"/>
      <c r="S2172" s="33"/>
      <c r="T2172" s="33"/>
      <c r="U2172" s="33"/>
      <c r="W2172" s="42"/>
      <c r="X2172" s="42"/>
    </row>
    <row r="2173" spans="1:24" x14ac:dyDescent="0.2">
      <c r="A2173" s="13">
        <v>40451</v>
      </c>
      <c r="B2173" s="13">
        <v>40703</v>
      </c>
      <c r="C2173" s="3" t="s">
        <v>82</v>
      </c>
      <c r="D2173" s="3">
        <v>2011</v>
      </c>
      <c r="E2173" s="3">
        <v>3</v>
      </c>
      <c r="F2173" s="3">
        <v>13</v>
      </c>
      <c r="G2173" s="3">
        <v>23.42</v>
      </c>
      <c r="H2173" s="49">
        <v>2.4472999999999998</v>
      </c>
      <c r="I2173" s="28">
        <v>0.75699000000000005</v>
      </c>
      <c r="J2173"/>
      <c r="K2173">
        <v>0.72001999999999999</v>
      </c>
      <c r="L2173"/>
      <c r="Q2173" s="33"/>
      <c r="R2173" s="33"/>
      <c r="S2173" s="33"/>
      <c r="T2173" s="33"/>
      <c r="U2173" s="33"/>
      <c r="W2173" s="42"/>
      <c r="X2173" s="42"/>
    </row>
    <row r="2174" spans="1:24" x14ac:dyDescent="0.2">
      <c r="A2174" s="13">
        <v>40451</v>
      </c>
      <c r="B2174" s="13">
        <v>40703</v>
      </c>
      <c r="C2174" s="3" t="s">
        <v>82</v>
      </c>
      <c r="D2174" s="3">
        <v>2011</v>
      </c>
      <c r="E2174" s="3">
        <v>4</v>
      </c>
      <c r="F2174" s="3">
        <v>1</v>
      </c>
      <c r="G2174" s="3">
        <v>9.81</v>
      </c>
      <c r="H2174" s="49">
        <v>2.0158999999999998</v>
      </c>
      <c r="I2174" s="28">
        <v>0.51676500000000003</v>
      </c>
      <c r="J2174"/>
      <c r="K2174">
        <v>0.40363499999999997</v>
      </c>
      <c r="L2174"/>
      <c r="Q2174" s="35">
        <v>5.46</v>
      </c>
      <c r="R2174" s="39"/>
      <c r="S2174" s="39"/>
      <c r="T2174" s="35">
        <v>160.98051999999998</v>
      </c>
      <c r="U2174" s="35">
        <v>230.56100000000001</v>
      </c>
      <c r="W2174" s="44">
        <v>0.83199999999999996</v>
      </c>
      <c r="X2174" s="44">
        <v>7.0900000000000005E-2</v>
      </c>
    </row>
    <row r="2175" spans="1:24" x14ac:dyDescent="0.2">
      <c r="A2175" s="13">
        <v>40451</v>
      </c>
      <c r="B2175" s="13">
        <v>40703</v>
      </c>
      <c r="C2175" s="3" t="s">
        <v>82</v>
      </c>
      <c r="D2175" s="3">
        <v>2011</v>
      </c>
      <c r="E2175" s="3">
        <v>4</v>
      </c>
      <c r="F2175" s="3">
        <v>2</v>
      </c>
      <c r="G2175" s="3">
        <v>16.03</v>
      </c>
      <c r="H2175" s="49">
        <v>2.1072000000000002</v>
      </c>
      <c r="I2175" s="28">
        <v>0.66788500000000006</v>
      </c>
      <c r="J2175"/>
      <c r="K2175">
        <v>0.60158</v>
      </c>
      <c r="L2175"/>
      <c r="Q2175" s="35">
        <v>5.4050000000000002</v>
      </c>
      <c r="R2175" s="39"/>
      <c r="S2175" s="39"/>
      <c r="T2175" s="35">
        <v>79.684719999999999</v>
      </c>
      <c r="U2175" s="35">
        <v>190.363</v>
      </c>
      <c r="W2175" s="44">
        <v>0.85699999999999998</v>
      </c>
      <c r="X2175" s="44">
        <v>7.5249999999999997E-2</v>
      </c>
    </row>
    <row r="2176" spans="1:24" x14ac:dyDescent="0.2">
      <c r="A2176" s="13">
        <v>40451</v>
      </c>
      <c r="B2176" s="13">
        <v>40703</v>
      </c>
      <c r="C2176" s="3" t="s">
        <v>82</v>
      </c>
      <c r="D2176" s="3">
        <v>2011</v>
      </c>
      <c r="E2176" s="3">
        <v>4</v>
      </c>
      <c r="F2176" s="3">
        <v>3</v>
      </c>
      <c r="G2176" s="3">
        <v>20.260000000000002</v>
      </c>
      <c r="H2176" s="49">
        <v>2.4998</v>
      </c>
      <c r="I2176" s="28">
        <v>0.75658500000000006</v>
      </c>
      <c r="J2176"/>
      <c r="K2176">
        <v>0.72595999999999994</v>
      </c>
      <c r="L2176"/>
      <c r="Q2176" s="35">
        <v>5.76</v>
      </c>
      <c r="R2176" s="39"/>
      <c r="S2176" s="39"/>
      <c r="T2176" s="35">
        <v>90.995439999999974</v>
      </c>
      <c r="U2176" s="35">
        <v>149.48699999999999</v>
      </c>
      <c r="W2176" s="44">
        <v>0.80100000000000005</v>
      </c>
      <c r="X2176" s="44">
        <v>7.8530000000000003E-2</v>
      </c>
    </row>
    <row r="2177" spans="1:24" x14ac:dyDescent="0.2">
      <c r="A2177" s="13">
        <v>40451</v>
      </c>
      <c r="B2177" s="13">
        <v>40703</v>
      </c>
      <c r="C2177" s="3" t="s">
        <v>82</v>
      </c>
      <c r="D2177" s="3">
        <v>2011</v>
      </c>
      <c r="E2177" s="3">
        <v>4</v>
      </c>
      <c r="F2177" s="3">
        <v>4</v>
      </c>
      <c r="G2177" s="3">
        <v>24.54</v>
      </c>
      <c r="H2177" s="49">
        <v>2.6360000000000001</v>
      </c>
      <c r="I2177" s="28">
        <v>0.79366000000000003</v>
      </c>
      <c r="J2177"/>
      <c r="K2177">
        <v>0.83433500000000005</v>
      </c>
      <c r="L2177"/>
      <c r="Q2177" s="35">
        <v>4.9350000000000005</v>
      </c>
      <c r="R2177" s="39"/>
      <c r="S2177" s="39"/>
      <c r="T2177" s="35">
        <v>155.67862000000002</v>
      </c>
      <c r="U2177" s="35">
        <v>175.453</v>
      </c>
      <c r="W2177" s="44">
        <v>0.998</v>
      </c>
      <c r="X2177" s="44">
        <v>0.10202</v>
      </c>
    </row>
    <row r="2178" spans="1:24" x14ac:dyDescent="0.2">
      <c r="A2178" s="13">
        <v>40451</v>
      </c>
      <c r="B2178" s="13">
        <v>40703</v>
      </c>
      <c r="C2178" s="3" t="s">
        <v>82</v>
      </c>
      <c r="D2178" s="3">
        <v>2011</v>
      </c>
      <c r="E2178" s="3">
        <v>4</v>
      </c>
      <c r="F2178" s="3">
        <v>5</v>
      </c>
      <c r="G2178" s="3">
        <v>22.14</v>
      </c>
      <c r="H2178" s="49">
        <v>2.5230999999999999</v>
      </c>
      <c r="I2178" s="28">
        <v>0.73629</v>
      </c>
      <c r="J2178"/>
      <c r="K2178">
        <v>0.72338499999999994</v>
      </c>
      <c r="L2178"/>
      <c r="Q2178" s="33"/>
      <c r="R2178" s="33"/>
      <c r="S2178" s="33"/>
      <c r="T2178" s="33"/>
      <c r="U2178" s="33"/>
      <c r="W2178" s="42"/>
      <c r="X2178" s="42"/>
    </row>
    <row r="2179" spans="1:24" x14ac:dyDescent="0.2">
      <c r="A2179" s="13">
        <v>40451</v>
      </c>
      <c r="B2179" s="13">
        <v>40703</v>
      </c>
      <c r="C2179" s="3" t="s">
        <v>82</v>
      </c>
      <c r="D2179" s="3">
        <v>2011</v>
      </c>
      <c r="E2179" s="3">
        <v>4</v>
      </c>
      <c r="F2179" s="3">
        <v>6</v>
      </c>
      <c r="G2179" s="3">
        <v>25.62</v>
      </c>
      <c r="H2179" s="49">
        <v>2.7927</v>
      </c>
      <c r="I2179" s="28">
        <v>0.78800500000000007</v>
      </c>
      <c r="J2179"/>
      <c r="K2179">
        <v>0.80561499999999997</v>
      </c>
      <c r="L2179"/>
      <c r="Q2179" s="33"/>
      <c r="R2179" s="33"/>
      <c r="S2179" s="33"/>
      <c r="T2179" s="33"/>
      <c r="U2179" s="33"/>
      <c r="W2179" s="42"/>
      <c r="X2179" s="42"/>
    </row>
    <row r="2180" spans="1:24" x14ac:dyDescent="0.2">
      <c r="A2180" s="13">
        <v>40451</v>
      </c>
      <c r="B2180" s="13">
        <v>40703</v>
      </c>
      <c r="C2180" s="3" t="s">
        <v>82</v>
      </c>
      <c r="D2180" s="3">
        <v>2011</v>
      </c>
      <c r="E2180" s="3">
        <v>4</v>
      </c>
      <c r="F2180" s="3">
        <v>7</v>
      </c>
      <c r="G2180" s="3">
        <v>15.34</v>
      </c>
      <c r="H2180" s="49">
        <v>2.0103</v>
      </c>
      <c r="I2180" s="28">
        <v>0.74110999999999994</v>
      </c>
      <c r="J2180"/>
      <c r="K2180">
        <v>0.69730000000000003</v>
      </c>
      <c r="L2180"/>
      <c r="Q2180" s="33"/>
      <c r="R2180" s="33"/>
      <c r="S2180" s="33"/>
      <c r="T2180" s="33"/>
      <c r="U2180" s="33"/>
      <c r="W2180" s="42"/>
      <c r="X2180" s="42"/>
    </row>
    <row r="2181" spans="1:24" x14ac:dyDescent="0.2">
      <c r="A2181" s="13">
        <v>40451</v>
      </c>
      <c r="B2181" s="13">
        <v>40703</v>
      </c>
      <c r="C2181" s="3" t="s">
        <v>82</v>
      </c>
      <c r="D2181" s="3">
        <v>2011</v>
      </c>
      <c r="E2181" s="3">
        <v>4</v>
      </c>
      <c r="F2181" s="3">
        <v>8</v>
      </c>
      <c r="G2181" s="3">
        <v>16.489999999999998</v>
      </c>
      <c r="H2181" s="49">
        <v>2.1545999999999998</v>
      </c>
      <c r="I2181" s="28">
        <v>0.75719500000000006</v>
      </c>
      <c r="J2181"/>
      <c r="K2181">
        <v>0.74172499999999997</v>
      </c>
      <c r="L2181"/>
      <c r="Q2181" s="33"/>
      <c r="R2181" s="33"/>
      <c r="S2181" s="33"/>
      <c r="T2181" s="33"/>
      <c r="U2181" s="33"/>
      <c r="W2181" s="42"/>
      <c r="X2181" s="42"/>
    </row>
    <row r="2182" spans="1:24" x14ac:dyDescent="0.2">
      <c r="A2182" s="13">
        <v>40451</v>
      </c>
      <c r="B2182" s="13">
        <v>40703</v>
      </c>
      <c r="C2182" s="3" t="s">
        <v>82</v>
      </c>
      <c r="D2182" s="3">
        <v>2011</v>
      </c>
      <c r="E2182" s="3">
        <v>4</v>
      </c>
      <c r="F2182" s="3">
        <v>9</v>
      </c>
      <c r="G2182" s="3">
        <v>19.39</v>
      </c>
      <c r="H2182" s="49">
        <v>2.1394000000000002</v>
      </c>
      <c r="I2182" s="28">
        <v>0.77071000000000001</v>
      </c>
      <c r="J2182"/>
      <c r="K2182">
        <v>0.76436999999999999</v>
      </c>
      <c r="L2182"/>
      <c r="Q2182" s="33"/>
      <c r="R2182" s="33"/>
      <c r="S2182" s="33"/>
      <c r="T2182" s="33"/>
      <c r="U2182" s="33"/>
      <c r="W2182" s="42"/>
      <c r="X2182" s="42"/>
    </row>
    <row r="2183" spans="1:24" x14ac:dyDescent="0.2">
      <c r="A2183" s="13">
        <v>40451</v>
      </c>
      <c r="B2183" s="13">
        <v>40703</v>
      </c>
      <c r="C2183" s="3" t="s">
        <v>82</v>
      </c>
      <c r="D2183" s="3">
        <v>2011</v>
      </c>
      <c r="E2183" s="3">
        <v>4</v>
      </c>
      <c r="F2183" s="3">
        <v>10</v>
      </c>
      <c r="G2183" s="3">
        <v>9.6300000000000008</v>
      </c>
      <c r="H2183" s="49">
        <v>1.9512</v>
      </c>
      <c r="I2183" s="28">
        <v>0.48623499999999997</v>
      </c>
      <c r="J2183"/>
      <c r="K2183">
        <v>0.37303500000000001</v>
      </c>
      <c r="L2183"/>
      <c r="Q2183" s="35">
        <v>5.98</v>
      </c>
      <c r="R2183" s="39"/>
      <c r="S2183" s="39"/>
      <c r="T2183" s="35">
        <v>43.396160000000002</v>
      </c>
      <c r="U2183" s="35">
        <v>122.703</v>
      </c>
      <c r="W2183" s="44">
        <v>0.76200000000000001</v>
      </c>
      <c r="X2183" s="44">
        <v>8.1460000000000005E-2</v>
      </c>
    </row>
    <row r="2184" spans="1:24" x14ac:dyDescent="0.2">
      <c r="A2184" s="13">
        <v>40451</v>
      </c>
      <c r="B2184" s="13">
        <v>40703</v>
      </c>
      <c r="C2184" s="3" t="s">
        <v>82</v>
      </c>
      <c r="D2184" s="3">
        <v>2011</v>
      </c>
      <c r="E2184" s="3">
        <v>4</v>
      </c>
      <c r="F2184" s="3">
        <v>11</v>
      </c>
      <c r="G2184" s="3">
        <v>21.12</v>
      </c>
      <c r="H2184" s="49">
        <v>2.6423000000000001</v>
      </c>
      <c r="I2184" s="28">
        <v>0.77641500000000008</v>
      </c>
      <c r="J2184"/>
      <c r="K2184">
        <v>0.82529000000000008</v>
      </c>
      <c r="L2184"/>
      <c r="Q2184" s="33"/>
      <c r="R2184" s="33"/>
      <c r="S2184" s="33"/>
      <c r="T2184" s="33"/>
      <c r="U2184" s="33"/>
      <c r="W2184" s="42"/>
      <c r="X2184" s="42"/>
    </row>
    <row r="2185" spans="1:24" x14ac:dyDescent="0.2">
      <c r="A2185" s="13">
        <v>40451</v>
      </c>
      <c r="B2185" s="13">
        <v>40703</v>
      </c>
      <c r="C2185" s="3" t="s">
        <v>82</v>
      </c>
      <c r="D2185" s="3">
        <v>2011</v>
      </c>
      <c r="E2185" s="3">
        <v>4</v>
      </c>
      <c r="F2185" s="3">
        <v>12</v>
      </c>
      <c r="G2185" s="3">
        <v>17.57</v>
      </c>
      <c r="H2185" s="49">
        <v>2.0746000000000002</v>
      </c>
      <c r="I2185" s="28">
        <v>0.77218999999999993</v>
      </c>
      <c r="J2185"/>
      <c r="K2185">
        <v>0.82506499999999994</v>
      </c>
      <c r="L2185"/>
      <c r="Q2185" s="33"/>
      <c r="R2185" s="33"/>
      <c r="S2185" s="33"/>
      <c r="T2185" s="33"/>
      <c r="U2185" s="33"/>
      <c r="W2185" s="42"/>
      <c r="X2185" s="42"/>
    </row>
    <row r="2186" spans="1:24" x14ac:dyDescent="0.2">
      <c r="A2186" s="13">
        <v>40451</v>
      </c>
      <c r="B2186" s="13">
        <v>40703</v>
      </c>
      <c r="C2186" s="3" t="s">
        <v>82</v>
      </c>
      <c r="D2186" s="3">
        <v>2011</v>
      </c>
      <c r="E2186" s="3">
        <v>4</v>
      </c>
      <c r="F2186" s="3">
        <v>13</v>
      </c>
      <c r="G2186" s="3">
        <v>21.09</v>
      </c>
      <c r="H2186" s="49">
        <v>2.4228000000000001</v>
      </c>
      <c r="I2186" s="28">
        <v>0.69839000000000007</v>
      </c>
      <c r="J2186"/>
      <c r="K2186">
        <v>0.6685049999999999</v>
      </c>
      <c r="L2186"/>
      <c r="Q2186" s="33"/>
      <c r="R2186" s="33"/>
      <c r="S2186" s="33"/>
      <c r="T2186" s="33"/>
      <c r="U2186" s="33"/>
      <c r="W2186" s="42"/>
      <c r="X2186" s="42"/>
    </row>
    <row r="2187" spans="1:24" ht="15" x14ac:dyDescent="0.25">
      <c r="A2187" s="13">
        <v>40829</v>
      </c>
      <c r="B2187" s="13">
        <v>41068</v>
      </c>
      <c r="C2187" s="17" t="s">
        <v>55</v>
      </c>
      <c r="D2187" s="3">
        <v>2012</v>
      </c>
      <c r="E2187" s="3">
        <v>1</v>
      </c>
      <c r="F2187" s="3">
        <v>1</v>
      </c>
      <c r="G2187" s="50">
        <v>17.100327319476921</v>
      </c>
      <c r="H2187" s="57">
        <v>1.7031000000000001</v>
      </c>
      <c r="I2187" s="31">
        <v>0.59353500000000003</v>
      </c>
      <c r="J2187" s="6">
        <v>40968</v>
      </c>
      <c r="K2187" s="32">
        <v>0.60719500000000004</v>
      </c>
      <c r="L2187" s="6">
        <v>406225</v>
      </c>
      <c r="Q2187" s="41">
        <v>5.1550000000000002</v>
      </c>
      <c r="R2187" s="33"/>
      <c r="S2187" s="33"/>
      <c r="T2187" s="41">
        <v>246.51031999999998</v>
      </c>
      <c r="U2187" s="41">
        <v>435.22300000000001</v>
      </c>
      <c r="W2187" s="45">
        <v>1.06</v>
      </c>
      <c r="X2187" s="47">
        <v>9.7430000000000003E-2</v>
      </c>
    </row>
    <row r="2188" spans="1:24" ht="15" x14ac:dyDescent="0.25">
      <c r="A2188" s="13">
        <v>40829</v>
      </c>
      <c r="B2188" s="13">
        <v>41068</v>
      </c>
      <c r="C2188" s="17" t="s">
        <v>55</v>
      </c>
      <c r="D2188" s="3">
        <v>2012</v>
      </c>
      <c r="E2188" s="3">
        <v>1</v>
      </c>
      <c r="F2188" s="3">
        <v>2</v>
      </c>
      <c r="G2188" s="50">
        <v>38.33714612779616</v>
      </c>
      <c r="H2188" s="57">
        <v>1.7239</v>
      </c>
      <c r="I2188" s="31">
        <v>0.729715</v>
      </c>
      <c r="K2188" s="32">
        <v>0.73082500000000006</v>
      </c>
      <c r="Q2188" s="41">
        <v>4.8949999999999996</v>
      </c>
      <c r="R2188" s="33"/>
      <c r="S2188" s="33"/>
      <c r="T2188" s="41">
        <v>204.43135999999998</v>
      </c>
      <c r="U2188" s="41">
        <v>441.94299999999998</v>
      </c>
      <c r="W2188" s="45">
        <v>1.06</v>
      </c>
      <c r="X2188" s="47">
        <v>0.10193000000000001</v>
      </c>
    </row>
    <row r="2189" spans="1:24" ht="15" x14ac:dyDescent="0.25">
      <c r="A2189" s="13">
        <v>40829</v>
      </c>
      <c r="B2189" s="13">
        <v>41068</v>
      </c>
      <c r="C2189" s="17" t="s">
        <v>55</v>
      </c>
      <c r="D2189" s="3">
        <v>2012</v>
      </c>
      <c r="E2189" s="3">
        <v>1</v>
      </c>
      <c r="F2189" s="3">
        <v>3</v>
      </c>
      <c r="G2189" s="50">
        <v>38.582160392769239</v>
      </c>
      <c r="H2189" s="57">
        <v>1.9189000000000001</v>
      </c>
      <c r="I2189" s="31">
        <v>0.752695</v>
      </c>
      <c r="K2189" s="32">
        <v>0.60709000000000002</v>
      </c>
      <c r="Q2189" s="41">
        <v>4.8849999999999998</v>
      </c>
      <c r="R2189" s="33"/>
      <c r="S2189" s="33"/>
      <c r="T2189" s="41">
        <v>168.22844000000001</v>
      </c>
      <c r="U2189" s="41">
        <v>420.75099999999998</v>
      </c>
      <c r="W2189" s="45">
        <v>1.07</v>
      </c>
      <c r="X2189" s="47">
        <v>9.357E-2</v>
      </c>
    </row>
    <row r="2190" spans="1:24" ht="15" x14ac:dyDescent="0.25">
      <c r="A2190" s="13">
        <v>40829</v>
      </c>
      <c r="B2190" s="13">
        <v>41068</v>
      </c>
      <c r="C2190" s="17" t="s">
        <v>55</v>
      </c>
      <c r="D2190" s="3">
        <v>2012</v>
      </c>
      <c r="E2190" s="3">
        <v>1</v>
      </c>
      <c r="F2190" s="3">
        <v>4</v>
      </c>
      <c r="G2190" s="50">
        <v>30.326134338796152</v>
      </c>
      <c r="H2190" s="57">
        <v>2.2437999999999998</v>
      </c>
      <c r="I2190" s="31">
        <v>0.60699000000000003</v>
      </c>
      <c r="K2190" s="32">
        <v>0.79734499999999997</v>
      </c>
      <c r="Q2190" s="41">
        <v>4.97</v>
      </c>
      <c r="R2190" s="33"/>
      <c r="S2190" s="33"/>
      <c r="T2190" s="41">
        <v>122.58724000000001</v>
      </c>
      <c r="U2190" s="41">
        <v>407.55900000000003</v>
      </c>
      <c r="W2190" s="45">
        <v>1.1599999999999999</v>
      </c>
      <c r="X2190" s="47">
        <v>0.10582</v>
      </c>
    </row>
    <row r="2191" spans="1:24" ht="15" x14ac:dyDescent="0.25">
      <c r="A2191" s="13">
        <v>40829</v>
      </c>
      <c r="B2191" s="13">
        <v>41068</v>
      </c>
      <c r="C2191" s="17" t="s">
        <v>55</v>
      </c>
      <c r="D2191" s="3">
        <v>2012</v>
      </c>
      <c r="E2191" s="3">
        <v>1</v>
      </c>
      <c r="F2191" s="3">
        <v>5</v>
      </c>
      <c r="G2191" s="50">
        <v>36.0121744323</v>
      </c>
      <c r="H2191" s="57">
        <v>2.1720999999999999</v>
      </c>
      <c r="I2191" s="31">
        <v>0.71831500000000004</v>
      </c>
      <c r="K2191" s="32">
        <v>0.66522999999999999</v>
      </c>
      <c r="Q2191" s="41">
        <v>4.9249999999999998</v>
      </c>
      <c r="R2191" s="33"/>
      <c r="S2191" s="33"/>
      <c r="T2191" s="41">
        <v>56.797120000000007</v>
      </c>
      <c r="U2191" s="41">
        <v>401.23399999999998</v>
      </c>
      <c r="W2191" s="45">
        <v>1.02</v>
      </c>
      <c r="X2191" s="47">
        <v>7.757E-2</v>
      </c>
    </row>
    <row r="2192" spans="1:24" ht="15" x14ac:dyDescent="0.25">
      <c r="A2192" s="13">
        <v>40829</v>
      </c>
      <c r="B2192" s="13">
        <v>41068</v>
      </c>
      <c r="C2192" s="17" t="s">
        <v>55</v>
      </c>
      <c r="D2192" s="3">
        <v>2012</v>
      </c>
      <c r="E2192" s="3">
        <v>1</v>
      </c>
      <c r="F2192" s="3">
        <v>6</v>
      </c>
      <c r="G2192" s="50">
        <v>42.626365150430772</v>
      </c>
      <c r="H2192" s="57">
        <v>2.1092</v>
      </c>
      <c r="I2192" s="31">
        <v>0.59926500000000005</v>
      </c>
      <c r="K2192" s="32">
        <v>0.80764000000000002</v>
      </c>
      <c r="Q2192" s="41">
        <v>4.625</v>
      </c>
      <c r="R2192" s="33"/>
      <c r="S2192" s="33"/>
      <c r="T2192" s="41">
        <v>137.17015999999998</v>
      </c>
      <c r="U2192" s="41">
        <v>453.62400000000002</v>
      </c>
      <c r="W2192" s="45">
        <v>1.0900000000000001</v>
      </c>
      <c r="X2192" s="47">
        <v>9.1230000000000006E-2</v>
      </c>
    </row>
    <row r="2193" spans="1:24" ht="15" x14ac:dyDescent="0.25">
      <c r="A2193" s="13">
        <v>40829</v>
      </c>
      <c r="B2193" s="13">
        <v>41068</v>
      </c>
      <c r="C2193" s="17" t="s">
        <v>55</v>
      </c>
      <c r="D2193" s="3">
        <v>2012</v>
      </c>
      <c r="E2193" s="3">
        <v>1</v>
      </c>
      <c r="F2193" s="3">
        <v>7</v>
      </c>
      <c r="G2193" s="50">
        <v>36.517590733292309</v>
      </c>
      <c r="H2193" s="57">
        <v>1.9186000000000001</v>
      </c>
      <c r="I2193" s="31">
        <v>0.77157500000000001</v>
      </c>
      <c r="K2193" s="32">
        <v>0.80547999999999997</v>
      </c>
      <c r="Q2193" s="41">
        <v>4.7549999999999999</v>
      </c>
      <c r="R2193" s="33"/>
      <c r="S2193" s="33"/>
      <c r="T2193" s="41">
        <v>269.88751999999999</v>
      </c>
      <c r="U2193" s="41">
        <v>431.61900000000003</v>
      </c>
      <c r="W2193" s="45">
        <v>1.1200000000000001</v>
      </c>
      <c r="X2193" s="47">
        <v>9.9919999999999995E-2</v>
      </c>
    </row>
    <row r="2194" spans="1:24" ht="15" x14ac:dyDescent="0.25">
      <c r="A2194" s="13">
        <v>40829</v>
      </c>
      <c r="B2194" s="13">
        <v>41068</v>
      </c>
      <c r="C2194" s="17" t="s">
        <v>55</v>
      </c>
      <c r="D2194" s="3">
        <v>2012</v>
      </c>
      <c r="E2194" s="3">
        <v>1</v>
      </c>
      <c r="F2194" s="3">
        <v>8</v>
      </c>
      <c r="G2194" s="50">
        <v>36.442573276153844</v>
      </c>
      <c r="H2194" s="57">
        <v>2.0566</v>
      </c>
      <c r="I2194" s="31">
        <v>0.75553999999999999</v>
      </c>
      <c r="K2194" s="32">
        <v>0.77865000000000006</v>
      </c>
      <c r="Q2194" s="41">
        <v>4.9749999999999996</v>
      </c>
      <c r="R2194" s="33"/>
      <c r="S2194" s="33"/>
      <c r="T2194" s="41">
        <v>166.55864000000003</v>
      </c>
      <c r="U2194" s="41">
        <v>344.23599999999999</v>
      </c>
      <c r="W2194" s="46">
        <v>0.99</v>
      </c>
      <c r="X2194" s="47">
        <v>7.8869999999999996E-2</v>
      </c>
    </row>
    <row r="2195" spans="1:24" ht="15" x14ac:dyDescent="0.25">
      <c r="A2195" s="13">
        <v>40829</v>
      </c>
      <c r="B2195" s="13">
        <v>41068</v>
      </c>
      <c r="C2195" s="17" t="s">
        <v>55</v>
      </c>
      <c r="D2195" s="3">
        <v>2012</v>
      </c>
      <c r="E2195" s="3">
        <v>1</v>
      </c>
      <c r="F2195" s="3">
        <v>9</v>
      </c>
      <c r="G2195" s="50">
        <v>34.246764963865388</v>
      </c>
      <c r="H2195" s="57">
        <v>2.1537000000000002</v>
      </c>
      <c r="I2195" s="31">
        <v>0.74404999999999999</v>
      </c>
      <c r="K2195" s="32">
        <v>0.74963500000000005</v>
      </c>
      <c r="Q2195" s="41">
        <v>4.9000000000000004</v>
      </c>
      <c r="R2195" s="33"/>
      <c r="S2195" s="33"/>
      <c r="T2195" s="41">
        <v>186.03964000000002</v>
      </c>
      <c r="U2195" s="41">
        <v>443.774</v>
      </c>
      <c r="W2195" s="46">
        <v>1.04</v>
      </c>
      <c r="X2195" s="47">
        <v>9.2350000000000002E-2</v>
      </c>
    </row>
    <row r="2196" spans="1:24" ht="15" x14ac:dyDescent="0.25">
      <c r="A2196" s="13">
        <v>40829</v>
      </c>
      <c r="B2196" s="13">
        <v>41068</v>
      </c>
      <c r="C2196" s="17" t="s">
        <v>55</v>
      </c>
      <c r="D2196" s="3">
        <v>2012</v>
      </c>
      <c r="E2196" s="3">
        <v>1</v>
      </c>
      <c r="F2196" s="3">
        <v>10</v>
      </c>
      <c r="G2196" s="50">
        <v>18.003923972100001</v>
      </c>
      <c r="H2196" s="57">
        <v>1.6281000000000001</v>
      </c>
      <c r="I2196" s="31">
        <v>0.57180500000000001</v>
      </c>
      <c r="K2196" s="32">
        <v>0.44984499999999999</v>
      </c>
      <c r="Q2196" s="41">
        <v>5.35</v>
      </c>
      <c r="R2196" s="33"/>
      <c r="S2196" s="33"/>
      <c r="T2196" s="41">
        <v>80.619599999999991</v>
      </c>
      <c r="U2196" s="41">
        <v>356.79700000000003</v>
      </c>
      <c r="W2196" s="46">
        <v>0.94199999999999995</v>
      </c>
      <c r="X2196" s="47">
        <v>7.8070000000000001E-2</v>
      </c>
    </row>
    <row r="2197" spans="1:24" ht="15" x14ac:dyDescent="0.25">
      <c r="A2197" s="13">
        <v>40829</v>
      </c>
      <c r="B2197" s="13">
        <v>41068</v>
      </c>
      <c r="C2197" s="17" t="s">
        <v>55</v>
      </c>
      <c r="D2197" s="3">
        <v>2012</v>
      </c>
      <c r="E2197" s="3">
        <v>1</v>
      </c>
      <c r="F2197" s="3">
        <v>11</v>
      </c>
      <c r="G2197" s="50">
        <v>33.754074482319233</v>
      </c>
      <c r="H2197" s="57">
        <v>2.1821000000000002</v>
      </c>
      <c r="I2197" s="31">
        <v>0.76692000000000005</v>
      </c>
      <c r="K2197" s="32">
        <v>0.84899999999999998</v>
      </c>
      <c r="Q2197" s="41">
        <v>4.68</v>
      </c>
      <c r="R2197" s="33"/>
      <c r="S2197" s="33"/>
      <c r="T2197" s="41">
        <v>248.06880000000001</v>
      </c>
      <c r="U2197" s="41">
        <v>475.47199999999998</v>
      </c>
      <c r="W2197" s="46">
        <v>1.0900000000000001</v>
      </c>
      <c r="X2197" s="47">
        <v>8.6379999999999998E-2</v>
      </c>
    </row>
    <row r="2198" spans="1:24" ht="15" x14ac:dyDescent="0.25">
      <c r="A2198" s="13">
        <v>40829</v>
      </c>
      <c r="B2198" s="13">
        <v>41068</v>
      </c>
      <c r="C2198" s="17" t="s">
        <v>55</v>
      </c>
      <c r="D2198" s="3">
        <v>2012</v>
      </c>
      <c r="E2198" s="3">
        <v>1</v>
      </c>
      <c r="F2198" s="3">
        <v>12</v>
      </c>
      <c r="G2198" s="50">
        <v>31.20314190040385</v>
      </c>
      <c r="H2198" s="57">
        <v>2.3068</v>
      </c>
      <c r="I2198" s="31">
        <v>0.74522500000000003</v>
      </c>
      <c r="K2198" s="32">
        <v>0.82513499999999995</v>
      </c>
      <c r="Q2198" s="41">
        <v>4.84</v>
      </c>
      <c r="R2198" s="33"/>
      <c r="S2198" s="33"/>
      <c r="T2198" s="41">
        <v>245.8424</v>
      </c>
      <c r="U2198" s="41">
        <v>320.63499999999999</v>
      </c>
      <c r="W2198" s="46">
        <v>1.04</v>
      </c>
      <c r="X2198" s="47">
        <v>8.863E-2</v>
      </c>
    </row>
    <row r="2199" spans="1:24" ht="15" x14ac:dyDescent="0.25">
      <c r="A2199" s="13">
        <v>40829</v>
      </c>
      <c r="B2199" s="13">
        <v>41068</v>
      </c>
      <c r="C2199" s="17" t="s">
        <v>55</v>
      </c>
      <c r="D2199" s="3">
        <v>2012</v>
      </c>
      <c r="E2199" s="3">
        <v>1</v>
      </c>
      <c r="F2199" s="3">
        <v>13</v>
      </c>
      <c r="G2199" s="50">
        <v>35.107713842469238</v>
      </c>
      <c r="H2199" s="57">
        <v>1.851</v>
      </c>
      <c r="I2199" s="31">
        <v>0.72704000000000002</v>
      </c>
      <c r="K2199" s="32">
        <v>0.76856999999999998</v>
      </c>
      <c r="Q2199" s="41">
        <v>5.1950000000000003</v>
      </c>
      <c r="R2199" s="33"/>
      <c r="S2199" s="33"/>
      <c r="T2199" s="41">
        <v>101.99303999999999</v>
      </c>
      <c r="U2199" s="41">
        <v>350.85500000000002</v>
      </c>
      <c r="W2199" s="46">
        <v>0.98899999999999999</v>
      </c>
      <c r="X2199" s="47">
        <v>8.4659999999999999E-2</v>
      </c>
    </row>
    <row r="2200" spans="1:24" ht="15" x14ac:dyDescent="0.25">
      <c r="A2200" s="13">
        <v>40829</v>
      </c>
      <c r="B2200" s="13">
        <v>41068</v>
      </c>
      <c r="C2200" s="17" t="s">
        <v>55</v>
      </c>
      <c r="D2200" s="3">
        <v>2012</v>
      </c>
      <c r="E2200" s="3">
        <v>2</v>
      </c>
      <c r="F2200" s="3">
        <v>1</v>
      </c>
      <c r="G2200" s="50">
        <v>26.224445367449999</v>
      </c>
      <c r="H2200" s="57">
        <v>1.6109</v>
      </c>
      <c r="I2200" s="31">
        <v>0.68674999999999997</v>
      </c>
      <c r="K2200" s="32">
        <v>0.66551000000000005</v>
      </c>
      <c r="Q2200" s="41">
        <v>5.5</v>
      </c>
      <c r="R2200" s="33"/>
      <c r="S2200" s="33"/>
      <c r="T2200" s="41">
        <v>145.96444</v>
      </c>
      <c r="U2200" s="41">
        <v>406.28699999999998</v>
      </c>
      <c r="W2200" s="46">
        <v>0.82399999999999995</v>
      </c>
      <c r="X2200" s="47">
        <v>6.3890000000000002E-2</v>
      </c>
    </row>
    <row r="2201" spans="1:24" ht="15" x14ac:dyDescent="0.25">
      <c r="A2201" s="13">
        <v>40829</v>
      </c>
      <c r="B2201" s="13">
        <v>41068</v>
      </c>
      <c r="C2201" s="17" t="s">
        <v>55</v>
      </c>
      <c r="D2201" s="3">
        <v>2012</v>
      </c>
      <c r="E2201" s="3">
        <v>2</v>
      </c>
      <c r="F2201" s="3">
        <v>2</v>
      </c>
      <c r="G2201" s="50">
        <v>27.29441125163077</v>
      </c>
      <c r="H2201" s="57">
        <v>1.7476</v>
      </c>
      <c r="I2201" s="31">
        <v>0.54737999999999998</v>
      </c>
      <c r="K2201" s="32">
        <v>0.66128999999999993</v>
      </c>
      <c r="Q2201" s="41">
        <v>5.125</v>
      </c>
      <c r="R2201" s="33"/>
      <c r="S2201" s="33"/>
      <c r="T2201" s="41">
        <v>230.92552000000001</v>
      </c>
      <c r="U2201" s="41">
        <v>414.27499999999998</v>
      </c>
      <c r="W2201" s="46">
        <v>1.1000000000000001</v>
      </c>
      <c r="X2201" s="47">
        <v>8.0100000000000005E-2</v>
      </c>
    </row>
    <row r="2202" spans="1:24" ht="15" x14ac:dyDescent="0.25">
      <c r="A2202" s="13">
        <v>40829</v>
      </c>
      <c r="B2202" s="13">
        <v>41068</v>
      </c>
      <c r="C2202" s="17" t="s">
        <v>55</v>
      </c>
      <c r="D2202" s="3">
        <v>2012</v>
      </c>
      <c r="E2202" s="3">
        <v>2</v>
      </c>
      <c r="F2202" s="3">
        <v>3</v>
      </c>
      <c r="G2202" s="50">
        <v>36.699650616115385</v>
      </c>
      <c r="H2202" s="57">
        <v>1.7850999999999999</v>
      </c>
      <c r="I2202" s="31">
        <v>0.64983500000000005</v>
      </c>
      <c r="K2202" s="32">
        <v>0.58350999999999997</v>
      </c>
      <c r="Q2202" s="41">
        <v>5.13</v>
      </c>
      <c r="R2202" s="33"/>
      <c r="S2202" s="33"/>
      <c r="T2202" s="41">
        <v>119.58159999999999</v>
      </c>
      <c r="U2202" s="41">
        <v>332.50400000000002</v>
      </c>
      <c r="W2202" s="46">
        <v>1.06</v>
      </c>
      <c r="X2202" s="47">
        <v>8.0570000000000003E-2</v>
      </c>
    </row>
    <row r="2203" spans="1:24" ht="15" x14ac:dyDescent="0.25">
      <c r="A2203" s="13">
        <v>40829</v>
      </c>
      <c r="B2203" s="13">
        <v>41068</v>
      </c>
      <c r="C2203" s="17" t="s">
        <v>55</v>
      </c>
      <c r="D2203" s="3">
        <v>2012</v>
      </c>
      <c r="E2203" s="3">
        <v>2</v>
      </c>
      <c r="F2203" s="3">
        <v>4</v>
      </c>
      <c r="G2203" s="50">
        <v>31.865508977711531</v>
      </c>
      <c r="H2203" s="57">
        <v>2.2738999999999998</v>
      </c>
      <c r="I2203" s="31">
        <v>0.70149499999999998</v>
      </c>
      <c r="K2203" s="32">
        <v>0.80411999999999995</v>
      </c>
      <c r="Q2203" s="41">
        <v>4.7149999999999999</v>
      </c>
      <c r="R2203" s="33"/>
      <c r="S2203" s="33"/>
      <c r="T2203" s="41">
        <v>119.80423999999999</v>
      </c>
      <c r="U2203" s="41">
        <v>341.40899999999999</v>
      </c>
      <c r="W2203" s="46">
        <v>1.06</v>
      </c>
      <c r="X2203" s="47">
        <v>8.4470000000000003E-2</v>
      </c>
    </row>
    <row r="2204" spans="1:24" ht="15" x14ac:dyDescent="0.25">
      <c r="A2204" s="13">
        <v>40829</v>
      </c>
      <c r="B2204" s="13">
        <v>41068</v>
      </c>
      <c r="C2204" s="17" t="s">
        <v>55</v>
      </c>
      <c r="D2204" s="3">
        <v>2012</v>
      </c>
      <c r="E2204" s="3">
        <v>2</v>
      </c>
      <c r="F2204" s="3">
        <v>5</v>
      </c>
      <c r="G2204" s="50">
        <v>32.829637846119233</v>
      </c>
      <c r="H2204" s="57">
        <v>1.9796</v>
      </c>
      <c r="I2204" s="31">
        <v>0.657725</v>
      </c>
      <c r="K2204" s="32">
        <v>0.62728000000000006</v>
      </c>
      <c r="Q2204" s="41">
        <v>5.01</v>
      </c>
      <c r="R2204" s="33"/>
      <c r="S2204" s="33"/>
      <c r="T2204" s="41">
        <v>42.214200000000005</v>
      </c>
      <c r="U2204" s="41">
        <v>360.529</v>
      </c>
      <c r="W2204" s="46">
        <v>0.98399999999999999</v>
      </c>
      <c r="X2204" s="47">
        <v>7.621E-2</v>
      </c>
    </row>
    <row r="2205" spans="1:24" ht="15" x14ac:dyDescent="0.25">
      <c r="A2205" s="13">
        <v>40829</v>
      </c>
      <c r="B2205" s="13">
        <v>41068</v>
      </c>
      <c r="C2205" s="17" t="s">
        <v>55</v>
      </c>
      <c r="D2205" s="3">
        <v>2012</v>
      </c>
      <c r="E2205" s="3">
        <v>2</v>
      </c>
      <c r="F2205" s="3">
        <v>6</v>
      </c>
      <c r="G2205" s="50">
        <v>40.571979002203854</v>
      </c>
      <c r="H2205" s="57">
        <v>1.9483999999999999</v>
      </c>
      <c r="I2205" s="31">
        <v>0.71923999999999999</v>
      </c>
      <c r="K2205" s="32">
        <v>0.74634500000000004</v>
      </c>
      <c r="Q2205" s="41">
        <v>4.87</v>
      </c>
      <c r="R2205" s="33"/>
      <c r="S2205" s="33"/>
      <c r="T2205" s="41">
        <v>97.985519999999994</v>
      </c>
      <c r="U2205" s="41">
        <v>365.32100000000003</v>
      </c>
      <c r="W2205" s="46">
        <v>1.01</v>
      </c>
      <c r="X2205" s="47">
        <v>8.0619999999999997E-2</v>
      </c>
    </row>
    <row r="2206" spans="1:24" ht="15" x14ac:dyDescent="0.25">
      <c r="A2206" s="13">
        <v>40829</v>
      </c>
      <c r="B2206" s="13">
        <v>41068</v>
      </c>
      <c r="C2206" s="17" t="s">
        <v>55</v>
      </c>
      <c r="D2206" s="3">
        <v>2012</v>
      </c>
      <c r="E2206" s="3">
        <v>2</v>
      </c>
      <c r="F2206" s="3">
        <v>7</v>
      </c>
      <c r="G2206" s="50">
        <v>38.817737124057693</v>
      </c>
      <c r="H2206" s="57">
        <v>1.7909999999999999</v>
      </c>
      <c r="I2206" s="31">
        <v>0.74560499999999996</v>
      </c>
      <c r="K2206" s="32">
        <v>0.74863499999999994</v>
      </c>
      <c r="Q2206" s="41">
        <v>4.9450000000000003</v>
      </c>
      <c r="R2206" s="33"/>
      <c r="S2206" s="33"/>
      <c r="T2206" s="41">
        <v>188.82263999999998</v>
      </c>
      <c r="U2206" s="41">
        <v>360.601</v>
      </c>
      <c r="W2206" s="46">
        <v>1.05</v>
      </c>
      <c r="X2206" s="47">
        <v>8.4239999999999995E-2</v>
      </c>
    </row>
    <row r="2207" spans="1:24" ht="15" x14ac:dyDescent="0.25">
      <c r="A2207" s="13">
        <v>40829</v>
      </c>
      <c r="B2207" s="13">
        <v>41068</v>
      </c>
      <c r="C2207" s="17" t="s">
        <v>55</v>
      </c>
      <c r="D2207" s="3">
        <v>2012</v>
      </c>
      <c r="E2207" s="3">
        <v>2</v>
      </c>
      <c r="F2207" s="3">
        <v>8</v>
      </c>
      <c r="G2207" s="50">
        <v>31.479364517953847</v>
      </c>
      <c r="H2207" s="57">
        <v>1.9589000000000001</v>
      </c>
      <c r="I2207" s="31">
        <v>0.67683499999999996</v>
      </c>
      <c r="K2207" s="32">
        <v>0.73737999999999992</v>
      </c>
      <c r="Q2207" s="41">
        <v>5.125</v>
      </c>
      <c r="R2207" s="33"/>
      <c r="S2207" s="33"/>
      <c r="T2207" s="41">
        <v>94.311959999999985</v>
      </c>
      <c r="U2207" s="41">
        <v>302.762</v>
      </c>
      <c r="W2207" s="46">
        <v>1.03</v>
      </c>
      <c r="X2207" s="47">
        <v>7.7759999999999996E-2</v>
      </c>
    </row>
    <row r="2208" spans="1:24" ht="15" x14ac:dyDescent="0.25">
      <c r="A2208" s="13">
        <v>40829</v>
      </c>
      <c r="B2208" s="13">
        <v>41068</v>
      </c>
      <c r="C2208" s="17" t="s">
        <v>55</v>
      </c>
      <c r="D2208" s="3">
        <v>2012</v>
      </c>
      <c r="E2208" s="3">
        <v>2</v>
      </c>
      <c r="F2208" s="3">
        <v>9</v>
      </c>
      <c r="G2208" s="50">
        <v>39.455773648182692</v>
      </c>
      <c r="H2208" s="57">
        <v>1.9267000000000001</v>
      </c>
      <c r="I2208" s="31">
        <v>0.70684000000000002</v>
      </c>
      <c r="K2208" s="32">
        <v>0.73960000000000004</v>
      </c>
      <c r="Q2208" s="41">
        <v>5.0199999999999996</v>
      </c>
      <c r="R2208" s="33"/>
      <c r="S2208" s="33"/>
      <c r="T2208" s="41">
        <v>94.534599999999983</v>
      </c>
      <c r="U2208" s="41">
        <v>377.96100000000001</v>
      </c>
      <c r="W2208" s="46">
        <v>0.95199999999999996</v>
      </c>
      <c r="X2208" s="47">
        <v>8.1140000000000004E-2</v>
      </c>
    </row>
    <row r="2209" spans="1:24" ht="15" x14ac:dyDescent="0.25">
      <c r="A2209" s="13">
        <v>40829</v>
      </c>
      <c r="B2209" s="13">
        <v>41068</v>
      </c>
      <c r="C2209" s="17" t="s">
        <v>55</v>
      </c>
      <c r="D2209" s="3">
        <v>2012</v>
      </c>
      <c r="E2209" s="3">
        <v>2</v>
      </c>
      <c r="F2209" s="3">
        <v>10</v>
      </c>
      <c r="G2209" s="50">
        <v>19.093472838571152</v>
      </c>
      <c r="H2209" s="57">
        <v>1.8247</v>
      </c>
      <c r="I2209" s="31">
        <v>0.62303500000000001</v>
      </c>
      <c r="K2209" s="32">
        <v>0.41807</v>
      </c>
      <c r="Q2209" s="41">
        <v>5.27</v>
      </c>
      <c r="R2209" s="33"/>
      <c r="S2209" s="33"/>
      <c r="T2209" s="41">
        <v>64.366879999999995</v>
      </c>
      <c r="U2209" s="41">
        <v>352.387</v>
      </c>
      <c r="W2209" s="46">
        <v>0.95299999999999996</v>
      </c>
      <c r="X2209" s="47">
        <v>7.1580000000000005E-2</v>
      </c>
    </row>
    <row r="2210" spans="1:24" ht="15" x14ac:dyDescent="0.25">
      <c r="A2210" s="13">
        <v>40829</v>
      </c>
      <c r="B2210" s="13">
        <v>41068</v>
      </c>
      <c r="C2210" s="17" t="s">
        <v>55</v>
      </c>
      <c r="D2210" s="3">
        <v>2012</v>
      </c>
      <c r="E2210" s="3">
        <v>2</v>
      </c>
      <c r="F2210" s="3">
        <v>11</v>
      </c>
      <c r="G2210" s="50">
        <v>38.033453648596151</v>
      </c>
      <c r="H2210" s="57">
        <v>2.0663</v>
      </c>
      <c r="I2210" s="31">
        <v>0.65159999999999996</v>
      </c>
      <c r="K2210" s="32">
        <v>0.75689499999999998</v>
      </c>
      <c r="Q2210" s="41">
        <v>4.93</v>
      </c>
      <c r="R2210" s="33"/>
      <c r="S2210" s="33"/>
      <c r="T2210" s="41">
        <v>209.32943999999995</v>
      </c>
      <c r="U2210" s="41">
        <v>407.05799999999999</v>
      </c>
      <c r="W2210" s="46">
        <v>1.07</v>
      </c>
      <c r="X2210" s="47">
        <v>7.7729999999999994E-2</v>
      </c>
    </row>
    <row r="2211" spans="1:24" ht="15" x14ac:dyDescent="0.25">
      <c r="A2211" s="13">
        <v>40829</v>
      </c>
      <c r="B2211" s="13">
        <v>41068</v>
      </c>
      <c r="C2211" s="17" t="s">
        <v>55</v>
      </c>
      <c r="D2211" s="3">
        <v>2012</v>
      </c>
      <c r="E2211" s="3">
        <v>2</v>
      </c>
      <c r="F2211" s="3">
        <v>12</v>
      </c>
      <c r="G2211" s="50">
        <v>37.193122924269225</v>
      </c>
      <c r="H2211" s="57">
        <v>2.2302</v>
      </c>
      <c r="I2211" s="31">
        <v>0.68613999999999997</v>
      </c>
      <c r="K2211" s="32">
        <v>0.75850499999999998</v>
      </c>
      <c r="Q2211" s="41">
        <v>4.8650000000000002</v>
      </c>
      <c r="R2211" s="33"/>
      <c r="S2211" s="33"/>
      <c r="T2211" s="41">
        <v>230.48023999999995</v>
      </c>
      <c r="U2211" s="41">
        <v>287.35300000000001</v>
      </c>
      <c r="W2211" s="46">
        <v>1.07</v>
      </c>
      <c r="X2211" s="47">
        <v>8.7290000000000006E-2</v>
      </c>
    </row>
    <row r="2212" spans="1:24" ht="15" x14ac:dyDescent="0.25">
      <c r="A2212" s="13">
        <v>40829</v>
      </c>
      <c r="B2212" s="13">
        <v>41068</v>
      </c>
      <c r="C2212" s="17" t="s">
        <v>55</v>
      </c>
      <c r="D2212" s="3">
        <v>2012</v>
      </c>
      <c r="E2212" s="3">
        <v>2</v>
      </c>
      <c r="F2212" s="3">
        <v>13</v>
      </c>
      <c r="G2212" s="50">
        <v>34.137412907399998</v>
      </c>
      <c r="H2212" s="57">
        <v>1.8737999999999999</v>
      </c>
      <c r="I2212" s="31">
        <v>0.70726500000000003</v>
      </c>
      <c r="K2212" s="32">
        <v>0.72116000000000002</v>
      </c>
      <c r="Q2212" s="41">
        <v>5.0250000000000004</v>
      </c>
      <c r="R2212" s="33"/>
      <c r="S2212" s="33"/>
      <c r="T2212" s="41">
        <v>117.3552</v>
      </c>
      <c r="U2212" s="41">
        <v>331</v>
      </c>
      <c r="W2212" s="46">
        <v>1.1000000000000001</v>
      </c>
      <c r="X2212" s="47">
        <v>8.7569999999999995E-2</v>
      </c>
    </row>
    <row r="2213" spans="1:24" ht="15" x14ac:dyDescent="0.25">
      <c r="A2213" s="13">
        <v>40829</v>
      </c>
      <c r="B2213" s="13">
        <v>41068</v>
      </c>
      <c r="C2213" s="17" t="s">
        <v>55</v>
      </c>
      <c r="D2213" s="3">
        <v>2012</v>
      </c>
      <c r="E2213" s="3">
        <v>3</v>
      </c>
      <c r="F2213" s="3">
        <v>1</v>
      </c>
      <c r="G2213" s="50">
        <v>19.142519402769231</v>
      </c>
      <c r="H2213" s="57">
        <v>1.5495000000000001</v>
      </c>
      <c r="I2213" s="31">
        <v>0.60649500000000001</v>
      </c>
      <c r="K2213" s="32">
        <v>0.56074500000000005</v>
      </c>
      <c r="Q2213" s="41">
        <v>4.9349999999999996</v>
      </c>
      <c r="R2213" s="33"/>
      <c r="S2213" s="33"/>
      <c r="T2213" s="41">
        <v>229.14439999999999</v>
      </c>
      <c r="U2213" s="41">
        <v>364.62099999999998</v>
      </c>
      <c r="W2213" s="46">
        <v>1.08</v>
      </c>
      <c r="X2213" s="47">
        <v>9.7549999999999998E-2</v>
      </c>
    </row>
    <row r="2214" spans="1:24" ht="15" x14ac:dyDescent="0.25">
      <c r="A2214" s="13">
        <v>40829</v>
      </c>
      <c r="B2214" s="13">
        <v>41068</v>
      </c>
      <c r="C2214" s="17" t="s">
        <v>55</v>
      </c>
      <c r="D2214" s="3">
        <v>2012</v>
      </c>
      <c r="E2214" s="3">
        <v>3</v>
      </c>
      <c r="F2214" s="3">
        <v>2</v>
      </c>
      <c r="G2214" s="50">
        <v>32.41600613003078</v>
      </c>
      <c r="H2214" s="57">
        <v>1.7628999999999999</v>
      </c>
      <c r="I2214" s="31">
        <v>0.67891999999999997</v>
      </c>
      <c r="K2214" s="32">
        <v>0.6374550000000001</v>
      </c>
      <c r="Q2214" s="41">
        <v>5.0250000000000004</v>
      </c>
      <c r="R2214" s="33"/>
      <c r="S2214" s="33"/>
      <c r="T2214" s="41">
        <v>82.289399999999972</v>
      </c>
      <c r="U2214" s="41">
        <v>391.303</v>
      </c>
      <c r="W2214" s="46">
        <v>0.98299999999999998</v>
      </c>
      <c r="X2214" s="47">
        <v>7.3550000000000004E-2</v>
      </c>
    </row>
    <row r="2215" spans="1:24" ht="15" x14ac:dyDescent="0.25">
      <c r="A2215" s="13">
        <v>40829</v>
      </c>
      <c r="B2215" s="13">
        <v>41068</v>
      </c>
      <c r="C2215" s="17" t="s">
        <v>55</v>
      </c>
      <c r="D2215" s="3">
        <v>2012</v>
      </c>
      <c r="E2215" s="3">
        <v>3</v>
      </c>
      <c r="F2215" s="3">
        <v>3</v>
      </c>
      <c r="G2215" s="50">
        <v>36.897401648630769</v>
      </c>
      <c r="H2215" s="57">
        <v>1.9853000000000001</v>
      </c>
      <c r="I2215" s="31">
        <v>0.74341500000000005</v>
      </c>
      <c r="K2215" s="32">
        <v>0.74983500000000003</v>
      </c>
      <c r="Q2215" s="41">
        <v>4.6900000000000004</v>
      </c>
      <c r="R2215" s="33"/>
      <c r="S2215" s="33"/>
      <c r="T2215" s="41">
        <v>258.08760000000001</v>
      </c>
      <c r="U2215" s="41">
        <v>498.21199999999999</v>
      </c>
      <c r="W2215" s="46">
        <v>1.18</v>
      </c>
      <c r="X2215" s="47">
        <v>0.10058</v>
      </c>
    </row>
    <row r="2216" spans="1:24" ht="15" x14ac:dyDescent="0.25">
      <c r="A2216" s="13">
        <v>40829</v>
      </c>
      <c r="B2216" s="13">
        <v>41068</v>
      </c>
      <c r="C2216" s="17" t="s">
        <v>55</v>
      </c>
      <c r="D2216" s="3">
        <v>2012</v>
      </c>
      <c r="E2216" s="3">
        <v>3</v>
      </c>
      <c r="F2216" s="3">
        <v>4</v>
      </c>
      <c r="G2216" s="50">
        <v>26.507827372569231</v>
      </c>
      <c r="H2216" s="57">
        <v>2.2940999999999998</v>
      </c>
      <c r="I2216" s="31">
        <v>0.71177500000000005</v>
      </c>
      <c r="K2216" s="32">
        <v>0.74694499999999997</v>
      </c>
      <c r="Q2216" s="41">
        <v>5.33</v>
      </c>
      <c r="R2216" s="33"/>
      <c r="S2216" s="33"/>
      <c r="T2216" s="41">
        <v>73.940400000000011</v>
      </c>
      <c r="U2216" s="41">
        <v>369.84899999999999</v>
      </c>
      <c r="W2216" s="46">
        <v>0.90400000000000003</v>
      </c>
      <c r="X2216" s="47">
        <v>8.9419999999999999E-2</v>
      </c>
    </row>
    <row r="2217" spans="1:24" ht="15" x14ac:dyDescent="0.25">
      <c r="A2217" s="13">
        <v>40829</v>
      </c>
      <c r="B2217" s="13">
        <v>41068</v>
      </c>
      <c r="C2217" s="17" t="s">
        <v>55</v>
      </c>
      <c r="D2217" s="3">
        <v>2012</v>
      </c>
      <c r="E2217" s="3">
        <v>3</v>
      </c>
      <c r="F2217" s="3">
        <v>5</v>
      </c>
      <c r="G2217" s="50">
        <v>33.764822323840392</v>
      </c>
      <c r="H2217" s="57">
        <v>2.1560999999999999</v>
      </c>
      <c r="I2217" s="31">
        <v>0.545655</v>
      </c>
      <c r="K2217" s="32">
        <v>0.70333999999999997</v>
      </c>
      <c r="Q2217" s="41">
        <v>5.165</v>
      </c>
      <c r="R2217" s="33"/>
      <c r="S2217" s="33"/>
      <c r="T2217" s="41">
        <v>57.576359999999994</v>
      </c>
      <c r="U2217" s="41">
        <v>432.61799999999999</v>
      </c>
      <c r="W2217" s="46">
        <v>0.98799999999999999</v>
      </c>
      <c r="X2217" s="47">
        <v>9.196E-2</v>
      </c>
    </row>
    <row r="2218" spans="1:24" ht="15" x14ac:dyDescent="0.25">
      <c r="A2218" s="13">
        <v>40829</v>
      </c>
      <c r="B2218" s="13">
        <v>41068</v>
      </c>
      <c r="C2218" s="17" t="s">
        <v>55</v>
      </c>
      <c r="D2218" s="3">
        <v>2012</v>
      </c>
      <c r="E2218" s="3">
        <v>3</v>
      </c>
      <c r="F2218" s="3">
        <v>6</v>
      </c>
      <c r="G2218" s="50">
        <v>34.476080472899994</v>
      </c>
      <c r="H2218" s="57">
        <v>2.0253000000000001</v>
      </c>
      <c r="I2218" s="31">
        <v>0.73036500000000004</v>
      </c>
      <c r="K2218" s="32">
        <v>0.74641999999999997</v>
      </c>
      <c r="Q2218" s="41">
        <v>4.9249999999999998</v>
      </c>
      <c r="R2218" s="33"/>
      <c r="S2218" s="33"/>
      <c r="T2218" s="41">
        <v>119.69291999999997</v>
      </c>
      <c r="U2218" s="41">
        <v>435.476</v>
      </c>
      <c r="W2218" s="46">
        <v>1</v>
      </c>
      <c r="X2218" s="47">
        <v>8.6730000000000002E-2</v>
      </c>
    </row>
    <row r="2219" spans="1:24" ht="15" x14ac:dyDescent="0.25">
      <c r="A2219" s="13">
        <v>40829</v>
      </c>
      <c r="B2219" s="13">
        <v>41068</v>
      </c>
      <c r="C2219" s="17" t="s">
        <v>55</v>
      </c>
      <c r="D2219" s="3">
        <v>2012</v>
      </c>
      <c r="E2219" s="3">
        <v>3</v>
      </c>
      <c r="F2219" s="3">
        <v>7</v>
      </c>
      <c r="G2219" s="50">
        <v>27.660447521151927</v>
      </c>
      <c r="H2219" s="57">
        <v>2.0800999999999998</v>
      </c>
      <c r="I2219" s="31">
        <v>0.74577000000000004</v>
      </c>
      <c r="K2219" s="32">
        <v>0.67274500000000004</v>
      </c>
      <c r="Q2219" s="41">
        <v>4.74</v>
      </c>
      <c r="R2219" s="33"/>
      <c r="S2219" s="33"/>
      <c r="T2219" s="41">
        <v>250.07255999999998</v>
      </c>
      <c r="U2219" s="41">
        <v>450.85300000000001</v>
      </c>
      <c r="W2219" s="46">
        <v>1.06</v>
      </c>
      <c r="X2219" s="47">
        <v>9.6079999999999999E-2</v>
      </c>
    </row>
    <row r="2220" spans="1:24" ht="15" x14ac:dyDescent="0.25">
      <c r="A2220" s="13">
        <v>40829</v>
      </c>
      <c r="B2220" s="13">
        <v>41068</v>
      </c>
      <c r="C2220" s="17" t="s">
        <v>55</v>
      </c>
      <c r="D2220" s="3">
        <v>2012</v>
      </c>
      <c r="E2220" s="3">
        <v>3</v>
      </c>
      <c r="F2220" s="3">
        <v>8</v>
      </c>
      <c r="G2220" s="50">
        <v>37.240137705565388</v>
      </c>
      <c r="H2220" s="57">
        <v>1.8318000000000001</v>
      </c>
      <c r="I2220" s="31">
        <v>0.74099499999999996</v>
      </c>
      <c r="K2220" s="32">
        <v>0.76427</v>
      </c>
      <c r="Q2220" s="41">
        <v>5.1550000000000002</v>
      </c>
      <c r="R2220" s="33"/>
      <c r="S2220" s="33"/>
      <c r="T2220" s="41">
        <v>84.849760000000003</v>
      </c>
      <c r="U2220" s="41">
        <v>375.57100000000003</v>
      </c>
      <c r="W2220" s="46">
        <v>1</v>
      </c>
      <c r="X2220" s="47">
        <v>8.541E-2</v>
      </c>
    </row>
    <row r="2221" spans="1:24" ht="15" x14ac:dyDescent="0.25">
      <c r="A2221" s="13">
        <v>40829</v>
      </c>
      <c r="B2221" s="13">
        <v>41068</v>
      </c>
      <c r="C2221" s="17" t="s">
        <v>55</v>
      </c>
      <c r="D2221" s="3">
        <v>2012</v>
      </c>
      <c r="E2221" s="3">
        <v>3</v>
      </c>
      <c r="F2221" s="3">
        <v>9</v>
      </c>
      <c r="G2221" s="50">
        <v>35.798844224423085</v>
      </c>
      <c r="H2221" s="57">
        <v>2.0674000000000001</v>
      </c>
      <c r="I2221" s="31">
        <v>0.68787500000000001</v>
      </c>
      <c r="K2221" s="32">
        <v>0.79219499999999998</v>
      </c>
      <c r="Q2221" s="41">
        <v>5.0350000000000001</v>
      </c>
      <c r="R2221" s="33"/>
      <c r="S2221" s="33"/>
      <c r="T2221" s="41">
        <v>140.28711999999999</v>
      </c>
      <c r="U2221" s="41">
        <v>434.73200000000003</v>
      </c>
      <c r="W2221" s="46">
        <v>1.06</v>
      </c>
      <c r="X2221" s="47">
        <v>9.8680000000000004E-2</v>
      </c>
    </row>
    <row r="2222" spans="1:24" ht="15" x14ac:dyDescent="0.25">
      <c r="A2222" s="13">
        <v>40829</v>
      </c>
      <c r="B2222" s="13">
        <v>41068</v>
      </c>
      <c r="C2222" s="17" t="s">
        <v>55</v>
      </c>
      <c r="D2222" s="3">
        <v>2012</v>
      </c>
      <c r="E2222" s="3">
        <v>3</v>
      </c>
      <c r="F2222" s="3">
        <v>10</v>
      </c>
      <c r="G2222" s="50">
        <v>17.313867386030768</v>
      </c>
      <c r="H2222" s="57">
        <v>1.6297999999999999</v>
      </c>
      <c r="I2222" s="31">
        <v>0.54285499999999998</v>
      </c>
      <c r="K2222" s="32">
        <v>0.59202500000000002</v>
      </c>
      <c r="Q2222" s="41">
        <v>5.5049999999999999</v>
      </c>
      <c r="R2222" s="33"/>
      <c r="S2222" s="33"/>
      <c r="T2222" s="41">
        <v>35.98028</v>
      </c>
      <c r="U2222" s="41">
        <v>372.00799999999998</v>
      </c>
      <c r="W2222" s="46">
        <v>0.82899999999999996</v>
      </c>
      <c r="X2222" s="47">
        <v>8.2729999999999998E-2</v>
      </c>
    </row>
    <row r="2223" spans="1:24" ht="15" x14ac:dyDescent="0.25">
      <c r="A2223" s="13">
        <v>40829</v>
      </c>
      <c r="B2223" s="13">
        <v>41068</v>
      </c>
      <c r="C2223" s="17" t="s">
        <v>55</v>
      </c>
      <c r="D2223" s="3">
        <v>2012</v>
      </c>
      <c r="E2223" s="3">
        <v>3</v>
      </c>
      <c r="F2223" s="3">
        <v>11</v>
      </c>
      <c r="G2223" s="50">
        <v>24.980614191415384</v>
      </c>
      <c r="H2223" s="57">
        <v>2.3994</v>
      </c>
      <c r="I2223" s="31">
        <v>0.77132000000000001</v>
      </c>
      <c r="K2223" s="32">
        <v>0.81357000000000002</v>
      </c>
      <c r="Q2223" s="41">
        <v>5.23</v>
      </c>
      <c r="R2223" s="33"/>
      <c r="S2223" s="33"/>
      <c r="T2223" s="41">
        <v>262.31775999999996</v>
      </c>
      <c r="U2223" s="41">
        <v>465.44900000000001</v>
      </c>
      <c r="W2223" s="46">
        <v>0.998</v>
      </c>
      <c r="X2223" s="47">
        <v>8.8410000000000002E-2</v>
      </c>
    </row>
    <row r="2224" spans="1:24" ht="15" x14ac:dyDescent="0.25">
      <c r="A2224" s="13">
        <v>40829</v>
      </c>
      <c r="B2224" s="13">
        <v>41068</v>
      </c>
      <c r="C2224" s="17" t="s">
        <v>55</v>
      </c>
      <c r="D2224" s="3">
        <v>2012</v>
      </c>
      <c r="E2224" s="3">
        <v>3</v>
      </c>
      <c r="F2224" s="3">
        <v>12</v>
      </c>
      <c r="G2224" s="50">
        <v>26.695580874092311</v>
      </c>
      <c r="H2224" s="57">
        <v>2.1387999999999998</v>
      </c>
      <c r="I2224" s="31">
        <v>0.60181499999999999</v>
      </c>
      <c r="K2224" s="32">
        <v>0.66583999999999999</v>
      </c>
      <c r="Q2224" s="41">
        <v>5.0049999999999999</v>
      </c>
      <c r="R2224" s="33"/>
      <c r="S2224" s="33"/>
      <c r="T2224" s="41">
        <v>231.90348</v>
      </c>
      <c r="U2224" s="41">
        <v>368.30799999999999</v>
      </c>
      <c r="W2224" s="46">
        <v>1.01</v>
      </c>
      <c r="X2224" s="47">
        <v>0.10020999999999999</v>
      </c>
    </row>
    <row r="2225" spans="1:24" ht="15" x14ac:dyDescent="0.25">
      <c r="A2225" s="13">
        <v>40829</v>
      </c>
      <c r="B2225" s="13">
        <v>41068</v>
      </c>
      <c r="C2225" s="17" t="s">
        <v>55</v>
      </c>
      <c r="D2225" s="3">
        <v>2012</v>
      </c>
      <c r="E2225" s="3">
        <v>3</v>
      </c>
      <c r="F2225" s="3">
        <v>13</v>
      </c>
      <c r="G2225" s="50">
        <v>35.845332145425004</v>
      </c>
      <c r="H2225" s="57">
        <v>1.9749000000000001</v>
      </c>
      <c r="I2225" s="31">
        <v>0.72906499999999996</v>
      </c>
      <c r="K2225" s="32">
        <v>0.59436</v>
      </c>
      <c r="Q2225" s="41">
        <v>5.125</v>
      </c>
      <c r="R2225" s="33"/>
      <c r="S2225" s="33"/>
      <c r="T2225" s="41">
        <v>90.415759999999977</v>
      </c>
      <c r="U2225" s="41">
        <v>341.30399999999997</v>
      </c>
      <c r="W2225" s="46">
        <v>0.98</v>
      </c>
      <c r="X2225" s="47">
        <v>8.6580000000000004E-2</v>
      </c>
    </row>
    <row r="2226" spans="1:24" ht="15" x14ac:dyDescent="0.25">
      <c r="A2226" s="13">
        <v>40829</v>
      </c>
      <c r="B2226" s="13">
        <v>41068</v>
      </c>
      <c r="C2226" s="17" t="s">
        <v>55</v>
      </c>
      <c r="D2226" s="3">
        <v>2012</v>
      </c>
      <c r="E2226" s="3">
        <v>4</v>
      </c>
      <c r="F2226" s="3">
        <v>1</v>
      </c>
      <c r="G2226" s="50">
        <v>15.832993709838464</v>
      </c>
      <c r="H2226" s="57">
        <v>1.5736000000000001</v>
      </c>
      <c r="I2226" s="31">
        <v>0.60872499999999996</v>
      </c>
      <c r="K2226" s="32">
        <v>0.60538000000000003</v>
      </c>
      <c r="Q2226" s="41">
        <v>5.1150000000000002</v>
      </c>
      <c r="R2226" s="33"/>
      <c r="S2226" s="33"/>
      <c r="T2226" s="41">
        <v>247.62351999999998</v>
      </c>
      <c r="U2226" s="41">
        <v>505.61099999999999</v>
      </c>
      <c r="W2226" s="46">
        <v>1.01</v>
      </c>
      <c r="X2226" s="47">
        <v>8.9459999999999998E-2</v>
      </c>
    </row>
    <row r="2227" spans="1:24" ht="15" x14ac:dyDescent="0.25">
      <c r="A2227" s="13">
        <v>40829</v>
      </c>
      <c r="B2227" s="13">
        <v>41068</v>
      </c>
      <c r="C2227" s="17" t="s">
        <v>55</v>
      </c>
      <c r="D2227" s="3">
        <v>2012</v>
      </c>
      <c r="E2227" s="3">
        <v>4</v>
      </c>
      <c r="F2227" s="3">
        <v>2</v>
      </c>
      <c r="G2227" s="50">
        <v>29.178160666303853</v>
      </c>
      <c r="H2227" s="57">
        <v>1.6362000000000001</v>
      </c>
      <c r="I2227" s="31">
        <v>0.65507499999999996</v>
      </c>
      <c r="K2227" s="32">
        <v>0.6764</v>
      </c>
      <c r="Q2227" s="41">
        <v>5.085</v>
      </c>
      <c r="R2227" s="33"/>
      <c r="S2227" s="33"/>
      <c r="T2227" s="41">
        <v>75.387559999999993</v>
      </c>
      <c r="U2227" s="41">
        <v>476.8</v>
      </c>
      <c r="W2227" s="46">
        <v>1.01</v>
      </c>
      <c r="X2227" s="47">
        <v>9.7960000000000005E-2</v>
      </c>
    </row>
    <row r="2228" spans="1:24" ht="15" x14ac:dyDescent="0.25">
      <c r="A2228" s="13">
        <v>40829</v>
      </c>
      <c r="B2228" s="13">
        <v>41068</v>
      </c>
      <c r="C2228" s="17" t="s">
        <v>55</v>
      </c>
      <c r="D2228" s="3">
        <v>2012</v>
      </c>
      <c r="E2228" s="3">
        <v>4</v>
      </c>
      <c r="F2228" s="3">
        <v>3</v>
      </c>
      <c r="G2228" s="50">
        <v>37.610765523692301</v>
      </c>
      <c r="H2228" s="57">
        <v>1.9999</v>
      </c>
      <c r="I2228" s="31">
        <v>0.71411500000000006</v>
      </c>
      <c r="K2228" s="32">
        <v>0.74414000000000002</v>
      </c>
      <c r="Q2228" s="41">
        <v>4.9649999999999999</v>
      </c>
      <c r="R2228" s="33"/>
      <c r="S2228" s="33"/>
      <c r="T2228" s="41">
        <v>249.18199999999999</v>
      </c>
      <c r="U2228" s="41">
        <v>442.209</v>
      </c>
      <c r="W2228" s="46">
        <v>1.03</v>
      </c>
      <c r="X2228" s="47">
        <v>9.2030000000000001E-2</v>
      </c>
    </row>
    <row r="2229" spans="1:24" ht="15" x14ac:dyDescent="0.25">
      <c r="A2229" s="13">
        <v>40829</v>
      </c>
      <c r="B2229" s="13">
        <v>41068</v>
      </c>
      <c r="C2229" s="17" t="s">
        <v>55</v>
      </c>
      <c r="D2229" s="3">
        <v>2012</v>
      </c>
      <c r="E2229" s="3">
        <v>4</v>
      </c>
      <c r="F2229" s="3">
        <v>4</v>
      </c>
      <c r="G2229" s="50">
        <v>34.219991576353848</v>
      </c>
      <c r="H2229" s="57">
        <v>2.1383000000000001</v>
      </c>
      <c r="I2229" s="31">
        <v>0.75078</v>
      </c>
      <c r="K2229" s="32">
        <v>0.83377000000000001</v>
      </c>
      <c r="Q2229" s="41">
        <v>4.6399999999999997</v>
      </c>
      <c r="R2229" s="33"/>
      <c r="S2229" s="33"/>
      <c r="T2229" s="41">
        <v>153.97947999999997</v>
      </c>
      <c r="U2229" s="41">
        <v>461.44600000000003</v>
      </c>
      <c r="W2229" s="46">
        <v>1.1299999999999999</v>
      </c>
      <c r="X2229" s="47">
        <v>9.8900000000000002E-2</v>
      </c>
    </row>
    <row r="2230" spans="1:24" ht="15" x14ac:dyDescent="0.25">
      <c r="A2230" s="13">
        <v>40829</v>
      </c>
      <c r="B2230" s="13">
        <v>41068</v>
      </c>
      <c r="C2230" s="17" t="s">
        <v>55</v>
      </c>
      <c r="D2230" s="3">
        <v>2012</v>
      </c>
      <c r="E2230" s="3">
        <v>4</v>
      </c>
      <c r="F2230" s="3">
        <v>5</v>
      </c>
      <c r="G2230" s="50">
        <v>34.342869796061542</v>
      </c>
      <c r="H2230" s="57">
        <v>2.1128999999999998</v>
      </c>
      <c r="I2230" s="31">
        <v>0.54797499999999999</v>
      </c>
      <c r="K2230" s="32">
        <v>0.74575499999999995</v>
      </c>
      <c r="Q2230" s="41" t="s">
        <v>14</v>
      </c>
      <c r="R2230" s="33"/>
      <c r="S2230" s="33"/>
      <c r="T2230" s="41" t="s">
        <v>14</v>
      </c>
      <c r="U2230" s="41" t="s">
        <v>14</v>
      </c>
      <c r="W2230" s="48" t="s">
        <v>14</v>
      </c>
      <c r="X2230" s="48" t="s">
        <v>14</v>
      </c>
    </row>
    <row r="2231" spans="1:24" ht="15" x14ac:dyDescent="0.25">
      <c r="A2231" s="13">
        <v>40829</v>
      </c>
      <c r="B2231" s="13">
        <v>41068</v>
      </c>
      <c r="C2231" s="17" t="s">
        <v>55</v>
      </c>
      <c r="D2231" s="3">
        <v>2012</v>
      </c>
      <c r="E2231" s="3">
        <v>4</v>
      </c>
      <c r="F2231" s="3">
        <v>6</v>
      </c>
      <c r="G2231" s="50">
        <v>36.461353202619236</v>
      </c>
      <c r="H2231" s="57">
        <v>2.0972</v>
      </c>
      <c r="I2231" s="31">
        <v>0.73663999999999996</v>
      </c>
      <c r="K2231" s="32">
        <v>0.79050500000000001</v>
      </c>
      <c r="Q2231" s="41">
        <v>4.585</v>
      </c>
      <c r="R2231" s="33"/>
      <c r="S2231" s="33"/>
      <c r="T2231" s="41">
        <v>166.22468000000001</v>
      </c>
      <c r="U2231" s="41">
        <v>495.14800000000002</v>
      </c>
      <c r="W2231" s="46">
        <v>1.17</v>
      </c>
      <c r="X2231" s="47">
        <v>9.8559999999999995E-2</v>
      </c>
    </row>
    <row r="2232" spans="1:24" ht="15" x14ac:dyDescent="0.25">
      <c r="A2232" s="13">
        <v>40829</v>
      </c>
      <c r="B2232" s="13">
        <v>41068</v>
      </c>
      <c r="C2232" s="17" t="s">
        <v>55</v>
      </c>
      <c r="D2232" s="3">
        <v>2012</v>
      </c>
      <c r="E2232" s="3">
        <v>4</v>
      </c>
      <c r="F2232" s="3">
        <v>7</v>
      </c>
      <c r="G2232" s="50">
        <v>31.081860565165393</v>
      </c>
      <c r="H2232" s="57">
        <v>1.7246999999999999</v>
      </c>
      <c r="I2232" s="31">
        <v>0.71835000000000004</v>
      </c>
      <c r="K2232" s="32">
        <v>0.74824500000000005</v>
      </c>
      <c r="Q2232" s="41">
        <v>5.09</v>
      </c>
      <c r="R2232" s="33"/>
      <c r="S2232" s="33"/>
      <c r="T2232" s="41">
        <v>114.68351999999999</v>
      </c>
      <c r="U2232" s="41">
        <v>343.31700000000001</v>
      </c>
      <c r="W2232" s="46">
        <v>0.999</v>
      </c>
      <c r="X2232" s="47">
        <v>0.10413</v>
      </c>
    </row>
    <row r="2233" spans="1:24" ht="15" x14ac:dyDescent="0.25">
      <c r="A2233" s="13">
        <v>40829</v>
      </c>
      <c r="B2233" s="13">
        <v>41068</v>
      </c>
      <c r="C2233" s="17" t="s">
        <v>55</v>
      </c>
      <c r="D2233" s="3">
        <v>2012</v>
      </c>
      <c r="E2233" s="3">
        <v>4</v>
      </c>
      <c r="F2233" s="3">
        <v>8</v>
      </c>
      <c r="G2233" s="50">
        <v>35.276810302800008</v>
      </c>
      <c r="H2233" s="57">
        <v>1.8472</v>
      </c>
      <c r="I2233" s="31">
        <v>0.73662000000000005</v>
      </c>
      <c r="K2233" s="32">
        <v>0.79201999999999995</v>
      </c>
      <c r="Q2233" s="41">
        <v>5.13</v>
      </c>
      <c r="R2233" s="33"/>
      <c r="S2233" s="33"/>
      <c r="T2233" s="41">
        <v>87.744079999999997</v>
      </c>
      <c r="U2233" s="41">
        <v>321.16699999999997</v>
      </c>
      <c r="W2233" s="46">
        <v>1.02</v>
      </c>
      <c r="X2233" s="47">
        <v>9.6350000000000005E-2</v>
      </c>
    </row>
    <row r="2234" spans="1:24" ht="15" x14ac:dyDescent="0.25">
      <c r="A2234" s="13">
        <v>40829</v>
      </c>
      <c r="B2234" s="13">
        <v>41068</v>
      </c>
      <c r="C2234" s="17" t="s">
        <v>55</v>
      </c>
      <c r="D2234" s="3">
        <v>2012</v>
      </c>
      <c r="E2234" s="3">
        <v>4</v>
      </c>
      <c r="F2234" s="3">
        <v>9</v>
      </c>
      <c r="G2234" s="50">
        <v>35.343738596734617</v>
      </c>
      <c r="H2234" s="57">
        <v>1.8759999999999999</v>
      </c>
      <c r="I2234" s="31">
        <v>0.75897000000000003</v>
      </c>
      <c r="K2234" s="32">
        <v>0.57988499999999998</v>
      </c>
      <c r="Q2234" s="41" t="s">
        <v>14</v>
      </c>
      <c r="R2234" s="33"/>
      <c r="S2234" s="33"/>
      <c r="T2234" s="41" t="s">
        <v>14</v>
      </c>
      <c r="U2234" s="41" t="s">
        <v>14</v>
      </c>
      <c r="W2234" s="48" t="s">
        <v>14</v>
      </c>
      <c r="X2234" s="48" t="s">
        <v>14</v>
      </c>
    </row>
    <row r="2235" spans="1:24" ht="15" x14ac:dyDescent="0.25">
      <c r="A2235" s="13">
        <v>40829</v>
      </c>
      <c r="B2235" s="13">
        <v>41068</v>
      </c>
      <c r="C2235" s="17" t="s">
        <v>55</v>
      </c>
      <c r="D2235" s="3">
        <v>2012</v>
      </c>
      <c r="E2235" s="3">
        <v>4</v>
      </c>
      <c r="F2235" s="3">
        <v>10</v>
      </c>
      <c r="G2235" s="50">
        <v>20.921686620767311</v>
      </c>
      <c r="H2235" s="57">
        <v>1.462</v>
      </c>
      <c r="I2235" s="31">
        <v>0.54762999999999995</v>
      </c>
      <c r="K2235" s="32">
        <v>0.58022499999999999</v>
      </c>
      <c r="Q2235" s="41">
        <v>5.5449999999999999</v>
      </c>
      <c r="R2235" s="33"/>
      <c r="S2235" s="33"/>
      <c r="T2235" s="41">
        <v>61.472560000000001</v>
      </c>
      <c r="U2235" s="41">
        <v>318.74799999999999</v>
      </c>
      <c r="W2235" s="46">
        <v>0.89200000000000002</v>
      </c>
      <c r="X2235" s="47">
        <v>7.9680000000000001E-2</v>
      </c>
    </row>
    <row r="2236" spans="1:24" ht="15" x14ac:dyDescent="0.25">
      <c r="A2236" s="13">
        <v>40829</v>
      </c>
      <c r="B2236" s="13">
        <v>41068</v>
      </c>
      <c r="C2236" s="17" t="s">
        <v>55</v>
      </c>
      <c r="D2236" s="3">
        <v>2012</v>
      </c>
      <c r="E2236" s="3">
        <v>4</v>
      </c>
      <c r="F2236" s="3">
        <v>11</v>
      </c>
      <c r="G2236" s="50">
        <v>29.629697978163463</v>
      </c>
      <c r="H2236" s="57">
        <v>2.3077999999999999</v>
      </c>
      <c r="I2236" s="31">
        <v>0.67791999999999997</v>
      </c>
      <c r="K2236" s="32">
        <v>0.62717000000000001</v>
      </c>
      <c r="Q2236" s="41">
        <v>4.88</v>
      </c>
      <c r="R2236" s="33"/>
      <c r="S2236" s="33"/>
      <c r="T2236" s="41">
        <v>160.32471999999999</v>
      </c>
      <c r="U2236" s="41">
        <v>453.99400000000003</v>
      </c>
      <c r="W2236" s="46">
        <v>1.06</v>
      </c>
      <c r="X2236" s="47">
        <v>9.0810000000000002E-2</v>
      </c>
    </row>
    <row r="2237" spans="1:24" ht="15" x14ac:dyDescent="0.25">
      <c r="A2237" s="13">
        <v>40829</v>
      </c>
      <c r="B2237" s="13">
        <v>41068</v>
      </c>
      <c r="C2237" s="17" t="s">
        <v>55</v>
      </c>
      <c r="D2237" s="3">
        <v>2012</v>
      </c>
      <c r="E2237" s="3">
        <v>4</v>
      </c>
      <c r="F2237" s="3">
        <v>12</v>
      </c>
      <c r="G2237" s="50">
        <v>34.731150438219224</v>
      </c>
      <c r="H2237" s="57">
        <v>2.0556000000000001</v>
      </c>
      <c r="I2237" s="31">
        <v>0.56820000000000004</v>
      </c>
      <c r="K2237" s="32">
        <v>0.80139000000000005</v>
      </c>
      <c r="Q2237" s="41">
        <v>4.95</v>
      </c>
      <c r="R2237" s="33"/>
      <c r="S2237" s="33"/>
      <c r="T2237" s="41">
        <v>250.29519999999994</v>
      </c>
      <c r="U2237" s="41">
        <v>322.79700000000003</v>
      </c>
      <c r="W2237" s="46">
        <v>1.1200000000000001</v>
      </c>
      <c r="X2237" s="47">
        <v>0.10775999999999999</v>
      </c>
    </row>
    <row r="2238" spans="1:24" ht="15" x14ac:dyDescent="0.25">
      <c r="A2238" s="13">
        <v>40829</v>
      </c>
      <c r="B2238" s="13">
        <v>41068</v>
      </c>
      <c r="C2238" s="17" t="s">
        <v>55</v>
      </c>
      <c r="D2238" s="3">
        <v>2012</v>
      </c>
      <c r="E2238" s="3">
        <v>4</v>
      </c>
      <c r="F2238" s="3">
        <v>13</v>
      </c>
      <c r="G2238" s="50">
        <v>32.304605955663469</v>
      </c>
      <c r="H2238" s="57">
        <v>1.8224</v>
      </c>
      <c r="I2238" s="31">
        <v>0.71244499999999999</v>
      </c>
      <c r="K2238" s="32">
        <v>0.74010500000000001</v>
      </c>
      <c r="Q2238" s="41">
        <v>5.2</v>
      </c>
      <c r="R2238" s="33"/>
      <c r="S2238" s="33"/>
      <c r="T2238" s="41">
        <v>75.832840000000004</v>
      </c>
      <c r="U2238" s="41">
        <v>336.94200000000001</v>
      </c>
      <c r="W2238" s="46">
        <v>0.95779999999999998</v>
      </c>
      <c r="X2238" s="47">
        <v>9.01E-2</v>
      </c>
    </row>
    <row r="2239" spans="1:24" ht="15.75" x14ac:dyDescent="0.25">
      <c r="A2239" s="13">
        <v>41229</v>
      </c>
      <c r="B2239" s="6">
        <v>41453</v>
      </c>
      <c r="C2239" s="3" t="s">
        <v>91</v>
      </c>
      <c r="D2239" s="3">
        <v>2013</v>
      </c>
      <c r="E2239" s="43">
        <v>1</v>
      </c>
      <c r="F2239" s="43">
        <v>1</v>
      </c>
      <c r="G2239" s="3">
        <v>12.115275784615386</v>
      </c>
      <c r="H2239" s="59">
        <v>2.2753999999999999</v>
      </c>
      <c r="I2239" s="42">
        <v>0.42674999999999996</v>
      </c>
      <c r="J2239" s="6">
        <v>41394</v>
      </c>
      <c r="Q2239" s="58">
        <v>5.2</v>
      </c>
      <c r="R2239" s="37"/>
      <c r="S2239" s="37"/>
      <c r="T2239" s="58">
        <v>9.5124600000000008</v>
      </c>
      <c r="U2239" s="60">
        <v>465.36</v>
      </c>
      <c r="V2239" s="37"/>
      <c r="W2239" s="61">
        <v>1.9826000000000001</v>
      </c>
      <c r="X2239" s="61">
        <v>9.8119999999999999E-2</v>
      </c>
    </row>
    <row r="2240" spans="1:24" ht="15.75" x14ac:dyDescent="0.25">
      <c r="A2240" s="13">
        <v>41229</v>
      </c>
      <c r="B2240" s="6">
        <v>41453</v>
      </c>
      <c r="C2240" s="3" t="s">
        <v>91</v>
      </c>
      <c r="D2240" s="3">
        <v>2013</v>
      </c>
      <c r="E2240" s="43">
        <v>1</v>
      </c>
      <c r="F2240" s="43">
        <v>2</v>
      </c>
      <c r="G2240" s="3">
        <v>11.85793251923077</v>
      </c>
      <c r="H2240" s="59">
        <v>2.7189999999999999</v>
      </c>
      <c r="I2240" s="42">
        <v>0.263955</v>
      </c>
      <c r="Q2240" s="58">
        <v>4.8849999999999998</v>
      </c>
      <c r="R2240" s="37"/>
      <c r="S2240" s="37"/>
      <c r="T2240" s="58">
        <v>160.59258</v>
      </c>
      <c r="U2240" s="60">
        <v>489.25700000000001</v>
      </c>
      <c r="V2240" s="37"/>
      <c r="W2240" s="61">
        <v>2.222</v>
      </c>
      <c r="X2240" s="61">
        <v>9.0450000000000003E-2</v>
      </c>
    </row>
    <row r="2241" spans="1:24" ht="15.75" x14ac:dyDescent="0.25">
      <c r="A2241" s="13">
        <v>41229</v>
      </c>
      <c r="B2241" s="6">
        <v>41453</v>
      </c>
      <c r="C2241" s="43" t="s">
        <v>91</v>
      </c>
      <c r="D2241" s="43">
        <v>2013</v>
      </c>
      <c r="E2241" s="43">
        <v>1</v>
      </c>
      <c r="F2241" s="43">
        <v>3</v>
      </c>
      <c r="G2241" s="3">
        <v>8.6977340999999999</v>
      </c>
      <c r="H2241" s="59">
        <v>2.8557999999999999</v>
      </c>
      <c r="I2241" s="42">
        <v>0.27780500000000002</v>
      </c>
      <c r="Q2241" s="58">
        <v>4.78</v>
      </c>
      <c r="R2241" s="37"/>
      <c r="S2241" s="37"/>
      <c r="T2241" s="58">
        <v>134.55900000000003</v>
      </c>
      <c r="U2241" s="60">
        <v>450.98</v>
      </c>
      <c r="V2241" s="37"/>
      <c r="W2241" s="61">
        <v>2.222</v>
      </c>
      <c r="X2241" s="61">
        <v>9.672E-2</v>
      </c>
    </row>
    <row r="2242" spans="1:24" ht="15.75" x14ac:dyDescent="0.25">
      <c r="A2242" s="13">
        <v>41229</v>
      </c>
      <c r="B2242" s="6">
        <v>41453</v>
      </c>
      <c r="C2242" s="43" t="s">
        <v>91</v>
      </c>
      <c r="D2242" s="43">
        <v>2013</v>
      </c>
      <c r="E2242" s="43">
        <v>1</v>
      </c>
      <c r="F2242" s="43">
        <v>4</v>
      </c>
      <c r="G2242" s="3">
        <v>7.4687138307692313</v>
      </c>
      <c r="H2242" s="59">
        <v>2.8597999999999999</v>
      </c>
      <c r="I2242" s="42">
        <v>0.30656499999999998</v>
      </c>
      <c r="Q2242" s="58">
        <v>4.8250000000000002</v>
      </c>
      <c r="R2242" s="37"/>
      <c r="S2242" s="37"/>
      <c r="T2242" s="58">
        <v>92.051712000000009</v>
      </c>
      <c r="U2242" s="60">
        <v>490.69299999999998</v>
      </c>
      <c r="V2242" s="37"/>
      <c r="W2242" s="61">
        <v>2.492</v>
      </c>
      <c r="X2242" s="61">
        <v>0.11378000000000001</v>
      </c>
    </row>
    <row r="2243" spans="1:24" ht="15.75" x14ac:dyDescent="0.25">
      <c r="A2243" s="13">
        <v>41229</v>
      </c>
      <c r="B2243" s="6">
        <v>41453</v>
      </c>
      <c r="C2243" s="43" t="s">
        <v>91</v>
      </c>
      <c r="D2243" s="43">
        <v>2013</v>
      </c>
      <c r="E2243" s="43">
        <v>1</v>
      </c>
      <c r="F2243" s="43">
        <v>5</v>
      </c>
      <c r="G2243" s="3">
        <v>7.3432107692307698</v>
      </c>
      <c r="H2243" s="59">
        <v>2.8754</v>
      </c>
      <c r="I2243" s="42">
        <v>0.22373500000000002</v>
      </c>
      <c r="Q2243" s="58">
        <v>4.6850000000000005</v>
      </c>
      <c r="R2243" s="37"/>
      <c r="S2243" s="37"/>
      <c r="T2243" s="58">
        <v>51.336900000000014</v>
      </c>
      <c r="U2243" s="60">
        <v>486.46300000000002</v>
      </c>
      <c r="V2243" s="37"/>
      <c r="W2243" s="61">
        <v>2.1859999999999999</v>
      </c>
      <c r="X2243" s="61">
        <v>9.8409999999999997E-2</v>
      </c>
    </row>
    <row r="2244" spans="1:24" ht="15.75" x14ac:dyDescent="0.25">
      <c r="A2244" s="13">
        <v>41229</v>
      </c>
      <c r="B2244" s="6">
        <v>41453</v>
      </c>
      <c r="C2244" s="43" t="s">
        <v>91</v>
      </c>
      <c r="D2244" s="43">
        <v>2013</v>
      </c>
      <c r="E2244" s="43">
        <v>1</v>
      </c>
      <c r="F2244" s="43">
        <v>6</v>
      </c>
      <c r="G2244" s="3">
        <v>7.019166253846155</v>
      </c>
      <c r="H2244" s="59">
        <v>2.9251999999999998</v>
      </c>
      <c r="I2244" s="42">
        <v>0.23403499999999999</v>
      </c>
      <c r="Q2244" s="58">
        <v>4.63</v>
      </c>
      <c r="R2244" s="37"/>
      <c r="S2244" s="37"/>
      <c r="T2244" s="58">
        <v>121.07275200000001</v>
      </c>
      <c r="U2244" s="60">
        <v>497.86099999999999</v>
      </c>
      <c r="V2244" s="37"/>
      <c r="W2244" s="61">
        <v>2.258</v>
      </c>
      <c r="X2244" s="61">
        <v>0.11645999999999999</v>
      </c>
    </row>
    <row r="2245" spans="1:24" ht="15.75" x14ac:dyDescent="0.25">
      <c r="A2245" s="13">
        <v>41229</v>
      </c>
      <c r="B2245" s="6">
        <v>41453</v>
      </c>
      <c r="C2245" s="43" t="s">
        <v>91</v>
      </c>
      <c r="D2245" s="43">
        <v>2013</v>
      </c>
      <c r="E2245" s="43">
        <v>1</v>
      </c>
      <c r="F2245" s="43">
        <v>7</v>
      </c>
      <c r="G2245" s="3">
        <v>8.4023030596153845</v>
      </c>
      <c r="H2245" s="59">
        <v>2.7902</v>
      </c>
      <c r="I2245" s="42">
        <v>0.26063500000000001</v>
      </c>
      <c r="Q2245" s="58">
        <v>4.625</v>
      </c>
      <c r="R2245" s="37"/>
      <c r="S2245" s="37"/>
      <c r="T2245" s="58">
        <v>256.99744800000002</v>
      </c>
      <c r="U2245" s="60">
        <v>545.24800000000005</v>
      </c>
      <c r="V2245" s="37"/>
      <c r="W2245" s="61">
        <v>2.492</v>
      </c>
      <c r="X2245" s="61">
        <v>0.1135</v>
      </c>
    </row>
    <row r="2246" spans="1:24" ht="15.75" x14ac:dyDescent="0.25">
      <c r="A2246" s="13">
        <v>41229</v>
      </c>
      <c r="B2246" s="6">
        <v>41453</v>
      </c>
      <c r="C2246" s="43" t="s">
        <v>91</v>
      </c>
      <c r="D2246" s="43">
        <v>2013</v>
      </c>
      <c r="E2246" s="43">
        <v>1</v>
      </c>
      <c r="F2246" s="43">
        <v>8</v>
      </c>
      <c r="G2246" s="3">
        <v>11.986424048076925</v>
      </c>
      <c r="H2246" s="59">
        <v>2.8035999999999999</v>
      </c>
      <c r="I2246" s="42">
        <v>0.37344500000000003</v>
      </c>
      <c r="Q2246" s="58">
        <v>4.8499999999999996</v>
      </c>
      <c r="R2246" s="37"/>
      <c r="S2246" s="37"/>
      <c r="T2246" s="58">
        <v>175.95666</v>
      </c>
      <c r="U2246" s="60">
        <v>373.47199999999998</v>
      </c>
      <c r="V2246" s="37"/>
      <c r="W2246" s="61">
        <v>2.258</v>
      </c>
      <c r="X2246" s="61">
        <v>0.10337</v>
      </c>
    </row>
    <row r="2247" spans="1:24" ht="15.75" x14ac:dyDescent="0.25">
      <c r="A2247" s="13">
        <v>41229</v>
      </c>
      <c r="B2247" s="6">
        <v>41453</v>
      </c>
      <c r="C2247" s="43" t="s">
        <v>91</v>
      </c>
      <c r="D2247" s="43">
        <v>2013</v>
      </c>
      <c r="E2247" s="43">
        <v>1</v>
      </c>
      <c r="F2247" s="43">
        <v>9</v>
      </c>
      <c r="G2247" s="3">
        <v>9.5265720000000016</v>
      </c>
      <c r="H2247" s="59">
        <v>2.8479999999999999</v>
      </c>
      <c r="I2247" s="42">
        <v>0.26993499999999998</v>
      </c>
      <c r="Q2247" s="58">
        <v>4.9249999999999998</v>
      </c>
      <c r="R2247" s="37"/>
      <c r="S2247" s="37"/>
      <c r="T2247" s="58">
        <v>163.323972</v>
      </c>
      <c r="U2247" s="60">
        <v>491.96</v>
      </c>
      <c r="V2247" s="37"/>
      <c r="W2247" s="61">
        <v>2.294</v>
      </c>
      <c r="X2247" s="61">
        <v>0.10201</v>
      </c>
    </row>
    <row r="2248" spans="1:24" ht="15.75" x14ac:dyDescent="0.25">
      <c r="A2248" s="13">
        <v>41229</v>
      </c>
      <c r="B2248" s="6">
        <v>41453</v>
      </c>
      <c r="C2248" s="43" t="s">
        <v>91</v>
      </c>
      <c r="D2248" s="43">
        <v>2013</v>
      </c>
      <c r="E2248" s="43">
        <v>1</v>
      </c>
      <c r="F2248" s="43">
        <v>10</v>
      </c>
      <c r="G2248" s="3">
        <v>13.552395576923077</v>
      </c>
      <c r="H2248" s="59">
        <v>2.3679000000000001</v>
      </c>
      <c r="I2248" s="42">
        <v>0.42031499999999999</v>
      </c>
      <c r="Q2248" s="58">
        <v>5.3049999999999997</v>
      </c>
      <c r="R2248" s="37"/>
      <c r="S2248" s="37"/>
      <c r="T2248" s="58">
        <v>69.090947999999997</v>
      </c>
      <c r="U2248" s="60">
        <v>381.69299999999998</v>
      </c>
      <c r="V2248" s="37"/>
      <c r="W2248" s="61">
        <v>2.0438000000000001</v>
      </c>
      <c r="X2248" s="61">
        <v>0.10203</v>
      </c>
    </row>
    <row r="2249" spans="1:24" ht="15.75" x14ac:dyDescent="0.25">
      <c r="A2249" s="13">
        <v>41229</v>
      </c>
      <c r="B2249" s="6">
        <v>41453</v>
      </c>
      <c r="C2249" s="43" t="s">
        <v>91</v>
      </c>
      <c r="D2249" s="43">
        <v>2013</v>
      </c>
      <c r="E2249" s="43">
        <v>1</v>
      </c>
      <c r="F2249" s="43">
        <v>11</v>
      </c>
      <c r="G2249" s="3">
        <v>19.785437861538462</v>
      </c>
      <c r="H2249" s="59">
        <v>2.7498999999999998</v>
      </c>
      <c r="I2249" s="42">
        <v>0.39354499999999998</v>
      </c>
      <c r="Q2249" s="58">
        <v>4.4450000000000003</v>
      </c>
      <c r="R2249" s="37"/>
      <c r="S2249" s="37"/>
      <c r="T2249" s="58">
        <v>221.83077600000001</v>
      </c>
      <c r="U2249" s="60">
        <v>734.03899999999999</v>
      </c>
      <c r="V2249" s="37"/>
      <c r="W2249" s="61">
        <v>2.4740000000000002</v>
      </c>
      <c r="X2249" s="61">
        <v>0.10589</v>
      </c>
    </row>
    <row r="2250" spans="1:24" ht="15.75" x14ac:dyDescent="0.25">
      <c r="A2250" s="13">
        <v>41229</v>
      </c>
      <c r="B2250" s="6">
        <v>41453</v>
      </c>
      <c r="C2250" s="43" t="s">
        <v>91</v>
      </c>
      <c r="D2250" s="43">
        <v>2013</v>
      </c>
      <c r="E2250" s="43">
        <v>1</v>
      </c>
      <c r="F2250" s="43">
        <v>12</v>
      </c>
      <c r="G2250" s="3">
        <v>17.950054015384612</v>
      </c>
      <c r="H2250" s="59">
        <v>2.7532000000000001</v>
      </c>
      <c r="I2250" s="42">
        <v>0.41147500000000004</v>
      </c>
      <c r="Q2250" s="58">
        <v>4.79</v>
      </c>
      <c r="R2250" s="37"/>
      <c r="S2250" s="37"/>
      <c r="T2250" s="58">
        <v>211.41734400000001</v>
      </c>
      <c r="U2250" s="60">
        <v>322.577</v>
      </c>
      <c r="V2250" s="37"/>
      <c r="W2250" s="61">
        <v>2.258</v>
      </c>
      <c r="X2250" s="61">
        <v>0.10544000000000001</v>
      </c>
    </row>
    <row r="2251" spans="1:24" ht="15.75" x14ac:dyDescent="0.25">
      <c r="A2251" s="13">
        <v>41229</v>
      </c>
      <c r="B2251" s="6">
        <v>41453</v>
      </c>
      <c r="C2251" s="43" t="s">
        <v>91</v>
      </c>
      <c r="D2251" s="43">
        <v>2013</v>
      </c>
      <c r="E2251" s="43">
        <v>1</v>
      </c>
      <c r="F2251" s="43">
        <v>13</v>
      </c>
      <c r="G2251" s="3">
        <v>10.132581651923076</v>
      </c>
      <c r="H2251" s="59">
        <v>2.8007</v>
      </c>
      <c r="I2251" s="42">
        <v>0.343615</v>
      </c>
      <c r="Q2251" s="58">
        <v>4.9249999999999998</v>
      </c>
      <c r="R2251" s="37"/>
      <c r="S2251" s="37"/>
      <c r="T2251" s="58">
        <v>135.15649200000001</v>
      </c>
      <c r="U2251" s="60">
        <v>350.435</v>
      </c>
      <c r="V2251" s="37"/>
      <c r="W2251" s="61">
        <v>2.1680000000000001</v>
      </c>
      <c r="X2251" s="61">
        <v>0.10709</v>
      </c>
    </row>
    <row r="2252" spans="1:24" ht="15.75" x14ac:dyDescent="0.25">
      <c r="A2252" s="13">
        <v>41229</v>
      </c>
      <c r="B2252" s="6">
        <v>41453</v>
      </c>
      <c r="C2252" s="43" t="s">
        <v>91</v>
      </c>
      <c r="D2252" s="43">
        <v>2013</v>
      </c>
      <c r="E2252" s="43">
        <v>2</v>
      </c>
      <c r="F2252" s="43">
        <v>1</v>
      </c>
      <c r="G2252" s="3">
        <v>9.19053173076923</v>
      </c>
      <c r="H2252" s="59">
        <v>2.3001999999999998</v>
      </c>
      <c r="I2252" s="42">
        <v>0.29851</v>
      </c>
      <c r="Q2252" s="62">
        <v>5.3550000000000004</v>
      </c>
      <c r="R2252" s="37"/>
      <c r="S2252" s="37"/>
      <c r="T2252" s="58">
        <v>159.90973199999996</v>
      </c>
      <c r="U2252" s="60">
        <v>473.82600000000002</v>
      </c>
      <c r="V2252" s="37"/>
      <c r="W2252" s="61">
        <v>1.7936000000000001</v>
      </c>
      <c r="X2252" s="61">
        <v>8.6150000000000004E-2</v>
      </c>
    </row>
    <row r="2253" spans="1:24" ht="15.75" x14ac:dyDescent="0.25">
      <c r="A2253" s="13">
        <v>41229</v>
      </c>
      <c r="B2253" s="6">
        <v>41453</v>
      </c>
      <c r="C2253" s="43" t="s">
        <v>91</v>
      </c>
      <c r="D2253" s="43">
        <v>2013</v>
      </c>
      <c r="E2253" s="43">
        <v>2</v>
      </c>
      <c r="F2253" s="43">
        <v>2</v>
      </c>
      <c r="G2253" s="3">
        <v>10.27150245</v>
      </c>
      <c r="H2253" s="59">
        <v>2.6452</v>
      </c>
      <c r="I2253" s="42">
        <v>0.31903000000000004</v>
      </c>
      <c r="Q2253" s="58">
        <v>4.9800000000000004</v>
      </c>
      <c r="R2253" s="37"/>
      <c r="S2253" s="37"/>
      <c r="T2253" s="58">
        <v>201.68676000000002</v>
      </c>
      <c r="U2253" s="60">
        <v>516.74599999999998</v>
      </c>
      <c r="V2253" s="37"/>
      <c r="W2253" s="61">
        <v>2.1067999999999998</v>
      </c>
      <c r="X2253" s="61">
        <v>0.10128</v>
      </c>
    </row>
    <row r="2254" spans="1:24" ht="15.75" x14ac:dyDescent="0.25">
      <c r="A2254" s="13">
        <v>41229</v>
      </c>
      <c r="B2254" s="6">
        <v>41453</v>
      </c>
      <c r="C2254" s="43" t="s">
        <v>91</v>
      </c>
      <c r="D2254" s="43">
        <v>2013</v>
      </c>
      <c r="E2254" s="43">
        <v>2</v>
      </c>
      <c r="F2254" s="43">
        <v>3</v>
      </c>
      <c r="G2254" s="3">
        <v>6.3745955307692306</v>
      </c>
      <c r="H2254" s="59">
        <v>2.8024</v>
      </c>
      <c r="I2254" s="42">
        <v>0.27182000000000001</v>
      </c>
      <c r="Q2254" s="58">
        <v>4.9550000000000001</v>
      </c>
      <c r="R2254" s="37"/>
      <c r="S2254" s="37"/>
      <c r="T2254" s="58">
        <v>143.35066799999998</v>
      </c>
      <c r="U2254" s="60">
        <v>403.93700000000001</v>
      </c>
      <c r="V2254" s="37"/>
      <c r="W2254" s="61">
        <v>2.1139999999999999</v>
      </c>
      <c r="X2254" s="61">
        <v>0.10771</v>
      </c>
    </row>
    <row r="2255" spans="1:24" ht="15.75" x14ac:dyDescent="0.25">
      <c r="A2255" s="13">
        <v>41229</v>
      </c>
      <c r="B2255" s="6">
        <v>41453</v>
      </c>
      <c r="C2255" s="43" t="s">
        <v>91</v>
      </c>
      <c r="D2255" s="43">
        <v>2013</v>
      </c>
      <c r="E2255" s="43">
        <v>2</v>
      </c>
      <c r="F2255" s="43">
        <v>4</v>
      </c>
      <c r="G2255" s="3">
        <v>19.844763230769232</v>
      </c>
      <c r="H2255" s="59">
        <v>2.7942</v>
      </c>
      <c r="I2255" s="42">
        <v>0.406665</v>
      </c>
      <c r="Q2255" s="58">
        <v>4.4450000000000003</v>
      </c>
      <c r="R2255" s="37"/>
      <c r="S2255" s="37"/>
      <c r="T2255" s="58">
        <v>169.89638400000001</v>
      </c>
      <c r="U2255" s="60">
        <v>557.12199999999996</v>
      </c>
      <c r="V2255" s="37"/>
      <c r="W2255" s="61">
        <v>2.3839999999999999</v>
      </c>
      <c r="X2255" s="61">
        <v>0.1283</v>
      </c>
    </row>
    <row r="2256" spans="1:24" ht="15.75" x14ac:dyDescent="0.25">
      <c r="A2256" s="13">
        <v>41229</v>
      </c>
      <c r="B2256" s="6">
        <v>41453</v>
      </c>
      <c r="C2256" s="43" t="s">
        <v>91</v>
      </c>
      <c r="D2256" s="43">
        <v>2013</v>
      </c>
      <c r="E2256" s="43">
        <v>2</v>
      </c>
      <c r="F2256" s="43">
        <v>5</v>
      </c>
      <c r="G2256" s="3">
        <v>5.8983046269230766</v>
      </c>
      <c r="H2256" s="59">
        <v>2.8751000000000002</v>
      </c>
      <c r="I2256" s="42">
        <v>0.26522499999999999</v>
      </c>
      <c r="Q2256" s="58">
        <v>4.915</v>
      </c>
      <c r="R2256" s="37"/>
      <c r="S2256" s="37"/>
      <c r="T2256" s="58">
        <v>50.824764000000009</v>
      </c>
      <c r="U2256" s="60">
        <v>412.08800000000002</v>
      </c>
      <c r="V2256" s="37"/>
      <c r="W2256" s="61">
        <v>2.0960000000000001</v>
      </c>
      <c r="X2256" s="61">
        <v>0.10485</v>
      </c>
    </row>
    <row r="2257" spans="1:24" ht="15.75" x14ac:dyDescent="0.25">
      <c r="A2257" s="13">
        <v>41229</v>
      </c>
      <c r="B2257" s="6">
        <v>41453</v>
      </c>
      <c r="C2257" s="43" t="s">
        <v>91</v>
      </c>
      <c r="D2257" s="43">
        <v>2013</v>
      </c>
      <c r="E2257" s="43">
        <v>2</v>
      </c>
      <c r="F2257" s="43">
        <v>6</v>
      </c>
      <c r="G2257" s="3">
        <v>8.3769900923076914</v>
      </c>
      <c r="H2257" s="59">
        <v>2.8647</v>
      </c>
      <c r="I2257" s="42">
        <v>0.20318</v>
      </c>
      <c r="Q2257" s="58">
        <v>4.7549999999999999</v>
      </c>
      <c r="R2257" s="37"/>
      <c r="S2257" s="37"/>
      <c r="T2257" s="58">
        <v>117.146376</v>
      </c>
      <c r="U2257" s="60">
        <v>419.94499999999999</v>
      </c>
      <c r="V2257" s="37"/>
      <c r="W2257" s="61">
        <v>2.15</v>
      </c>
      <c r="X2257" s="61">
        <v>0.11292000000000001</v>
      </c>
    </row>
    <row r="2258" spans="1:24" ht="15.75" x14ac:dyDescent="0.25">
      <c r="A2258" s="13">
        <v>41229</v>
      </c>
      <c r="B2258" s="6">
        <v>41453</v>
      </c>
      <c r="C2258" s="43" t="s">
        <v>91</v>
      </c>
      <c r="D2258" s="43">
        <v>2013</v>
      </c>
      <c r="E2258" s="43">
        <v>2</v>
      </c>
      <c r="F2258" s="43">
        <v>7</v>
      </c>
      <c r="G2258" s="3">
        <v>9.2803218750000003</v>
      </c>
      <c r="H2258" s="59">
        <v>2.8546</v>
      </c>
      <c r="I2258" s="42">
        <v>0.27665000000000001</v>
      </c>
      <c r="Q2258" s="58">
        <v>4.9450000000000003</v>
      </c>
      <c r="R2258" s="37"/>
      <c r="S2258" s="37"/>
      <c r="T2258" s="58">
        <v>178.51733999999999</v>
      </c>
      <c r="U2258" s="60">
        <v>368.39299999999997</v>
      </c>
      <c r="V2258" s="37"/>
      <c r="W2258" s="61">
        <v>2.105</v>
      </c>
      <c r="X2258" s="61">
        <v>0.10460999999999999</v>
      </c>
    </row>
    <row r="2259" spans="1:24" ht="15.75" x14ac:dyDescent="0.25">
      <c r="A2259" s="13">
        <v>41229</v>
      </c>
      <c r="B2259" s="6">
        <v>41453</v>
      </c>
      <c r="C2259" s="43" t="s">
        <v>91</v>
      </c>
      <c r="D2259" s="43">
        <v>2013</v>
      </c>
      <c r="E2259" s="43">
        <v>2</v>
      </c>
      <c r="F2259" s="43">
        <v>8</v>
      </c>
      <c r="G2259" s="3">
        <v>14.382841846153847</v>
      </c>
      <c r="H2259" s="59">
        <v>2.7704</v>
      </c>
      <c r="I2259" s="42">
        <v>0.27786</v>
      </c>
      <c r="Q2259" s="58">
        <v>5.13</v>
      </c>
      <c r="R2259" s="37"/>
      <c r="S2259" s="37"/>
      <c r="T2259" s="58">
        <v>85.308588000000015</v>
      </c>
      <c r="U2259" s="60">
        <v>320.916</v>
      </c>
      <c r="V2259" s="37"/>
      <c r="W2259" s="61">
        <v>2.0762</v>
      </c>
      <c r="X2259" s="61">
        <v>0.10847999999999999</v>
      </c>
    </row>
    <row r="2260" spans="1:24" ht="15.75" x14ac:dyDescent="0.25">
      <c r="A2260" s="13">
        <v>41229</v>
      </c>
      <c r="B2260" s="6">
        <v>41453</v>
      </c>
      <c r="C2260" s="43" t="s">
        <v>91</v>
      </c>
      <c r="D2260" s="43">
        <v>2013</v>
      </c>
      <c r="E2260" s="43">
        <v>2</v>
      </c>
      <c r="F2260" s="43">
        <v>9</v>
      </c>
      <c r="G2260" s="3">
        <v>10.357470623076923</v>
      </c>
      <c r="H2260" s="59">
        <v>2.8129</v>
      </c>
      <c r="I2260" s="42">
        <v>0.19346000000000002</v>
      </c>
      <c r="Q2260" s="58">
        <v>4.9249999999999998</v>
      </c>
      <c r="R2260" s="37"/>
      <c r="S2260" s="37"/>
      <c r="T2260" s="58">
        <v>110.91538800000001</v>
      </c>
      <c r="U2260" s="60">
        <v>512.19600000000003</v>
      </c>
      <c r="V2260" s="37"/>
      <c r="W2260" s="61">
        <v>2.0167999999999999</v>
      </c>
      <c r="X2260" s="61">
        <v>0.1077</v>
      </c>
    </row>
    <row r="2261" spans="1:24" ht="15.75" x14ac:dyDescent="0.25">
      <c r="A2261" s="13">
        <v>41229</v>
      </c>
      <c r="B2261" s="6">
        <v>41453</v>
      </c>
      <c r="C2261" s="43" t="s">
        <v>91</v>
      </c>
      <c r="D2261" s="43">
        <v>2013</v>
      </c>
      <c r="E2261" s="43">
        <v>2</v>
      </c>
      <c r="F2261" s="43">
        <v>10</v>
      </c>
      <c r="G2261" s="3">
        <v>13.520856461538461</v>
      </c>
      <c r="H2261" s="59">
        <v>2.2978000000000001</v>
      </c>
      <c r="I2261" s="42">
        <v>0.40634999999999999</v>
      </c>
      <c r="Q2261" s="58">
        <v>5.2850000000000001</v>
      </c>
      <c r="R2261" s="37"/>
      <c r="S2261" s="37"/>
      <c r="T2261" s="58">
        <v>43.825572000000008</v>
      </c>
      <c r="U2261" s="60">
        <v>332.697</v>
      </c>
      <c r="V2261" s="37"/>
      <c r="W2261" s="61">
        <v>1.8673999999999999</v>
      </c>
      <c r="X2261" s="61">
        <v>9.1649999999999995E-2</v>
      </c>
    </row>
    <row r="2262" spans="1:24" ht="15.75" x14ac:dyDescent="0.25">
      <c r="A2262" s="13">
        <v>41229</v>
      </c>
      <c r="B2262" s="6">
        <v>41453</v>
      </c>
      <c r="C2262" s="43" t="s">
        <v>91</v>
      </c>
      <c r="D2262" s="43">
        <v>2013</v>
      </c>
      <c r="E2262" s="43">
        <v>2</v>
      </c>
      <c r="F2262" s="43">
        <v>11</v>
      </c>
      <c r="G2262" s="3">
        <v>15.997137750000004</v>
      </c>
      <c r="H2262" s="59">
        <v>2.7837999999999998</v>
      </c>
      <c r="I2262" s="42">
        <v>0.43931500000000001</v>
      </c>
      <c r="Q2262" s="58">
        <v>4.74</v>
      </c>
      <c r="R2262" s="37"/>
      <c r="S2262" s="37"/>
      <c r="T2262" s="58">
        <v>210.39307199999999</v>
      </c>
      <c r="U2262" s="60">
        <v>497.733</v>
      </c>
      <c r="V2262" s="37"/>
      <c r="W2262" s="61">
        <v>2.492</v>
      </c>
      <c r="X2262" s="61">
        <v>0.13239000000000001</v>
      </c>
    </row>
    <row r="2263" spans="1:24" ht="15.75" x14ac:dyDescent="0.25">
      <c r="A2263" s="13">
        <v>41229</v>
      </c>
      <c r="B2263" s="6">
        <v>41453</v>
      </c>
      <c r="C2263" s="43" t="s">
        <v>91</v>
      </c>
      <c r="D2263" s="43">
        <v>2013</v>
      </c>
      <c r="E2263" s="43">
        <v>2</v>
      </c>
      <c r="F2263" s="43">
        <v>12</v>
      </c>
      <c r="G2263" s="3">
        <v>13.877085115384615</v>
      </c>
      <c r="H2263" s="59">
        <v>2.8542999999999998</v>
      </c>
      <c r="I2263" s="42">
        <v>0.37142500000000001</v>
      </c>
      <c r="Q2263" s="58">
        <v>4.7750000000000004</v>
      </c>
      <c r="R2263" s="37"/>
      <c r="S2263" s="37"/>
      <c r="T2263" s="58">
        <v>178.09055999999998</v>
      </c>
      <c r="U2263" s="60">
        <v>332.23</v>
      </c>
      <c r="V2263" s="37"/>
      <c r="W2263" s="61">
        <v>2.1680000000000001</v>
      </c>
      <c r="X2263" s="61">
        <v>0.11885999999999999</v>
      </c>
    </row>
    <row r="2264" spans="1:24" ht="15.75" x14ac:dyDescent="0.25">
      <c r="A2264" s="13">
        <v>41229</v>
      </c>
      <c r="B2264" s="6">
        <v>41453</v>
      </c>
      <c r="C2264" s="43" t="s">
        <v>91</v>
      </c>
      <c r="D2264" s="43">
        <v>2013</v>
      </c>
      <c r="E2264" s="43">
        <v>2</v>
      </c>
      <c r="F2264" s="43">
        <v>13</v>
      </c>
      <c r="G2264" s="3">
        <v>13.128984000000001</v>
      </c>
      <c r="H2264" s="59">
        <v>2.7871000000000001</v>
      </c>
      <c r="I2264" s="42">
        <v>0.37958999999999998</v>
      </c>
      <c r="Q2264" s="58">
        <v>4.6850000000000005</v>
      </c>
      <c r="R2264" s="37"/>
      <c r="S2264" s="37"/>
      <c r="T2264" s="58">
        <v>171.09136800000002</v>
      </c>
      <c r="U2264" s="60">
        <v>440.49700000000001</v>
      </c>
      <c r="V2264" s="37"/>
      <c r="W2264" s="61">
        <v>2.33</v>
      </c>
      <c r="X2264" s="61">
        <v>0.12039999999999999</v>
      </c>
    </row>
    <row r="2265" spans="1:24" ht="15.75" x14ac:dyDescent="0.25">
      <c r="A2265" s="13">
        <v>41229</v>
      </c>
      <c r="B2265" s="6">
        <v>41453</v>
      </c>
      <c r="C2265" s="43" t="s">
        <v>91</v>
      </c>
      <c r="D2265" s="43">
        <v>2013</v>
      </c>
      <c r="E2265" s="43">
        <v>3</v>
      </c>
      <c r="F2265" s="43">
        <v>1</v>
      </c>
      <c r="G2265" s="3">
        <v>16.441286400000003</v>
      </c>
      <c r="H2265" s="59">
        <v>2.3675000000000002</v>
      </c>
      <c r="I2265" s="42">
        <v>0.42523</v>
      </c>
      <c r="Q2265" s="58">
        <v>4.9050000000000002</v>
      </c>
      <c r="R2265" s="37"/>
      <c r="S2265" s="37"/>
      <c r="T2265" s="58">
        <v>213.29517600000003</v>
      </c>
      <c r="U2265" s="60">
        <v>517.07600000000002</v>
      </c>
      <c r="V2265" s="37"/>
      <c r="W2265" s="61">
        <v>1.9538000000000002</v>
      </c>
      <c r="X2265" s="61">
        <v>0.11508</v>
      </c>
    </row>
    <row r="2266" spans="1:24" ht="15.75" x14ac:dyDescent="0.25">
      <c r="A2266" s="13">
        <v>41229</v>
      </c>
      <c r="B2266" s="6">
        <v>41453</v>
      </c>
      <c r="C2266" s="43" t="s">
        <v>91</v>
      </c>
      <c r="D2266" s="43">
        <v>2013</v>
      </c>
      <c r="E2266" s="43">
        <v>3</v>
      </c>
      <c r="F2266" s="43">
        <v>2</v>
      </c>
      <c r="G2266" s="3">
        <v>6.8128258846153846</v>
      </c>
      <c r="H2266" s="59">
        <v>2.7591999999999999</v>
      </c>
      <c r="I2266" s="42">
        <v>0.30686999999999998</v>
      </c>
      <c r="Q2266" s="62">
        <v>4.8499999999999996</v>
      </c>
      <c r="R2266" s="37"/>
      <c r="S2266" s="37"/>
      <c r="T2266" s="58">
        <v>231.390648</v>
      </c>
      <c r="U2266" s="60">
        <v>542.76099999999997</v>
      </c>
      <c r="V2266" s="37"/>
      <c r="W2266" s="61">
        <v>2.2760000000000002</v>
      </c>
      <c r="X2266" s="61">
        <v>0.11575000000000001</v>
      </c>
    </row>
    <row r="2267" spans="1:24" ht="15.75" x14ac:dyDescent="0.25">
      <c r="A2267" s="13">
        <v>41229</v>
      </c>
      <c r="B2267" s="6">
        <v>41453</v>
      </c>
      <c r="C2267" s="43" t="s">
        <v>91</v>
      </c>
      <c r="D2267" s="43">
        <v>2013</v>
      </c>
      <c r="E2267" s="43">
        <v>3</v>
      </c>
      <c r="F2267" s="43">
        <v>3</v>
      </c>
      <c r="G2267" s="3">
        <v>9.9418893750000006</v>
      </c>
      <c r="H2267" s="59">
        <v>2.4011999999999998</v>
      </c>
      <c r="I2267" s="42">
        <v>0.28366000000000002</v>
      </c>
      <c r="Q2267" s="58">
        <v>4.45</v>
      </c>
      <c r="R2267" s="37"/>
      <c r="S2267" s="37"/>
      <c r="T2267" s="58">
        <v>176.29808400000002</v>
      </c>
      <c r="U2267" s="60">
        <v>596.52800000000002</v>
      </c>
      <c r="V2267" s="37"/>
      <c r="W2267" s="61">
        <v>2.2760000000000002</v>
      </c>
      <c r="X2267" s="61">
        <v>0.13159999999999999</v>
      </c>
    </row>
    <row r="2268" spans="1:24" ht="15.75" x14ac:dyDescent="0.25">
      <c r="A2268" s="13">
        <v>41229</v>
      </c>
      <c r="B2268" s="6">
        <v>41453</v>
      </c>
      <c r="C2268" s="43" t="s">
        <v>91</v>
      </c>
      <c r="D2268" s="43">
        <v>2013</v>
      </c>
      <c r="E2268" s="43">
        <v>3</v>
      </c>
      <c r="F2268" s="43">
        <v>4</v>
      </c>
      <c r="G2268" s="3">
        <v>9.5320170000000015</v>
      </c>
      <c r="H2268" s="59">
        <v>2.8117999999999999</v>
      </c>
      <c r="I2268" s="42">
        <v>0.25256000000000001</v>
      </c>
      <c r="Q2268" s="58">
        <v>4.8550000000000004</v>
      </c>
      <c r="R2268" s="37"/>
      <c r="S2268" s="37"/>
      <c r="T2268" s="58">
        <v>117.23173199999998</v>
      </c>
      <c r="U2268" s="60">
        <v>415.48899999999998</v>
      </c>
      <c r="V2268" s="37"/>
      <c r="W2268" s="61">
        <v>2.1859999999999999</v>
      </c>
      <c r="X2268" s="61">
        <v>0.10401000000000001</v>
      </c>
    </row>
    <row r="2269" spans="1:24" ht="15.75" x14ac:dyDescent="0.25">
      <c r="A2269" s="13">
        <v>41229</v>
      </c>
      <c r="B2269" s="6">
        <v>41453</v>
      </c>
      <c r="C2269" s="43" t="s">
        <v>91</v>
      </c>
      <c r="D2269" s="43">
        <v>2013</v>
      </c>
      <c r="E2269" s="43">
        <v>3</v>
      </c>
      <c r="F2269" s="43">
        <v>5</v>
      </c>
      <c r="G2269" s="3">
        <v>6.7816218461538469</v>
      </c>
      <c r="H2269" s="59">
        <v>2.7528999999999999</v>
      </c>
      <c r="I2269" s="42">
        <v>0.236205</v>
      </c>
      <c r="Q2269" s="58">
        <v>4.95</v>
      </c>
      <c r="R2269" s="37"/>
      <c r="S2269" s="37"/>
      <c r="T2269" s="58">
        <v>54.068292000000007</v>
      </c>
      <c r="U2269" s="60">
        <v>445.91800000000001</v>
      </c>
      <c r="V2269" s="37"/>
      <c r="W2269" s="61">
        <v>2.06</v>
      </c>
      <c r="X2269" s="61">
        <v>9.8229999999999998E-2</v>
      </c>
    </row>
    <row r="2270" spans="1:24" ht="15.75" x14ac:dyDescent="0.25">
      <c r="A2270" s="13">
        <v>41229</v>
      </c>
      <c r="B2270" s="6">
        <v>41453</v>
      </c>
      <c r="C2270" s="43" t="s">
        <v>91</v>
      </c>
      <c r="D2270" s="43">
        <v>2013</v>
      </c>
      <c r="E2270" s="43">
        <v>3</v>
      </c>
      <c r="F2270" s="43">
        <v>6</v>
      </c>
      <c r="G2270" s="3">
        <v>10.108349307692308</v>
      </c>
      <c r="H2270" s="59">
        <v>2.7997999999999998</v>
      </c>
      <c r="I2270" s="42">
        <v>0.19206000000000001</v>
      </c>
      <c r="Q2270" s="58">
        <v>4.625</v>
      </c>
      <c r="R2270" s="37"/>
      <c r="S2270" s="37"/>
      <c r="T2270" s="58">
        <v>166.73821199999998</v>
      </c>
      <c r="U2270" s="60">
        <v>614.03800000000001</v>
      </c>
      <c r="V2270" s="37"/>
      <c r="W2270" s="61">
        <v>2.3660000000000005</v>
      </c>
      <c r="X2270" s="61">
        <v>0.13913</v>
      </c>
    </row>
    <row r="2271" spans="1:24" ht="15.75" x14ac:dyDescent="0.25">
      <c r="A2271" s="13">
        <v>41229</v>
      </c>
      <c r="B2271" s="6">
        <v>41453</v>
      </c>
      <c r="C2271" s="43" t="s">
        <v>91</v>
      </c>
      <c r="D2271" s="43">
        <v>2013</v>
      </c>
      <c r="E2271" s="43">
        <v>3</v>
      </c>
      <c r="F2271" s="43">
        <v>7</v>
      </c>
      <c r="G2271" s="3">
        <v>4.473737653846154</v>
      </c>
      <c r="H2271" s="59">
        <v>2.7147999999999999</v>
      </c>
      <c r="I2271" s="42">
        <v>0.16747499999999998</v>
      </c>
      <c r="Q2271" s="58">
        <v>4.9649999999999999</v>
      </c>
      <c r="R2271" s="37"/>
      <c r="S2271" s="37"/>
      <c r="T2271" s="58">
        <v>188.76006000000001</v>
      </c>
      <c r="U2271" s="60">
        <v>423.22899999999998</v>
      </c>
      <c r="V2271" s="37"/>
      <c r="W2271" s="61">
        <v>2.0941999999999998</v>
      </c>
      <c r="X2271" s="61">
        <v>0.10145</v>
      </c>
    </row>
    <row r="2272" spans="1:24" ht="15.75" x14ac:dyDescent="0.25">
      <c r="A2272" s="13">
        <v>41229</v>
      </c>
      <c r="B2272" s="6">
        <v>41453</v>
      </c>
      <c r="C2272" s="43" t="s">
        <v>91</v>
      </c>
      <c r="D2272" s="43">
        <v>2013</v>
      </c>
      <c r="E2272" s="43">
        <v>3</v>
      </c>
      <c r="F2272" s="43">
        <v>8</v>
      </c>
      <c r="G2272" s="3">
        <v>9.930559586538461</v>
      </c>
      <c r="H2272" s="59">
        <v>2.7603</v>
      </c>
      <c r="I2272" s="42">
        <v>0.27843499999999999</v>
      </c>
      <c r="Q2272" s="58">
        <v>5.125</v>
      </c>
      <c r="R2272" s="37"/>
      <c r="S2272" s="37"/>
      <c r="T2272" s="58">
        <v>151.54484399999998</v>
      </c>
      <c r="U2272" s="60">
        <v>371.94400000000002</v>
      </c>
      <c r="V2272" s="37"/>
      <c r="W2272" s="61">
        <v>1.9502000000000002</v>
      </c>
      <c r="X2272" s="61">
        <v>8.8429999999999995E-2</v>
      </c>
    </row>
    <row r="2273" spans="1:24" ht="15.75" x14ac:dyDescent="0.25">
      <c r="A2273" s="13">
        <v>41229</v>
      </c>
      <c r="B2273" s="6">
        <v>41453</v>
      </c>
      <c r="C2273" s="43" t="s">
        <v>91</v>
      </c>
      <c r="D2273" s="43">
        <v>2013</v>
      </c>
      <c r="E2273" s="43">
        <v>3</v>
      </c>
      <c r="F2273" s="43">
        <v>9</v>
      </c>
      <c r="G2273" s="3">
        <v>5.8331908038461533</v>
      </c>
      <c r="H2273" s="59">
        <v>2.7839</v>
      </c>
      <c r="I2273" s="42">
        <v>0.22026499999999999</v>
      </c>
      <c r="Q2273" s="58">
        <v>4.6850000000000005</v>
      </c>
      <c r="R2273" s="37"/>
      <c r="S2273" s="37"/>
      <c r="T2273" s="58">
        <v>175.78594799999996</v>
      </c>
      <c r="U2273" s="60">
        <v>546.923</v>
      </c>
      <c r="V2273" s="37"/>
      <c r="W2273" s="61">
        <v>2.1067999999999998</v>
      </c>
      <c r="X2273" s="61">
        <v>0.11058</v>
      </c>
    </row>
    <row r="2274" spans="1:24" ht="15.75" x14ac:dyDescent="0.25">
      <c r="A2274" s="13">
        <v>41229</v>
      </c>
      <c r="B2274" s="6">
        <v>41453</v>
      </c>
      <c r="C2274" s="43" t="s">
        <v>91</v>
      </c>
      <c r="D2274" s="43">
        <v>2013</v>
      </c>
      <c r="E2274" s="43">
        <v>3</v>
      </c>
      <c r="F2274" s="43">
        <v>10</v>
      </c>
      <c r="G2274" s="3">
        <v>11.082533105769231</v>
      </c>
      <c r="H2274" s="59">
        <v>2.3111999999999999</v>
      </c>
      <c r="I2274" s="42">
        <v>0.32994000000000001</v>
      </c>
      <c r="Q2274" s="58">
        <v>5.3149999999999995</v>
      </c>
      <c r="R2274" s="37"/>
      <c r="S2274" s="37"/>
      <c r="T2274" s="58">
        <v>36.997092000000002</v>
      </c>
      <c r="U2274" s="60">
        <v>402.00599999999997</v>
      </c>
      <c r="V2274" s="37"/>
      <c r="W2274" s="61">
        <v>1.7324000000000002</v>
      </c>
      <c r="X2274" s="61">
        <v>8.8239999999999999E-2</v>
      </c>
    </row>
    <row r="2275" spans="1:24" ht="15.75" x14ac:dyDescent="0.25">
      <c r="A2275" s="13">
        <v>41229</v>
      </c>
      <c r="B2275" s="6">
        <v>41453</v>
      </c>
      <c r="C2275" s="43" t="s">
        <v>91</v>
      </c>
      <c r="D2275" s="43">
        <v>2013</v>
      </c>
      <c r="E2275" s="43">
        <v>3</v>
      </c>
      <c r="F2275" s="43">
        <v>11</v>
      </c>
      <c r="G2275" s="3">
        <v>17.408850334615384</v>
      </c>
      <c r="H2275" s="59">
        <v>2.7888000000000002</v>
      </c>
      <c r="I2275" s="42">
        <v>0.28651000000000004</v>
      </c>
      <c r="Q2275" s="58">
        <v>4.55</v>
      </c>
      <c r="R2275" s="37"/>
      <c r="S2275" s="37"/>
      <c r="T2275" s="58">
        <v>234.12204000000003</v>
      </c>
      <c r="U2275" s="60">
        <v>583.721</v>
      </c>
      <c r="V2275" s="37"/>
      <c r="W2275" s="61">
        <v>2.492</v>
      </c>
      <c r="X2275" s="61">
        <v>0.13511999999999999</v>
      </c>
    </row>
    <row r="2276" spans="1:24" ht="15.75" x14ac:dyDescent="0.25">
      <c r="A2276" s="13">
        <v>41229</v>
      </c>
      <c r="B2276" s="6">
        <v>41453</v>
      </c>
      <c r="C2276" s="43" t="s">
        <v>91</v>
      </c>
      <c r="D2276" s="43">
        <v>2013</v>
      </c>
      <c r="E2276" s="43">
        <v>3</v>
      </c>
      <c r="F2276" s="43">
        <v>12</v>
      </c>
      <c r="G2276" s="3">
        <v>12.497045676923078</v>
      </c>
      <c r="H2276" s="59">
        <v>2.8327</v>
      </c>
      <c r="I2276" s="42">
        <v>0.23763499999999999</v>
      </c>
      <c r="Q2276" s="58">
        <v>4.76</v>
      </c>
      <c r="R2276" s="37"/>
      <c r="S2276" s="37"/>
      <c r="T2276" s="58">
        <v>215.68514399999998</v>
      </c>
      <c r="U2276" s="60">
        <v>408.37900000000002</v>
      </c>
      <c r="V2276" s="37"/>
      <c r="W2276" s="61">
        <v>2.0762</v>
      </c>
      <c r="X2276" s="61">
        <v>0.12565999999999999</v>
      </c>
    </row>
    <row r="2277" spans="1:24" ht="15.75" x14ac:dyDescent="0.25">
      <c r="A2277" s="13">
        <v>41229</v>
      </c>
      <c r="B2277" s="6">
        <v>41453</v>
      </c>
      <c r="C2277" s="43" t="s">
        <v>91</v>
      </c>
      <c r="D2277" s="43">
        <v>2013</v>
      </c>
      <c r="E2277" s="43">
        <v>3</v>
      </c>
      <c r="F2277" s="43">
        <v>13</v>
      </c>
      <c r="G2277" s="3">
        <v>6.4186455807692306</v>
      </c>
      <c r="H2277" s="59">
        <v>2.8843000000000001</v>
      </c>
      <c r="I2277" s="42">
        <v>0.277945</v>
      </c>
      <c r="Q2277" s="58">
        <v>4.95</v>
      </c>
      <c r="R2277" s="37"/>
      <c r="S2277" s="37"/>
      <c r="T2277" s="58">
        <v>136.86361200000002</v>
      </c>
      <c r="U2277" s="60">
        <v>394.22399999999999</v>
      </c>
      <c r="V2277" s="37"/>
      <c r="W2277" s="61">
        <v>2.1374</v>
      </c>
      <c r="X2277" s="61">
        <v>0.11148</v>
      </c>
    </row>
    <row r="2278" spans="1:24" ht="15.75" x14ac:dyDescent="0.25">
      <c r="A2278" s="13">
        <v>41229</v>
      </c>
      <c r="B2278" s="6">
        <v>41453</v>
      </c>
      <c r="C2278" s="43" t="s">
        <v>91</v>
      </c>
      <c r="D2278" s="43">
        <v>2013</v>
      </c>
      <c r="E2278" s="43">
        <v>4</v>
      </c>
      <c r="F2278" s="43">
        <v>1</v>
      </c>
      <c r="G2278" s="3">
        <v>13.92967125</v>
      </c>
      <c r="H2278" s="59">
        <v>2.3809</v>
      </c>
      <c r="I2278" s="42">
        <v>0.40900499999999995</v>
      </c>
      <c r="Q2278" s="58">
        <v>5.1950000000000003</v>
      </c>
      <c r="R2278" s="37"/>
      <c r="S2278" s="37"/>
      <c r="T2278" s="58">
        <v>175.70059200000003</v>
      </c>
      <c r="U2278" s="60">
        <v>515.12800000000004</v>
      </c>
      <c r="V2278" s="37"/>
      <c r="W2278" s="61">
        <v>1.9087999999999998</v>
      </c>
      <c r="X2278" s="61">
        <v>7.6609999999999998E-2</v>
      </c>
    </row>
    <row r="2279" spans="1:24" ht="15.75" x14ac:dyDescent="0.25">
      <c r="A2279" s="13">
        <v>41229</v>
      </c>
      <c r="B2279" s="6">
        <v>41453</v>
      </c>
      <c r="C2279" s="43" t="s">
        <v>91</v>
      </c>
      <c r="D2279" s="43">
        <v>2013</v>
      </c>
      <c r="E2279" s="43">
        <v>4</v>
      </c>
      <c r="F2279" s="43">
        <v>2</v>
      </c>
      <c r="G2279" s="3">
        <v>8.9046587596153852</v>
      </c>
      <c r="H2279" s="59">
        <v>2.7313000000000001</v>
      </c>
      <c r="I2279" s="42">
        <v>0.29691999999999996</v>
      </c>
      <c r="Q2279" s="58">
        <v>5.15</v>
      </c>
      <c r="R2279" s="37"/>
      <c r="S2279" s="37"/>
      <c r="T2279" s="58">
        <v>104.94046800000001</v>
      </c>
      <c r="U2279" s="60">
        <v>494.83699999999999</v>
      </c>
      <c r="V2279" s="37"/>
      <c r="W2279" s="61">
        <v>2.0528</v>
      </c>
      <c r="X2279" s="61">
        <v>0.10267</v>
      </c>
    </row>
    <row r="2280" spans="1:24" ht="15.75" x14ac:dyDescent="0.25">
      <c r="A2280" s="13">
        <v>41229</v>
      </c>
      <c r="B2280" s="6">
        <v>41453</v>
      </c>
      <c r="C2280" s="43" t="s">
        <v>91</v>
      </c>
      <c r="D2280" s="43">
        <v>2013</v>
      </c>
      <c r="E2280" s="43">
        <v>4</v>
      </c>
      <c r="F2280" s="43">
        <v>3</v>
      </c>
      <c r="G2280" s="3">
        <v>9.6629315538461533</v>
      </c>
      <c r="H2280" s="59">
        <v>2.6970000000000001</v>
      </c>
      <c r="I2280" s="42">
        <v>0.28484999999999999</v>
      </c>
      <c r="Q2280" s="62">
        <v>4.8250000000000002</v>
      </c>
      <c r="R2280" s="37"/>
      <c r="S2280" s="37"/>
      <c r="T2280" s="58">
        <v>177.32235599999998</v>
      </c>
      <c r="U2280" s="60">
        <v>552.46500000000003</v>
      </c>
      <c r="V2280" s="37"/>
      <c r="W2280" s="61">
        <v>2.1446000000000001</v>
      </c>
      <c r="X2280" s="61">
        <v>0.10571</v>
      </c>
    </row>
    <row r="2281" spans="1:24" ht="15.75" x14ac:dyDescent="0.25">
      <c r="A2281" s="13">
        <v>41229</v>
      </c>
      <c r="B2281" s="6">
        <v>41453</v>
      </c>
      <c r="C2281" s="43" t="s">
        <v>91</v>
      </c>
      <c r="D2281" s="43">
        <v>2013</v>
      </c>
      <c r="E2281" s="43">
        <v>4</v>
      </c>
      <c r="F2281" s="43">
        <v>4</v>
      </c>
      <c r="G2281" s="3">
        <v>10.046351700000001</v>
      </c>
      <c r="H2281" s="59">
        <v>2.8298999999999999</v>
      </c>
      <c r="I2281" s="42">
        <v>0.270345</v>
      </c>
      <c r="Q2281" s="58">
        <v>4.5750000000000002</v>
      </c>
      <c r="R2281" s="37"/>
      <c r="S2281" s="37"/>
      <c r="T2281" s="58">
        <v>178.51733999999999</v>
      </c>
      <c r="U2281" s="60">
        <v>513.15099999999995</v>
      </c>
      <c r="V2281" s="37"/>
      <c r="W2281" s="61">
        <v>2.2400000000000002</v>
      </c>
      <c r="X2281" s="61">
        <v>0.11842999999999999</v>
      </c>
    </row>
    <row r="2282" spans="1:24" ht="15.75" x14ac:dyDescent="0.25">
      <c r="A2282" s="13">
        <v>41229</v>
      </c>
      <c r="B2282" s="6">
        <v>41453</v>
      </c>
      <c r="C2282" s="43" t="s">
        <v>91</v>
      </c>
      <c r="D2282" s="43">
        <v>2013</v>
      </c>
      <c r="E2282" s="43">
        <v>4</v>
      </c>
      <c r="F2282" s="43">
        <v>5</v>
      </c>
      <c r="G2282" s="3">
        <v>5.9003213711538463</v>
      </c>
      <c r="H2282" s="59">
        <v>2.8433000000000002</v>
      </c>
      <c r="I2282" s="42">
        <v>0.248225</v>
      </c>
      <c r="Q2282" s="58">
        <v>4.88</v>
      </c>
      <c r="R2282" s="37"/>
      <c r="S2282" s="37"/>
      <c r="T2282" s="58">
        <v>54.495072000000008</v>
      </c>
      <c r="U2282" s="60">
        <v>536.49800000000005</v>
      </c>
      <c r="V2282" s="37"/>
      <c r="W2282" s="61">
        <v>2.0564</v>
      </c>
      <c r="X2282" s="61">
        <v>9.5670000000000005E-2</v>
      </c>
    </row>
    <row r="2283" spans="1:24" ht="15.75" x14ac:dyDescent="0.25">
      <c r="A2283" s="13">
        <v>41229</v>
      </c>
      <c r="B2283" s="6">
        <v>41453</v>
      </c>
      <c r="C2283" s="43" t="s">
        <v>91</v>
      </c>
      <c r="D2283" s="43">
        <v>2013</v>
      </c>
      <c r="E2283" s="43">
        <v>4</v>
      </c>
      <c r="F2283" s="43">
        <v>6</v>
      </c>
      <c r="G2283" s="3">
        <v>7.1743319999999997</v>
      </c>
      <c r="H2283" s="59">
        <v>2.8504999999999998</v>
      </c>
      <c r="I2283" s="42">
        <v>0.22475500000000001</v>
      </c>
      <c r="Q2283" s="58">
        <v>4.7050000000000001</v>
      </c>
      <c r="R2283" s="37"/>
      <c r="S2283" s="37"/>
      <c r="T2283" s="58">
        <v>119.10956400000002</v>
      </c>
      <c r="U2283" s="60">
        <v>482.99900000000002</v>
      </c>
      <c r="V2283" s="37"/>
      <c r="W2283" s="61">
        <v>2.1680000000000001</v>
      </c>
      <c r="X2283" s="61">
        <v>0.10115</v>
      </c>
    </row>
    <row r="2284" spans="1:24" ht="15.75" x14ac:dyDescent="0.25">
      <c r="A2284" s="13">
        <v>41229</v>
      </c>
      <c r="B2284" s="6">
        <v>41453</v>
      </c>
      <c r="C2284" s="43" t="s">
        <v>91</v>
      </c>
      <c r="D2284" s="43">
        <v>2013</v>
      </c>
      <c r="E2284" s="43">
        <v>4</v>
      </c>
      <c r="F2284" s="43">
        <v>7</v>
      </c>
      <c r="G2284" s="3">
        <v>8.2549781134615383</v>
      </c>
      <c r="H2284" s="59">
        <v>2.7692999999999999</v>
      </c>
      <c r="I2284" s="42">
        <v>0.30535000000000001</v>
      </c>
      <c r="Q2284" s="58">
        <v>5.0549999999999997</v>
      </c>
      <c r="R2284" s="37"/>
      <c r="S2284" s="37"/>
      <c r="T2284" s="58">
        <v>139.68036000000001</v>
      </c>
      <c r="U2284" s="60">
        <v>357.11399999999998</v>
      </c>
      <c r="V2284" s="37"/>
      <c r="W2284" s="61">
        <v>1.9934000000000003</v>
      </c>
      <c r="X2284" s="61">
        <v>9.7009999999999999E-2</v>
      </c>
    </row>
    <row r="2285" spans="1:24" ht="15.75" x14ac:dyDescent="0.25">
      <c r="A2285" s="13">
        <v>41229</v>
      </c>
      <c r="B2285" s="6">
        <v>41453</v>
      </c>
      <c r="C2285" s="43" t="s">
        <v>91</v>
      </c>
      <c r="D2285" s="43">
        <v>2013</v>
      </c>
      <c r="E2285" s="43">
        <v>4</v>
      </c>
      <c r="F2285" s="43">
        <v>8</v>
      </c>
      <c r="G2285" s="3">
        <v>7.8312251769230761</v>
      </c>
      <c r="H2285" s="59">
        <v>2.8254000000000001</v>
      </c>
      <c r="I2285" s="42">
        <v>0.26932</v>
      </c>
      <c r="Q2285" s="58">
        <v>4.835</v>
      </c>
      <c r="R2285" s="37"/>
      <c r="S2285" s="37"/>
      <c r="T2285" s="58">
        <v>155.04444000000001</v>
      </c>
      <c r="U2285" s="60">
        <v>421.22500000000002</v>
      </c>
      <c r="V2285" s="37"/>
      <c r="W2285" s="61">
        <v>2.258</v>
      </c>
      <c r="X2285" s="61">
        <v>0.11226</v>
      </c>
    </row>
    <row r="2286" spans="1:24" ht="15.75" x14ac:dyDescent="0.25">
      <c r="A2286" s="13">
        <v>41229</v>
      </c>
      <c r="B2286" s="6">
        <v>41453</v>
      </c>
      <c r="C2286" s="43" t="s">
        <v>91</v>
      </c>
      <c r="D2286" s="43">
        <v>2013</v>
      </c>
      <c r="E2286" s="43">
        <v>4</v>
      </c>
      <c r="F2286" s="43">
        <v>9</v>
      </c>
      <c r="G2286" s="3">
        <v>9.5559750000000019</v>
      </c>
      <c r="H2286" s="59">
        <v>2.8445</v>
      </c>
      <c r="I2286" s="42">
        <v>0.25131999999999999</v>
      </c>
      <c r="Q2286" s="58">
        <v>4.83</v>
      </c>
      <c r="R2286" s="37"/>
      <c r="S2286" s="37"/>
      <c r="T2286" s="58">
        <v>172.03028399999999</v>
      </c>
      <c r="U2286" s="60">
        <v>503.50099999999998</v>
      </c>
      <c r="V2286" s="37"/>
      <c r="W2286" s="61">
        <v>2.2400000000000002</v>
      </c>
      <c r="X2286" s="61">
        <v>0.11588</v>
      </c>
    </row>
    <row r="2287" spans="1:24" ht="15.75" x14ac:dyDescent="0.25">
      <c r="A2287" s="13">
        <v>41229</v>
      </c>
      <c r="B2287" s="6">
        <v>41453</v>
      </c>
      <c r="C2287" s="43" t="s">
        <v>91</v>
      </c>
      <c r="D2287" s="43">
        <v>2013</v>
      </c>
      <c r="E2287" s="43">
        <v>4</v>
      </c>
      <c r="F2287" s="43">
        <v>10</v>
      </c>
      <c r="G2287" s="3">
        <v>13.151444625000002</v>
      </c>
      <c r="H2287" s="59">
        <v>2.2290000000000001</v>
      </c>
      <c r="I2287" s="42">
        <v>0.37805</v>
      </c>
      <c r="Q2287" s="58">
        <v>5.5149999999999997</v>
      </c>
      <c r="R2287" s="37"/>
      <c r="S2287" s="37"/>
      <c r="T2287" s="58">
        <v>51.25154400000001</v>
      </c>
      <c r="U2287" s="60">
        <v>432.77600000000001</v>
      </c>
      <c r="V2287" s="37"/>
      <c r="W2287" s="61">
        <v>1.9574000000000003</v>
      </c>
      <c r="X2287" s="61">
        <v>9.6829999999999999E-2</v>
      </c>
    </row>
    <row r="2288" spans="1:24" ht="15.75" x14ac:dyDescent="0.25">
      <c r="A2288" s="13">
        <v>41229</v>
      </c>
      <c r="B2288" s="6">
        <v>41453</v>
      </c>
      <c r="C2288" s="43" t="s">
        <v>91</v>
      </c>
      <c r="D2288" s="43">
        <v>2013</v>
      </c>
      <c r="E2288" s="43">
        <v>4</v>
      </c>
      <c r="F2288" s="43">
        <v>11</v>
      </c>
      <c r="G2288" s="3">
        <v>11.632561875</v>
      </c>
      <c r="H2288" s="59">
        <v>2.8439999999999999</v>
      </c>
      <c r="I2288" s="42">
        <v>0.271615</v>
      </c>
      <c r="Q2288" s="58">
        <v>4.59</v>
      </c>
      <c r="R2288" s="37"/>
      <c r="S2288" s="37"/>
      <c r="T2288" s="58">
        <v>186.19938000000002</v>
      </c>
      <c r="U2288" s="60">
        <v>694.60599999999999</v>
      </c>
      <c r="V2288" s="37"/>
      <c r="W2288" s="61">
        <v>2.0383999999999998</v>
      </c>
      <c r="X2288" s="61">
        <v>0.10185</v>
      </c>
    </row>
    <row r="2289" spans="1:24" ht="15.75" x14ac:dyDescent="0.25">
      <c r="A2289" s="13">
        <v>41229</v>
      </c>
      <c r="B2289" s="6">
        <v>41453</v>
      </c>
      <c r="C2289" s="43" t="s">
        <v>91</v>
      </c>
      <c r="D2289" s="43">
        <v>2013</v>
      </c>
      <c r="E2289" s="43">
        <v>4</v>
      </c>
      <c r="F2289" s="43">
        <v>12</v>
      </c>
      <c r="G2289" s="3">
        <v>9.4673262115384613</v>
      </c>
      <c r="H2289" s="59">
        <v>2.8780000000000001</v>
      </c>
      <c r="I2289" s="42">
        <v>0.37046999999999997</v>
      </c>
      <c r="Q2289" s="58">
        <v>4.9350000000000005</v>
      </c>
      <c r="R2289" s="37"/>
      <c r="S2289" s="37"/>
      <c r="T2289" s="58">
        <v>170.92065599999998</v>
      </c>
      <c r="U2289" s="60">
        <v>369.94799999999998</v>
      </c>
      <c r="V2289" s="37"/>
      <c r="W2289" s="61">
        <v>1.988</v>
      </c>
      <c r="X2289" s="61">
        <v>0.10133</v>
      </c>
    </row>
    <row r="2290" spans="1:24" ht="15.75" x14ac:dyDescent="0.25">
      <c r="A2290" s="13">
        <v>41229</v>
      </c>
      <c r="B2290" s="6">
        <v>41453</v>
      </c>
      <c r="C2290" s="43" t="s">
        <v>91</v>
      </c>
      <c r="D2290" s="43">
        <v>2013</v>
      </c>
      <c r="E2290" s="43">
        <v>4</v>
      </c>
      <c r="F2290" s="43">
        <v>13</v>
      </c>
      <c r="G2290" s="3">
        <v>7.9141148307692308</v>
      </c>
      <c r="H2290" s="59">
        <v>2.7841999999999998</v>
      </c>
      <c r="I2290" s="42">
        <v>0.34045999999999998</v>
      </c>
      <c r="Q2290" s="58">
        <v>5.4649999999999999</v>
      </c>
      <c r="R2290" s="37"/>
      <c r="S2290" s="37"/>
      <c r="T2290" s="58">
        <v>61.323552000000007</v>
      </c>
      <c r="U2290" s="60">
        <v>365.553</v>
      </c>
      <c r="V2290" s="37"/>
      <c r="W2290" s="61">
        <v>2.2299199999999999</v>
      </c>
      <c r="X2290" s="61">
        <v>0.11335599999999998</v>
      </c>
    </row>
    <row r="2291" spans="1:24" ht="15" x14ac:dyDescent="0.25">
      <c r="A2291" s="6">
        <v>41569</v>
      </c>
      <c r="B2291" s="6">
        <v>41808</v>
      </c>
      <c r="C2291" s="3" t="s">
        <v>92</v>
      </c>
      <c r="D2291" s="3">
        <v>2014</v>
      </c>
      <c r="E2291" s="43">
        <v>1</v>
      </c>
      <c r="F2291" s="43">
        <v>1</v>
      </c>
      <c r="G2291" s="65">
        <v>33.682434919999999</v>
      </c>
      <c r="I2291" s="63">
        <v>0.44317499999999999</v>
      </c>
      <c r="J2291" s="6">
        <v>41709</v>
      </c>
      <c r="K2291" s="64">
        <v>0.48455000000000004</v>
      </c>
      <c r="L2291" s="6">
        <v>41718</v>
      </c>
    </row>
    <row r="2292" spans="1:24" ht="15" x14ac:dyDescent="0.25">
      <c r="A2292" s="6">
        <v>41569</v>
      </c>
      <c r="B2292" s="6">
        <v>41808</v>
      </c>
      <c r="C2292" s="43" t="s">
        <v>92</v>
      </c>
      <c r="D2292" s="43">
        <v>2014</v>
      </c>
      <c r="E2292" s="43">
        <v>1</v>
      </c>
      <c r="F2292" s="43">
        <v>2</v>
      </c>
      <c r="G2292" s="65">
        <v>35.42999511</v>
      </c>
      <c r="I2292" s="63">
        <v>0.43262</v>
      </c>
      <c r="J2292" s="3" t="s">
        <v>93</v>
      </c>
      <c r="K2292" s="64">
        <v>0.50353999999999999</v>
      </c>
      <c r="L2292" s="3" t="s">
        <v>94</v>
      </c>
    </row>
    <row r="2293" spans="1:24" ht="15" x14ac:dyDescent="0.25">
      <c r="A2293" s="6">
        <v>41569</v>
      </c>
      <c r="B2293" s="6">
        <v>41808</v>
      </c>
      <c r="C2293" s="43" t="s">
        <v>92</v>
      </c>
      <c r="D2293" s="43">
        <v>2014</v>
      </c>
      <c r="E2293" s="43">
        <v>1</v>
      </c>
      <c r="F2293" s="43">
        <v>3</v>
      </c>
      <c r="G2293" s="65">
        <v>32.251153850000001</v>
      </c>
      <c r="I2293" s="63">
        <v>0.45065</v>
      </c>
      <c r="K2293" s="64">
        <v>0.52603500000000003</v>
      </c>
    </row>
    <row r="2294" spans="1:24" ht="15" x14ac:dyDescent="0.25">
      <c r="A2294" s="6">
        <v>41569</v>
      </c>
      <c r="B2294" s="6">
        <v>41808</v>
      </c>
      <c r="C2294" s="43" t="s">
        <v>92</v>
      </c>
      <c r="D2294" s="43">
        <v>2014</v>
      </c>
      <c r="E2294" s="43">
        <v>1</v>
      </c>
      <c r="F2294" s="43">
        <v>4</v>
      </c>
      <c r="G2294" s="65">
        <v>35.445915450000001</v>
      </c>
      <c r="I2294" s="63">
        <v>0.42422000000000004</v>
      </c>
      <c r="K2294" s="64">
        <v>0.50927999999999995</v>
      </c>
    </row>
    <row r="2295" spans="1:24" ht="15" x14ac:dyDescent="0.25">
      <c r="A2295" s="6">
        <v>41569</v>
      </c>
      <c r="B2295" s="6">
        <v>41808</v>
      </c>
      <c r="C2295" s="43" t="s">
        <v>92</v>
      </c>
      <c r="D2295" s="43">
        <v>2014</v>
      </c>
      <c r="E2295" s="43">
        <v>1</v>
      </c>
      <c r="F2295" s="43">
        <v>5</v>
      </c>
      <c r="G2295" s="65">
        <v>31.666670790000001</v>
      </c>
      <c r="I2295" s="63">
        <v>0.337785</v>
      </c>
      <c r="K2295" s="64">
        <v>0.39697499999999997</v>
      </c>
    </row>
    <row r="2296" spans="1:24" ht="15" x14ac:dyDescent="0.25">
      <c r="A2296" s="6">
        <v>41569</v>
      </c>
      <c r="B2296" s="6">
        <v>41808</v>
      </c>
      <c r="C2296" s="43" t="s">
        <v>92</v>
      </c>
      <c r="D2296" s="43">
        <v>2014</v>
      </c>
      <c r="E2296" s="43">
        <v>1</v>
      </c>
      <c r="F2296" s="43">
        <v>6</v>
      </c>
      <c r="G2296" s="65">
        <v>35.389790069999997</v>
      </c>
      <c r="I2296" s="63">
        <v>0.38632500000000003</v>
      </c>
      <c r="K2296" s="64">
        <v>0.44691000000000003</v>
      </c>
    </row>
    <row r="2297" spans="1:24" ht="15" x14ac:dyDescent="0.25">
      <c r="A2297" s="6">
        <v>41569</v>
      </c>
      <c r="B2297" s="6">
        <v>41808</v>
      </c>
      <c r="C2297" s="43" t="s">
        <v>92</v>
      </c>
      <c r="D2297" s="43">
        <v>2014</v>
      </c>
      <c r="E2297" s="43">
        <v>1</v>
      </c>
      <c r="F2297" s="43">
        <v>7</v>
      </c>
      <c r="G2297" s="65">
        <v>36.041544000000002</v>
      </c>
      <c r="I2297" s="63">
        <v>0.50010999999999994</v>
      </c>
      <c r="K2297" s="64">
        <v>0.60059499999999999</v>
      </c>
    </row>
    <row r="2298" spans="1:24" ht="15" x14ac:dyDescent="0.25">
      <c r="A2298" s="6">
        <v>41569</v>
      </c>
      <c r="B2298" s="6">
        <v>41808</v>
      </c>
      <c r="C2298" s="43" t="s">
        <v>92</v>
      </c>
      <c r="D2298" s="43">
        <v>2014</v>
      </c>
      <c r="E2298" s="43">
        <v>1</v>
      </c>
      <c r="F2298" s="43">
        <v>8</v>
      </c>
      <c r="G2298" s="65">
        <v>30.932427199999999</v>
      </c>
      <c r="I2298" s="63">
        <v>0.44193000000000005</v>
      </c>
      <c r="K2298" s="64">
        <v>0.50199499999999997</v>
      </c>
    </row>
    <row r="2299" spans="1:24" ht="15" x14ac:dyDescent="0.25">
      <c r="A2299" s="6">
        <v>41569</v>
      </c>
      <c r="B2299" s="6">
        <v>41808</v>
      </c>
      <c r="C2299" s="43" t="s">
        <v>92</v>
      </c>
      <c r="D2299" s="43">
        <v>2014</v>
      </c>
      <c r="E2299" s="43">
        <v>1</v>
      </c>
      <c r="F2299" s="43">
        <v>9</v>
      </c>
      <c r="G2299" s="65">
        <v>34.990141729999998</v>
      </c>
      <c r="I2299" s="63">
        <v>0.462285</v>
      </c>
      <c r="K2299" s="64">
        <v>0.52028000000000008</v>
      </c>
    </row>
    <row r="2300" spans="1:24" ht="15" x14ac:dyDescent="0.25">
      <c r="A2300" s="6">
        <v>41569</v>
      </c>
      <c r="B2300" s="6">
        <v>41808</v>
      </c>
      <c r="C2300" s="43" t="s">
        <v>92</v>
      </c>
      <c r="D2300" s="43">
        <v>2014</v>
      </c>
      <c r="E2300" s="43">
        <v>1</v>
      </c>
      <c r="F2300" s="43">
        <v>10</v>
      </c>
      <c r="G2300" s="65">
        <v>27.05294219</v>
      </c>
      <c r="I2300" s="63">
        <v>0.37695499999999998</v>
      </c>
      <c r="K2300" s="64">
        <v>0.40963499999999997</v>
      </c>
    </row>
    <row r="2301" spans="1:24" ht="15" x14ac:dyDescent="0.25">
      <c r="A2301" s="6">
        <v>41569</v>
      </c>
      <c r="B2301" s="6">
        <v>41808</v>
      </c>
      <c r="C2301" s="43" t="s">
        <v>92</v>
      </c>
      <c r="D2301" s="43">
        <v>2014</v>
      </c>
      <c r="E2301" s="43">
        <v>1</v>
      </c>
      <c r="F2301" s="43">
        <v>11</v>
      </c>
      <c r="G2301" s="65">
        <v>32.258483650000002</v>
      </c>
      <c r="I2301" s="63">
        <v>0.45366499999999998</v>
      </c>
      <c r="K2301" s="64">
        <v>0.52926999999999991</v>
      </c>
    </row>
    <row r="2302" spans="1:24" ht="15" x14ac:dyDescent="0.25">
      <c r="A2302" s="6">
        <v>41569</v>
      </c>
      <c r="B2302" s="6">
        <v>41808</v>
      </c>
      <c r="C2302" s="43" t="s">
        <v>92</v>
      </c>
      <c r="D2302" s="43">
        <v>2014</v>
      </c>
      <c r="E2302" s="43">
        <v>1</v>
      </c>
      <c r="F2302" s="43">
        <v>12</v>
      </c>
      <c r="G2302" s="65">
        <v>28.470987730000001</v>
      </c>
      <c r="I2302" s="63">
        <v>0.49388500000000002</v>
      </c>
      <c r="K2302" s="64">
        <v>0.58726999999999996</v>
      </c>
    </row>
    <row r="2303" spans="1:24" ht="15" x14ac:dyDescent="0.25">
      <c r="A2303" s="6">
        <v>41569</v>
      </c>
      <c r="B2303" s="6">
        <v>41808</v>
      </c>
      <c r="C2303" s="43" t="s">
        <v>92</v>
      </c>
      <c r="D2303" s="43">
        <v>2014</v>
      </c>
      <c r="E2303" s="43">
        <v>1</v>
      </c>
      <c r="F2303" s="43">
        <v>13</v>
      </c>
      <c r="G2303" s="65">
        <v>45.123318140000002</v>
      </c>
      <c r="I2303" s="63">
        <v>0.45688499999999999</v>
      </c>
      <c r="K2303" s="64">
        <v>0.51832500000000004</v>
      </c>
    </row>
    <row r="2304" spans="1:24" ht="15" x14ac:dyDescent="0.25">
      <c r="A2304" s="6">
        <v>41569</v>
      </c>
      <c r="B2304" s="6">
        <v>41808</v>
      </c>
      <c r="C2304" s="43" t="s">
        <v>92</v>
      </c>
      <c r="D2304" s="43">
        <v>2014</v>
      </c>
      <c r="E2304" s="43">
        <v>2</v>
      </c>
      <c r="F2304" s="43">
        <v>1</v>
      </c>
      <c r="G2304" s="65">
        <v>28.157024839999998</v>
      </c>
      <c r="I2304" s="63">
        <v>0.39654500000000004</v>
      </c>
      <c r="K2304" s="64">
        <v>0.40510000000000002</v>
      </c>
    </row>
    <row r="2305" spans="1:11" ht="15" x14ac:dyDescent="0.25">
      <c r="A2305" s="6">
        <v>41569</v>
      </c>
      <c r="B2305" s="6">
        <v>41808</v>
      </c>
      <c r="C2305" s="43" t="s">
        <v>92</v>
      </c>
      <c r="D2305" s="43">
        <v>2014</v>
      </c>
      <c r="E2305" s="43">
        <v>2</v>
      </c>
      <c r="F2305" s="43">
        <v>2</v>
      </c>
      <c r="G2305" s="65">
        <v>43.490165779999998</v>
      </c>
      <c r="I2305" s="63">
        <v>0.40278999999999998</v>
      </c>
      <c r="K2305" s="64">
        <v>0.50403500000000001</v>
      </c>
    </row>
    <row r="2306" spans="1:11" ht="15" x14ac:dyDescent="0.25">
      <c r="A2306" s="6">
        <v>41569</v>
      </c>
      <c r="B2306" s="6">
        <v>41808</v>
      </c>
      <c r="C2306" s="43" t="s">
        <v>92</v>
      </c>
      <c r="D2306" s="43">
        <v>2014</v>
      </c>
      <c r="E2306" s="43">
        <v>2</v>
      </c>
      <c r="F2306" s="43">
        <v>3</v>
      </c>
      <c r="G2306" s="65">
        <v>43.063973070000003</v>
      </c>
      <c r="I2306" s="63">
        <v>0.45935000000000004</v>
      </c>
      <c r="K2306" s="64">
        <v>0.52059</v>
      </c>
    </row>
    <row r="2307" spans="1:11" ht="15" x14ac:dyDescent="0.25">
      <c r="A2307" s="6">
        <v>41569</v>
      </c>
      <c r="B2307" s="6">
        <v>41808</v>
      </c>
      <c r="C2307" s="43" t="s">
        <v>92</v>
      </c>
      <c r="D2307" s="43">
        <v>2014</v>
      </c>
      <c r="E2307" s="43">
        <v>2</v>
      </c>
      <c r="F2307" s="43">
        <v>4</v>
      </c>
      <c r="G2307" s="65">
        <v>34.265782899999998</v>
      </c>
      <c r="I2307" s="63">
        <v>0.44489499999999998</v>
      </c>
      <c r="K2307" s="64">
        <v>0.44872500000000004</v>
      </c>
    </row>
    <row r="2308" spans="1:11" ht="15" x14ac:dyDescent="0.25">
      <c r="A2308" s="6">
        <v>41569</v>
      </c>
      <c r="B2308" s="6">
        <v>41808</v>
      </c>
      <c r="C2308" s="43" t="s">
        <v>92</v>
      </c>
      <c r="D2308" s="43">
        <v>2014</v>
      </c>
      <c r="E2308" s="43">
        <v>2</v>
      </c>
      <c r="F2308" s="43">
        <v>5</v>
      </c>
      <c r="G2308" s="65">
        <v>39.244058449999997</v>
      </c>
      <c r="I2308" s="63">
        <v>0.33545999999999998</v>
      </c>
      <c r="K2308" s="64">
        <v>0.371</v>
      </c>
    </row>
    <row r="2309" spans="1:11" ht="15" x14ac:dyDescent="0.25">
      <c r="A2309" s="6">
        <v>41569</v>
      </c>
      <c r="B2309" s="6">
        <v>41808</v>
      </c>
      <c r="C2309" s="43" t="s">
        <v>92</v>
      </c>
      <c r="D2309" s="43">
        <v>2014</v>
      </c>
      <c r="E2309" s="43">
        <v>2</v>
      </c>
      <c r="F2309" s="43">
        <v>6</v>
      </c>
      <c r="G2309" s="65">
        <v>38.626515869999999</v>
      </c>
      <c r="I2309" s="63">
        <v>0.38306499999999999</v>
      </c>
      <c r="K2309" s="64">
        <v>0.43183000000000005</v>
      </c>
    </row>
    <row r="2310" spans="1:11" ht="15" x14ac:dyDescent="0.25">
      <c r="A2310" s="6">
        <v>41569</v>
      </c>
      <c r="B2310" s="6">
        <v>41808</v>
      </c>
      <c r="C2310" s="43" t="s">
        <v>92</v>
      </c>
      <c r="D2310" s="43">
        <v>2014</v>
      </c>
      <c r="E2310" s="43">
        <v>2</v>
      </c>
      <c r="F2310" s="43">
        <v>7</v>
      </c>
      <c r="G2310" s="65">
        <v>44.425156049999998</v>
      </c>
      <c r="I2310" s="63">
        <v>0.48351</v>
      </c>
      <c r="K2310" s="64">
        <v>0.53068000000000004</v>
      </c>
    </row>
    <row r="2311" spans="1:11" ht="15" x14ac:dyDescent="0.25">
      <c r="A2311" s="6">
        <v>41569</v>
      </c>
      <c r="B2311" s="6">
        <v>41808</v>
      </c>
      <c r="C2311" s="43" t="s">
        <v>92</v>
      </c>
      <c r="D2311" s="43">
        <v>2014</v>
      </c>
      <c r="E2311" s="43">
        <v>2</v>
      </c>
      <c r="F2311" s="43">
        <v>8</v>
      </c>
      <c r="G2311" s="65">
        <v>42.413827499999996</v>
      </c>
      <c r="I2311" s="63">
        <v>0.43687999999999999</v>
      </c>
      <c r="K2311" s="64">
        <v>0.47108499999999998</v>
      </c>
    </row>
    <row r="2312" spans="1:11" ht="15" x14ac:dyDescent="0.25">
      <c r="A2312" s="6">
        <v>41569</v>
      </c>
      <c r="B2312" s="6">
        <v>41808</v>
      </c>
      <c r="C2312" s="43" t="s">
        <v>92</v>
      </c>
      <c r="D2312" s="43">
        <v>2014</v>
      </c>
      <c r="E2312" s="43">
        <v>2</v>
      </c>
      <c r="F2312" s="43">
        <v>9</v>
      </c>
      <c r="G2312" s="65">
        <v>38.293847309999997</v>
      </c>
      <c r="I2312" s="63">
        <v>0.41295000000000004</v>
      </c>
      <c r="K2312" s="64">
        <v>0.45430499999999996</v>
      </c>
    </row>
    <row r="2313" spans="1:11" ht="15" x14ac:dyDescent="0.25">
      <c r="A2313" s="6">
        <v>41569</v>
      </c>
      <c r="B2313" s="6">
        <v>41808</v>
      </c>
      <c r="C2313" s="43" t="s">
        <v>92</v>
      </c>
      <c r="D2313" s="43">
        <v>2014</v>
      </c>
      <c r="E2313" s="43">
        <v>2</v>
      </c>
      <c r="F2313" s="43">
        <v>10</v>
      </c>
      <c r="G2313" s="65">
        <v>27.839596</v>
      </c>
      <c r="I2313" s="63">
        <v>0.36314999999999997</v>
      </c>
      <c r="K2313" s="64">
        <v>0.38855499999999998</v>
      </c>
    </row>
    <row r="2314" spans="1:11" ht="15" x14ac:dyDescent="0.25">
      <c r="A2314" s="6">
        <v>41569</v>
      </c>
      <c r="B2314" s="6">
        <v>41808</v>
      </c>
      <c r="C2314" s="43" t="s">
        <v>92</v>
      </c>
      <c r="D2314" s="43">
        <v>2014</v>
      </c>
      <c r="E2314" s="43">
        <v>2</v>
      </c>
      <c r="F2314" s="43">
        <v>11</v>
      </c>
      <c r="G2314" s="65">
        <v>42.641001279999998</v>
      </c>
      <c r="I2314" s="63">
        <v>0.41757</v>
      </c>
      <c r="K2314" s="64">
        <v>0.48799500000000001</v>
      </c>
    </row>
    <row r="2315" spans="1:11" ht="15" x14ac:dyDescent="0.25">
      <c r="A2315" s="6">
        <v>41569</v>
      </c>
      <c r="B2315" s="6">
        <v>41808</v>
      </c>
      <c r="C2315" s="43" t="s">
        <v>92</v>
      </c>
      <c r="D2315" s="43">
        <v>2014</v>
      </c>
      <c r="E2315" s="43">
        <v>2</v>
      </c>
      <c r="F2315" s="43">
        <v>12</v>
      </c>
      <c r="G2315" s="65">
        <v>37.49913909</v>
      </c>
      <c r="I2315" s="63">
        <v>0.42737000000000003</v>
      </c>
      <c r="K2315" s="64">
        <v>0.51810500000000004</v>
      </c>
    </row>
    <row r="2316" spans="1:11" ht="15" x14ac:dyDescent="0.25">
      <c r="A2316" s="6">
        <v>41569</v>
      </c>
      <c r="B2316" s="6">
        <v>41808</v>
      </c>
      <c r="C2316" s="43" t="s">
        <v>92</v>
      </c>
      <c r="D2316" s="43">
        <v>2014</v>
      </c>
      <c r="E2316" s="43">
        <v>2</v>
      </c>
      <c r="F2316" s="43">
        <v>13</v>
      </c>
      <c r="G2316" s="65">
        <v>42.5878874</v>
      </c>
      <c r="I2316" s="63">
        <v>0.44703500000000002</v>
      </c>
      <c r="K2316" s="64">
        <v>0.50912999999999997</v>
      </c>
    </row>
    <row r="2317" spans="1:11" ht="15" x14ac:dyDescent="0.25">
      <c r="A2317" s="6">
        <v>41569</v>
      </c>
      <c r="B2317" s="6">
        <v>41808</v>
      </c>
      <c r="C2317" s="43" t="s">
        <v>92</v>
      </c>
      <c r="D2317" s="43">
        <v>2014</v>
      </c>
      <c r="E2317" s="43">
        <v>3</v>
      </c>
      <c r="F2317" s="43">
        <v>1</v>
      </c>
      <c r="G2317" s="65">
        <v>28.276827399999998</v>
      </c>
      <c r="I2317" s="63">
        <v>0.41803000000000001</v>
      </c>
      <c r="K2317" s="64">
        <v>0.45208999999999999</v>
      </c>
    </row>
    <row r="2318" spans="1:11" ht="15" x14ac:dyDescent="0.25">
      <c r="A2318" s="6">
        <v>41569</v>
      </c>
      <c r="B2318" s="6">
        <v>41808</v>
      </c>
      <c r="C2318" s="43" t="s">
        <v>92</v>
      </c>
      <c r="D2318" s="43">
        <v>2014</v>
      </c>
      <c r="E2318" s="43">
        <v>3</v>
      </c>
      <c r="F2318" s="43">
        <v>2</v>
      </c>
      <c r="G2318" s="65">
        <v>35.496742429999998</v>
      </c>
      <c r="I2318" s="63">
        <v>0.47812500000000002</v>
      </c>
      <c r="K2318" s="64">
        <v>0.54779</v>
      </c>
    </row>
    <row r="2319" spans="1:11" ht="15" x14ac:dyDescent="0.25">
      <c r="A2319" s="6">
        <v>41569</v>
      </c>
      <c r="B2319" s="6">
        <v>41808</v>
      </c>
      <c r="C2319" s="43" t="s">
        <v>92</v>
      </c>
      <c r="D2319" s="43">
        <v>2014</v>
      </c>
      <c r="E2319" s="43">
        <v>3</v>
      </c>
      <c r="F2319" s="43">
        <v>3</v>
      </c>
      <c r="G2319" s="65">
        <v>39.494561949999998</v>
      </c>
      <c r="I2319" s="63">
        <v>0.39661500000000005</v>
      </c>
      <c r="K2319" s="64">
        <v>0.47609999999999997</v>
      </c>
    </row>
    <row r="2320" spans="1:11" ht="15" x14ac:dyDescent="0.25">
      <c r="A2320" s="6">
        <v>41569</v>
      </c>
      <c r="B2320" s="6">
        <v>41808</v>
      </c>
      <c r="C2320" s="43" t="s">
        <v>92</v>
      </c>
      <c r="D2320" s="43">
        <v>2014</v>
      </c>
      <c r="E2320" s="43">
        <v>3</v>
      </c>
      <c r="F2320" s="43">
        <v>4</v>
      </c>
      <c r="G2320" s="65">
        <v>34.970131350000003</v>
      </c>
      <c r="I2320" s="63">
        <v>0.43093000000000004</v>
      </c>
      <c r="K2320" s="64">
        <v>0.51415500000000003</v>
      </c>
    </row>
    <row r="2321" spans="1:11" ht="15" x14ac:dyDescent="0.25">
      <c r="A2321" s="6">
        <v>41569</v>
      </c>
      <c r="B2321" s="6">
        <v>41808</v>
      </c>
      <c r="C2321" s="43" t="s">
        <v>92</v>
      </c>
      <c r="D2321" s="43">
        <v>2014</v>
      </c>
      <c r="E2321" s="43">
        <v>3</v>
      </c>
      <c r="F2321" s="43">
        <v>5</v>
      </c>
      <c r="G2321" s="65">
        <v>32.94697249</v>
      </c>
      <c r="I2321" s="63">
        <v>0.38620500000000002</v>
      </c>
      <c r="K2321" s="64">
        <v>0.43264999999999998</v>
      </c>
    </row>
    <row r="2322" spans="1:11" ht="15" x14ac:dyDescent="0.25">
      <c r="A2322" s="6">
        <v>41569</v>
      </c>
      <c r="B2322" s="6">
        <v>41808</v>
      </c>
      <c r="C2322" s="43" t="s">
        <v>92</v>
      </c>
      <c r="D2322" s="43">
        <v>2014</v>
      </c>
      <c r="E2322" s="43">
        <v>3</v>
      </c>
      <c r="F2322" s="43">
        <v>6</v>
      </c>
      <c r="G2322" s="65">
        <v>32.72347199</v>
      </c>
      <c r="I2322" s="63">
        <v>0.43881999999999999</v>
      </c>
      <c r="K2322" s="64">
        <v>0.51489499999999999</v>
      </c>
    </row>
    <row r="2323" spans="1:11" ht="15" x14ac:dyDescent="0.25">
      <c r="A2323" s="6">
        <v>41569</v>
      </c>
      <c r="B2323" s="6">
        <v>41808</v>
      </c>
      <c r="C2323" s="43" t="s">
        <v>92</v>
      </c>
      <c r="D2323" s="43">
        <v>2014</v>
      </c>
      <c r="E2323" s="43">
        <v>3</v>
      </c>
      <c r="F2323" s="43">
        <v>7</v>
      </c>
      <c r="G2323" s="65">
        <v>37.403950020000003</v>
      </c>
      <c r="I2323" s="63">
        <v>0.52010500000000004</v>
      </c>
      <c r="K2323" s="64">
        <v>0.589055</v>
      </c>
    </row>
    <row r="2324" spans="1:11" ht="15" x14ac:dyDescent="0.25">
      <c r="A2324" s="6">
        <v>41569</v>
      </c>
      <c r="B2324" s="6">
        <v>41808</v>
      </c>
      <c r="C2324" s="43" t="s">
        <v>92</v>
      </c>
      <c r="D2324" s="43">
        <v>2014</v>
      </c>
      <c r="E2324" s="43">
        <v>3</v>
      </c>
      <c r="F2324" s="43">
        <v>8</v>
      </c>
      <c r="G2324" s="65">
        <v>30.65573534</v>
      </c>
      <c r="I2324" s="63">
        <v>0.48365000000000002</v>
      </c>
      <c r="K2324" s="64">
        <v>0.5681449999999999</v>
      </c>
    </row>
    <row r="2325" spans="1:11" ht="15" x14ac:dyDescent="0.25">
      <c r="A2325" s="6">
        <v>41569</v>
      </c>
      <c r="B2325" s="6">
        <v>41808</v>
      </c>
      <c r="C2325" s="43" t="s">
        <v>92</v>
      </c>
      <c r="D2325" s="43">
        <v>2014</v>
      </c>
      <c r="E2325" s="43">
        <v>3</v>
      </c>
      <c r="F2325" s="43">
        <v>9</v>
      </c>
      <c r="G2325" s="65">
        <v>33.758206289999997</v>
      </c>
      <c r="I2325" s="63">
        <v>0.43271499999999996</v>
      </c>
      <c r="K2325" s="64">
        <v>0.50212999999999997</v>
      </c>
    </row>
    <row r="2326" spans="1:11" ht="15" x14ac:dyDescent="0.25">
      <c r="A2326" s="6">
        <v>41569</v>
      </c>
      <c r="B2326" s="6">
        <v>41808</v>
      </c>
      <c r="C2326" s="43" t="s">
        <v>92</v>
      </c>
      <c r="D2326" s="43">
        <v>2014</v>
      </c>
      <c r="E2326" s="43">
        <v>3</v>
      </c>
      <c r="F2326" s="43">
        <v>10</v>
      </c>
      <c r="G2326" s="65">
        <v>23.467870420000001</v>
      </c>
      <c r="I2326" s="63">
        <v>0.33493000000000001</v>
      </c>
      <c r="K2326" s="64">
        <v>0.34884999999999999</v>
      </c>
    </row>
    <row r="2327" spans="1:11" ht="15" x14ac:dyDescent="0.25">
      <c r="A2327" s="6">
        <v>41569</v>
      </c>
      <c r="B2327" s="6">
        <v>41808</v>
      </c>
      <c r="C2327" s="43" t="s">
        <v>92</v>
      </c>
      <c r="D2327" s="43">
        <v>2014</v>
      </c>
      <c r="E2327" s="43">
        <v>3</v>
      </c>
      <c r="F2327" s="43">
        <v>11</v>
      </c>
      <c r="G2327" s="65">
        <v>31.414447920000001</v>
      </c>
      <c r="I2327" s="63">
        <v>0.47563</v>
      </c>
      <c r="K2327" s="64">
        <v>0.56535500000000005</v>
      </c>
    </row>
    <row r="2328" spans="1:11" ht="15" x14ac:dyDescent="0.25">
      <c r="A2328" s="6">
        <v>41569</v>
      </c>
      <c r="B2328" s="6">
        <v>41808</v>
      </c>
      <c r="C2328" s="43" t="s">
        <v>92</v>
      </c>
      <c r="D2328" s="43">
        <v>2014</v>
      </c>
      <c r="E2328" s="43">
        <v>3</v>
      </c>
      <c r="F2328" s="43">
        <v>12</v>
      </c>
      <c r="G2328" s="65">
        <v>30.92889005</v>
      </c>
      <c r="I2328" s="63">
        <v>0.50767499999999999</v>
      </c>
      <c r="K2328" s="64">
        <v>0.59421999999999997</v>
      </c>
    </row>
    <row r="2329" spans="1:11" ht="15" x14ac:dyDescent="0.25">
      <c r="A2329" s="6">
        <v>41569</v>
      </c>
      <c r="B2329" s="6">
        <v>41808</v>
      </c>
      <c r="C2329" s="43" t="s">
        <v>92</v>
      </c>
      <c r="D2329" s="43">
        <v>2014</v>
      </c>
      <c r="E2329" s="43">
        <v>3</v>
      </c>
      <c r="F2329" s="43">
        <v>13</v>
      </c>
      <c r="G2329" s="65">
        <v>42.436068229999997</v>
      </c>
      <c r="I2329" s="63">
        <v>0.43428</v>
      </c>
      <c r="K2329" s="64">
        <v>0.48951500000000003</v>
      </c>
    </row>
    <row r="2330" spans="1:11" ht="15" x14ac:dyDescent="0.25">
      <c r="A2330" s="6">
        <v>41569</v>
      </c>
      <c r="B2330" s="6">
        <v>41808</v>
      </c>
      <c r="C2330" s="43" t="s">
        <v>92</v>
      </c>
      <c r="D2330" s="43">
        <v>2014</v>
      </c>
      <c r="E2330" s="43">
        <v>4</v>
      </c>
      <c r="F2330" s="43">
        <v>1</v>
      </c>
      <c r="G2330" s="65">
        <v>30.6124434</v>
      </c>
      <c r="I2330" s="63">
        <v>0.40998000000000001</v>
      </c>
      <c r="K2330" s="64">
        <v>0.42603000000000002</v>
      </c>
    </row>
    <row r="2331" spans="1:11" ht="15" x14ac:dyDescent="0.25">
      <c r="A2331" s="6">
        <v>41569</v>
      </c>
      <c r="B2331" s="6">
        <v>41808</v>
      </c>
      <c r="C2331" s="43" t="s">
        <v>92</v>
      </c>
      <c r="D2331" s="43">
        <v>2014</v>
      </c>
      <c r="E2331" s="43">
        <v>4</v>
      </c>
      <c r="F2331" s="43">
        <v>2</v>
      </c>
      <c r="G2331" s="65">
        <v>34.560566829999999</v>
      </c>
      <c r="I2331" s="63">
        <v>0.43329499999999999</v>
      </c>
      <c r="K2331" s="64">
        <v>0.49219999999999997</v>
      </c>
    </row>
    <row r="2332" spans="1:11" ht="15" x14ac:dyDescent="0.25">
      <c r="A2332" s="6">
        <v>41569</v>
      </c>
      <c r="B2332" s="6">
        <v>41808</v>
      </c>
      <c r="C2332" s="43" t="s">
        <v>92</v>
      </c>
      <c r="D2332" s="43">
        <v>2014</v>
      </c>
      <c r="E2332" s="43">
        <v>4</v>
      </c>
      <c r="F2332" s="43">
        <v>3</v>
      </c>
      <c r="G2332" s="65">
        <v>37.992571269999999</v>
      </c>
      <c r="I2332" s="63">
        <v>0.46120499999999998</v>
      </c>
      <c r="K2332" s="64">
        <v>0.54724499999999998</v>
      </c>
    </row>
    <row r="2333" spans="1:11" ht="15" x14ac:dyDescent="0.25">
      <c r="A2333" s="6">
        <v>41569</v>
      </c>
      <c r="B2333" s="6">
        <v>41808</v>
      </c>
      <c r="C2333" s="43" t="s">
        <v>92</v>
      </c>
      <c r="D2333" s="43">
        <v>2014</v>
      </c>
      <c r="E2333" s="43">
        <v>4</v>
      </c>
      <c r="F2333" s="43">
        <v>4</v>
      </c>
      <c r="G2333" s="65">
        <v>36.25265503</v>
      </c>
      <c r="I2333" s="63">
        <v>0.39456000000000002</v>
      </c>
      <c r="K2333" s="64">
        <v>0.47031500000000004</v>
      </c>
    </row>
    <row r="2334" spans="1:11" ht="15" x14ac:dyDescent="0.25">
      <c r="A2334" s="6">
        <v>41569</v>
      </c>
      <c r="B2334" s="6">
        <v>41808</v>
      </c>
      <c r="C2334" s="43" t="s">
        <v>92</v>
      </c>
      <c r="D2334" s="43">
        <v>2014</v>
      </c>
      <c r="E2334" s="43">
        <v>4</v>
      </c>
      <c r="F2334" s="43">
        <v>5</v>
      </c>
      <c r="G2334" s="65">
        <v>35.347997599999999</v>
      </c>
      <c r="I2334" s="63">
        <v>0.33145000000000002</v>
      </c>
      <c r="K2334" s="64">
        <v>0.37366500000000002</v>
      </c>
    </row>
    <row r="2335" spans="1:11" ht="15" x14ac:dyDescent="0.25">
      <c r="A2335" s="6">
        <v>41569</v>
      </c>
      <c r="B2335" s="6">
        <v>41808</v>
      </c>
      <c r="C2335" s="43" t="s">
        <v>92</v>
      </c>
      <c r="D2335" s="43">
        <v>2014</v>
      </c>
      <c r="E2335" s="43">
        <v>4</v>
      </c>
      <c r="F2335" s="43">
        <v>6</v>
      </c>
      <c r="G2335" s="65">
        <v>39.360673589999998</v>
      </c>
      <c r="I2335" s="63">
        <v>0.38968000000000003</v>
      </c>
      <c r="K2335" s="64">
        <v>0.45787</v>
      </c>
    </row>
    <row r="2336" spans="1:11" ht="15" x14ac:dyDescent="0.25">
      <c r="A2336" s="6">
        <v>41569</v>
      </c>
      <c r="B2336" s="6">
        <v>41808</v>
      </c>
      <c r="C2336" s="43" t="s">
        <v>92</v>
      </c>
      <c r="D2336" s="43">
        <v>2014</v>
      </c>
      <c r="E2336" s="43">
        <v>4</v>
      </c>
      <c r="F2336" s="43">
        <v>7</v>
      </c>
      <c r="G2336" s="65">
        <v>41.506908299999999</v>
      </c>
      <c r="I2336" s="63">
        <v>0.47002999999999995</v>
      </c>
      <c r="K2336" s="64">
        <v>0.54652500000000004</v>
      </c>
    </row>
    <row r="2337" spans="1:11" ht="15" x14ac:dyDescent="0.25">
      <c r="A2337" s="6">
        <v>41569</v>
      </c>
      <c r="B2337" s="6">
        <v>41808</v>
      </c>
      <c r="C2337" s="43" t="s">
        <v>92</v>
      </c>
      <c r="D2337" s="43">
        <v>2014</v>
      </c>
      <c r="E2337" s="43">
        <v>4</v>
      </c>
      <c r="F2337" s="43">
        <v>8</v>
      </c>
      <c r="G2337" s="65">
        <v>40.415303080000001</v>
      </c>
      <c r="I2337" s="63">
        <v>0.45396000000000003</v>
      </c>
      <c r="K2337" s="64">
        <v>0.51315</v>
      </c>
    </row>
    <row r="2338" spans="1:11" ht="15" x14ac:dyDescent="0.25">
      <c r="A2338" s="6">
        <v>41569</v>
      </c>
      <c r="B2338" s="6">
        <v>41808</v>
      </c>
      <c r="C2338" s="43" t="s">
        <v>92</v>
      </c>
      <c r="D2338" s="43">
        <v>2014</v>
      </c>
      <c r="E2338" s="43">
        <v>4</v>
      </c>
      <c r="F2338" s="43">
        <v>9</v>
      </c>
      <c r="G2338" s="65">
        <v>42.558270780000001</v>
      </c>
      <c r="I2338" s="63">
        <v>0.43528</v>
      </c>
      <c r="K2338" s="64">
        <v>0.52551000000000003</v>
      </c>
    </row>
    <row r="2339" spans="1:11" ht="15" x14ac:dyDescent="0.25">
      <c r="A2339" s="6">
        <v>41569</v>
      </c>
      <c r="B2339" s="6">
        <v>41808</v>
      </c>
      <c r="C2339" s="43" t="s">
        <v>92</v>
      </c>
      <c r="D2339" s="43">
        <v>2014</v>
      </c>
      <c r="E2339" s="43">
        <v>4</v>
      </c>
      <c r="F2339" s="43">
        <v>10</v>
      </c>
      <c r="G2339" s="65">
        <v>22.10234191</v>
      </c>
      <c r="I2339" s="63">
        <v>0.33987500000000004</v>
      </c>
      <c r="K2339" s="64">
        <v>0.36208000000000001</v>
      </c>
    </row>
    <row r="2340" spans="1:11" ht="15" x14ac:dyDescent="0.25">
      <c r="A2340" s="6">
        <v>41569</v>
      </c>
      <c r="B2340" s="6">
        <v>41808</v>
      </c>
      <c r="C2340" s="43" t="s">
        <v>92</v>
      </c>
      <c r="D2340" s="43">
        <v>2014</v>
      </c>
      <c r="E2340" s="43">
        <v>4</v>
      </c>
      <c r="F2340" s="43">
        <v>11</v>
      </c>
      <c r="G2340" s="65">
        <v>34.564483039999999</v>
      </c>
      <c r="I2340" s="63">
        <v>0.47674499999999997</v>
      </c>
      <c r="K2340" s="64">
        <v>0.53509000000000007</v>
      </c>
    </row>
    <row r="2341" spans="1:11" ht="15" x14ac:dyDescent="0.25">
      <c r="A2341" s="6">
        <v>41569</v>
      </c>
      <c r="B2341" s="6">
        <v>41808</v>
      </c>
      <c r="C2341" s="43" t="s">
        <v>92</v>
      </c>
      <c r="D2341" s="43">
        <v>2014</v>
      </c>
      <c r="E2341" s="43">
        <v>4</v>
      </c>
      <c r="F2341" s="43">
        <v>12</v>
      </c>
      <c r="G2341" s="65">
        <v>39.940090699999999</v>
      </c>
      <c r="I2341" s="63">
        <v>0.44269500000000001</v>
      </c>
      <c r="K2341" s="64">
        <v>0.54984499999999992</v>
      </c>
    </row>
    <row r="2342" spans="1:11" ht="15" x14ac:dyDescent="0.25">
      <c r="A2342" s="6">
        <v>41569</v>
      </c>
      <c r="B2342" s="6">
        <v>41808</v>
      </c>
      <c r="C2342" s="43" t="s">
        <v>92</v>
      </c>
      <c r="D2342" s="43">
        <v>2014</v>
      </c>
      <c r="E2342" s="43">
        <v>4</v>
      </c>
      <c r="F2342" s="43">
        <v>13</v>
      </c>
      <c r="G2342" s="65">
        <v>39.060331580000003</v>
      </c>
      <c r="I2342" s="63">
        <v>0.41759000000000002</v>
      </c>
      <c r="K2342" s="64">
        <v>0.48245500000000002</v>
      </c>
    </row>
  </sheetData>
  <phoneticPr fontId="0" type="noConversion"/>
  <printOptions gridLines="1"/>
  <pageMargins left="0.5" right="0.25" top="0.5" bottom="0.5" header="0.5" footer="0.25"/>
  <pageSetup scale="75" orientation="landscape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90"/>
  <sheetViews>
    <sheetView topLeftCell="AJ1" workbookViewId="0">
      <selection activeCell="AM2" sqref="AM1:AM2"/>
    </sheetView>
  </sheetViews>
  <sheetFormatPr defaultRowHeight="12.75" x14ac:dyDescent="0.2"/>
  <cols>
    <col min="19" max="19" width="9.140625" style="3"/>
    <col min="20" max="20" width="11.140625" style="3" customWidth="1"/>
    <col min="21" max="24" width="9.140625" style="3"/>
  </cols>
  <sheetData>
    <row r="2" spans="3:35" s="1" customFormat="1" x14ac:dyDescent="0.2">
      <c r="C2" s="1" t="s">
        <v>19</v>
      </c>
      <c r="K2" s="1" t="s">
        <v>25</v>
      </c>
      <c r="S2" s="24"/>
      <c r="T2" s="24"/>
      <c r="U2" s="24" t="s">
        <v>80</v>
      </c>
      <c r="V2" s="24"/>
      <c r="W2" s="24"/>
      <c r="X2" s="24"/>
      <c r="Y2" s="25"/>
      <c r="Z2"/>
      <c r="AA2"/>
      <c r="AC2" s="23"/>
      <c r="AD2" s="23"/>
      <c r="AE2" s="23" t="s">
        <v>60</v>
      </c>
      <c r="AF2" s="23"/>
      <c r="AG2" s="23"/>
      <c r="AH2" s="23"/>
      <c r="AI2" s="23"/>
    </row>
    <row r="3" spans="3:35" x14ac:dyDescent="0.2">
      <c r="C3" t="s">
        <v>0</v>
      </c>
      <c r="D3" t="s">
        <v>20</v>
      </c>
      <c r="E3" t="s">
        <v>21</v>
      </c>
      <c r="F3" t="s">
        <v>22</v>
      </c>
      <c r="G3" t="s">
        <v>23</v>
      </c>
      <c r="K3" t="s">
        <v>20</v>
      </c>
      <c r="L3" t="s">
        <v>24</v>
      </c>
      <c r="M3" t="s">
        <v>21</v>
      </c>
      <c r="N3" t="s">
        <v>22</v>
      </c>
      <c r="O3" t="s">
        <v>23</v>
      </c>
      <c r="S3" s="21" t="s">
        <v>17</v>
      </c>
      <c r="T3" s="21" t="s">
        <v>78</v>
      </c>
      <c r="U3" s="12">
        <v>0</v>
      </c>
      <c r="V3" s="12">
        <v>40</v>
      </c>
      <c r="W3" s="12">
        <v>80</v>
      </c>
      <c r="X3" s="12">
        <v>120</v>
      </c>
      <c r="Y3" s="22" t="s">
        <v>79</v>
      </c>
      <c r="AA3" s="1" t="s">
        <v>49</v>
      </c>
      <c r="AC3" s="21" t="s">
        <v>17</v>
      </c>
      <c r="AD3" s="21" t="s">
        <v>78</v>
      </c>
      <c r="AE3" s="12">
        <v>0</v>
      </c>
      <c r="AF3" s="12">
        <v>40</v>
      </c>
      <c r="AG3" s="12">
        <v>80</v>
      </c>
      <c r="AH3" s="12">
        <v>120</v>
      </c>
      <c r="AI3" s="22" t="s">
        <v>79</v>
      </c>
    </row>
    <row r="4" spans="3:35" x14ac:dyDescent="0.2">
      <c r="C4">
        <v>1973</v>
      </c>
      <c r="D4">
        <f t="shared" ref="D4:D16" si="0">AVERAGE(E4:G4)</f>
        <v>0.27295193333333334</v>
      </c>
      <c r="E4">
        <v>0.44206000000000001</v>
      </c>
      <c r="F4">
        <v>0.18931500000000001</v>
      </c>
      <c r="G4">
        <v>0.1874808</v>
      </c>
      <c r="J4">
        <v>1973</v>
      </c>
      <c r="K4">
        <f t="shared" ref="K4:K16" si="1">AVERAGE(L4:O4)</f>
        <v>75.667325000000005</v>
      </c>
      <c r="L4">
        <v>65.843999999999994</v>
      </c>
      <c r="M4">
        <v>78.182400000000001</v>
      </c>
      <c r="N4">
        <v>75.645200000000003</v>
      </c>
      <c r="O4">
        <v>82.997699999999995</v>
      </c>
      <c r="S4" s="3">
        <v>1969</v>
      </c>
      <c r="T4" s="3">
        <f>AVERAGE(U4:X4)</f>
        <v>35.758333350000001</v>
      </c>
      <c r="U4">
        <v>30.85</v>
      </c>
      <c r="V4">
        <v>36.950000000000003</v>
      </c>
      <c r="W4">
        <v>36.6666667</v>
      </c>
      <c r="X4">
        <v>38.566666699999999</v>
      </c>
      <c r="Y4">
        <f>MAX(U4:X4)</f>
        <v>38.566666699999999</v>
      </c>
      <c r="AA4">
        <f>X4/U4</f>
        <v>1.2501350632090762</v>
      </c>
      <c r="AC4" s="3">
        <v>1969</v>
      </c>
      <c r="AD4">
        <f>T4*60*1.12</f>
        <v>2402.96000112</v>
      </c>
      <c r="AE4">
        <f t="shared" ref="AE4:AI4" si="2">U4*60*1.12</f>
        <v>2073.1200000000003</v>
      </c>
      <c r="AF4">
        <f t="shared" si="2"/>
        <v>2483.0400000000004</v>
      </c>
      <c r="AG4">
        <f t="shared" si="2"/>
        <v>2464.0000022400004</v>
      </c>
      <c r="AH4">
        <f t="shared" si="2"/>
        <v>2591.6800022399998</v>
      </c>
      <c r="AI4">
        <f t="shared" si="2"/>
        <v>2591.6800022399998</v>
      </c>
    </row>
    <row r="5" spans="3:35" x14ac:dyDescent="0.2">
      <c r="C5">
        <v>1980</v>
      </c>
      <c r="D5">
        <f t="shared" si="0"/>
        <v>0.27277866666666667</v>
      </c>
      <c r="E5">
        <v>0.35210750000000002</v>
      </c>
      <c r="F5">
        <v>0.2785281</v>
      </c>
      <c r="G5">
        <v>0.18770039999999999</v>
      </c>
      <c r="J5">
        <v>1980</v>
      </c>
      <c r="K5">
        <f t="shared" si="1"/>
        <v>41.143050000000002</v>
      </c>
      <c r="L5">
        <v>28.881599999999999</v>
      </c>
      <c r="M5">
        <v>39.6843</v>
      </c>
      <c r="N5">
        <v>47.882249999999999</v>
      </c>
      <c r="O5">
        <v>48.124049999999997</v>
      </c>
      <c r="S5" s="3">
        <v>1970</v>
      </c>
      <c r="T5" s="3">
        <f t="shared" ref="T5:T43" si="3">AVERAGE(U5:X5)</f>
        <v>23.909375000000004</v>
      </c>
      <c r="U5">
        <v>19.62</v>
      </c>
      <c r="V5">
        <v>25.515000000000001</v>
      </c>
      <c r="W5">
        <v>25.1</v>
      </c>
      <c r="X5">
        <v>25.4025</v>
      </c>
      <c r="Y5">
        <f t="shared" ref="Y5:Y43" si="4">MAX(U5:X5)</f>
        <v>25.515000000000001</v>
      </c>
      <c r="AA5">
        <f t="shared" ref="AA5:AA42" si="5">X5/U5</f>
        <v>1.2947247706422018</v>
      </c>
      <c r="AC5" s="3">
        <v>1970</v>
      </c>
      <c r="AD5">
        <f>T5*60*1.12</f>
        <v>1606.7100000000005</v>
      </c>
      <c r="AE5">
        <f t="shared" ref="AE5:AI8" si="6">U5*60*1.12</f>
        <v>1318.4640000000002</v>
      </c>
      <c r="AF5">
        <f t="shared" si="6"/>
        <v>1714.6080000000002</v>
      </c>
      <c r="AG5">
        <f t="shared" si="6"/>
        <v>1686.7200000000003</v>
      </c>
      <c r="AH5">
        <f t="shared" si="6"/>
        <v>1707.0480000000002</v>
      </c>
      <c r="AI5">
        <f t="shared" si="6"/>
        <v>1714.6080000000002</v>
      </c>
    </row>
    <row r="6" spans="3:35" x14ac:dyDescent="0.2">
      <c r="C6">
        <v>1981</v>
      </c>
      <c r="D6">
        <f t="shared" si="0"/>
        <v>0.4272835333333333</v>
      </c>
      <c r="E6">
        <v>0.523455</v>
      </c>
      <c r="F6">
        <v>0.38878309999999999</v>
      </c>
      <c r="G6">
        <v>0.36961250000000001</v>
      </c>
      <c r="J6">
        <v>1981</v>
      </c>
      <c r="K6">
        <f t="shared" si="1"/>
        <v>47.359762500000002</v>
      </c>
      <c r="L6">
        <v>24.6447</v>
      </c>
      <c r="M6">
        <v>43.738199999999999</v>
      </c>
      <c r="N6">
        <v>53.902650000000001</v>
      </c>
      <c r="O6">
        <v>67.153499999999994</v>
      </c>
      <c r="S6" s="3">
        <v>1971</v>
      </c>
      <c r="T6" s="3">
        <f t="shared" si="3"/>
        <v>32.299999999999997</v>
      </c>
      <c r="U6">
        <v>33.15</v>
      </c>
      <c r="V6">
        <v>33.049999999999997</v>
      </c>
      <c r="W6">
        <v>32.975000000000001</v>
      </c>
      <c r="X6">
        <v>30.024999999999999</v>
      </c>
      <c r="Y6">
        <f t="shared" si="4"/>
        <v>33.15</v>
      </c>
      <c r="AA6">
        <f t="shared" si="5"/>
        <v>0.9057315233785822</v>
      </c>
      <c r="AC6" s="3">
        <v>1971</v>
      </c>
      <c r="AD6">
        <f>T6*60*1.12</f>
        <v>2170.56</v>
      </c>
      <c r="AE6">
        <f t="shared" si="6"/>
        <v>2227.6800000000003</v>
      </c>
      <c r="AF6">
        <f t="shared" si="6"/>
        <v>2220.96</v>
      </c>
      <c r="AG6">
        <f t="shared" si="6"/>
        <v>2215.92</v>
      </c>
      <c r="AH6">
        <f t="shared" si="6"/>
        <v>2017.6800000000003</v>
      </c>
      <c r="AI6">
        <f t="shared" si="6"/>
        <v>2227.6800000000003</v>
      </c>
    </row>
    <row r="7" spans="3:35" x14ac:dyDescent="0.2">
      <c r="C7">
        <v>1982</v>
      </c>
      <c r="D7">
        <f t="shared" si="0"/>
        <v>0.20344146666666665</v>
      </c>
      <c r="E7">
        <v>0.210868</v>
      </c>
      <c r="F7">
        <v>0.1914073</v>
      </c>
      <c r="G7">
        <v>0.20804909999999999</v>
      </c>
      <c r="J7">
        <v>1982</v>
      </c>
      <c r="K7">
        <f t="shared" si="1"/>
        <v>43.328784999999996</v>
      </c>
      <c r="L7">
        <v>37.301940000000002</v>
      </c>
      <c r="M7">
        <v>37.53472</v>
      </c>
      <c r="N7">
        <v>44.412585</v>
      </c>
      <c r="O7">
        <v>54.065894999999998</v>
      </c>
      <c r="S7" s="3">
        <v>1972</v>
      </c>
      <c r="T7" s="3">
        <f t="shared" si="3"/>
        <v>23.71875</v>
      </c>
      <c r="U7">
        <v>24.024999999999999</v>
      </c>
      <c r="V7">
        <v>24.15</v>
      </c>
      <c r="W7">
        <v>23.05</v>
      </c>
      <c r="X7">
        <v>23.65</v>
      </c>
      <c r="Y7">
        <f t="shared" si="4"/>
        <v>24.15</v>
      </c>
      <c r="AA7">
        <f t="shared" si="5"/>
        <v>0.98439125910509884</v>
      </c>
      <c r="AC7" s="3">
        <v>1972</v>
      </c>
      <c r="AD7">
        <f>T7*60*1.12</f>
        <v>1593.9</v>
      </c>
      <c r="AE7">
        <f t="shared" si="6"/>
        <v>1614.4800000000002</v>
      </c>
      <c r="AF7">
        <f t="shared" si="6"/>
        <v>1622.88</v>
      </c>
      <c r="AG7">
        <f t="shared" si="6"/>
        <v>1548.96</v>
      </c>
      <c r="AH7">
        <f t="shared" si="6"/>
        <v>1589.2800000000002</v>
      </c>
      <c r="AI7">
        <f t="shared" si="6"/>
        <v>1622.88</v>
      </c>
    </row>
    <row r="8" spans="3:35" x14ac:dyDescent="0.2">
      <c r="C8">
        <v>1983</v>
      </c>
      <c r="D8">
        <f t="shared" si="0"/>
        <v>0.17963666666666667</v>
      </c>
      <c r="E8">
        <v>0.16221070000000001</v>
      </c>
      <c r="F8">
        <v>0.185586</v>
      </c>
      <c r="G8">
        <v>0.19111330000000001</v>
      </c>
      <c r="J8">
        <v>1983</v>
      </c>
      <c r="K8">
        <f t="shared" si="1"/>
        <v>21.411684575000002</v>
      </c>
      <c r="L8">
        <v>11.677830800000001</v>
      </c>
      <c r="M8">
        <v>16.3884264</v>
      </c>
      <c r="N8">
        <v>24.746882400000001</v>
      </c>
      <c r="O8">
        <v>32.833598700000003</v>
      </c>
      <c r="S8" s="3">
        <v>1973</v>
      </c>
      <c r="T8" s="3">
        <f t="shared" si="3"/>
        <v>52.806249999999999</v>
      </c>
      <c r="U8">
        <v>51.747500000000002</v>
      </c>
      <c r="V8">
        <v>57.305</v>
      </c>
      <c r="W8">
        <v>51.142499999999998</v>
      </c>
      <c r="X8">
        <v>51.03</v>
      </c>
      <c r="Y8">
        <f t="shared" si="4"/>
        <v>57.305</v>
      </c>
      <c r="AA8">
        <f t="shared" si="5"/>
        <v>0.98613459587419683</v>
      </c>
      <c r="AC8" s="3">
        <v>1973</v>
      </c>
      <c r="AD8">
        <f>T8*60*1.12</f>
        <v>3548.5800000000004</v>
      </c>
      <c r="AE8">
        <f t="shared" si="6"/>
        <v>3477.4320000000007</v>
      </c>
      <c r="AF8">
        <f t="shared" si="6"/>
        <v>3850.8960000000006</v>
      </c>
      <c r="AG8">
        <f t="shared" si="6"/>
        <v>3436.7759999999998</v>
      </c>
      <c r="AH8">
        <f t="shared" si="6"/>
        <v>3429.2160000000003</v>
      </c>
      <c r="AI8">
        <f t="shared" si="6"/>
        <v>3850.8960000000006</v>
      </c>
    </row>
    <row r="9" spans="3:35" x14ac:dyDescent="0.2">
      <c r="C9">
        <v>1984</v>
      </c>
      <c r="D9">
        <f t="shared" si="0"/>
        <v>0.44420189999999993</v>
      </c>
      <c r="E9">
        <v>0.63110999999999995</v>
      </c>
      <c r="F9">
        <v>0.33005060000000003</v>
      </c>
      <c r="G9">
        <v>0.37144509999999997</v>
      </c>
      <c r="J9">
        <v>1984</v>
      </c>
      <c r="K9">
        <f t="shared" si="1"/>
        <v>49.983926249999996</v>
      </c>
      <c r="L9">
        <v>26.313839999999999</v>
      </c>
      <c r="M9">
        <v>51.044400000000003</v>
      </c>
      <c r="N9">
        <v>52.204050000000002</v>
      </c>
      <c r="O9">
        <v>70.373414999999994</v>
      </c>
      <c r="S9" s="3">
        <v>1974</v>
      </c>
      <c r="AC9" s="3">
        <v>1974</v>
      </c>
    </row>
    <row r="10" spans="3:35" x14ac:dyDescent="0.2">
      <c r="C10">
        <v>1985</v>
      </c>
      <c r="D10">
        <f t="shared" si="0"/>
        <v>0.21094976666666665</v>
      </c>
      <c r="E10">
        <v>0.25829530000000001</v>
      </c>
      <c r="F10">
        <v>0.1621726</v>
      </c>
      <c r="G10">
        <v>0.2123814</v>
      </c>
      <c r="J10">
        <v>1985</v>
      </c>
      <c r="K10">
        <f t="shared" si="1"/>
        <v>33.505671249999999</v>
      </c>
      <c r="L10">
        <v>23.731300000000001</v>
      </c>
      <c r="M10">
        <v>30.831810000000001</v>
      </c>
      <c r="N10">
        <v>33.473804999999999</v>
      </c>
      <c r="O10">
        <v>45.985770000000002</v>
      </c>
      <c r="S10" s="3">
        <v>1975</v>
      </c>
      <c r="AC10" s="3">
        <v>1975</v>
      </c>
    </row>
    <row r="11" spans="3:35" x14ac:dyDescent="0.2">
      <c r="S11" s="3">
        <v>1976</v>
      </c>
      <c r="T11" s="3">
        <f t="shared" si="3"/>
        <v>18.5</v>
      </c>
      <c r="U11">
        <v>15.2</v>
      </c>
      <c r="V11">
        <v>20.475000000000001</v>
      </c>
      <c r="W11">
        <v>23.5</v>
      </c>
      <c r="X11">
        <v>14.824999999999999</v>
      </c>
      <c r="Y11">
        <f t="shared" si="4"/>
        <v>23.5</v>
      </c>
      <c r="AA11">
        <f t="shared" si="5"/>
        <v>0.97532894736842102</v>
      </c>
      <c r="AC11" s="3">
        <v>1976</v>
      </c>
      <c r="AD11">
        <f t="shared" ref="AD11:AD43" si="7">T11*60*1.12</f>
        <v>1243.2</v>
      </c>
      <c r="AE11">
        <f t="shared" ref="AE11:AE43" si="8">U11*60*1.12</f>
        <v>1021.44</v>
      </c>
      <c r="AF11">
        <f t="shared" ref="AF11:AF43" si="9">V11*60*1.12</f>
        <v>1375.92</v>
      </c>
      <c r="AG11">
        <f t="shared" ref="AG11:AG43" si="10">W11*60*1.12</f>
        <v>1579.2</v>
      </c>
      <c r="AH11">
        <f t="shared" ref="AH11:AH43" si="11">X11*60*1.12</f>
        <v>996.24000000000012</v>
      </c>
      <c r="AI11">
        <f t="shared" ref="AI11:AI43" si="12">Y11*60*1.12</f>
        <v>1579.2</v>
      </c>
    </row>
    <row r="12" spans="3:35" x14ac:dyDescent="0.2">
      <c r="C12">
        <v>1991</v>
      </c>
      <c r="D12">
        <f t="shared" si="0"/>
        <v>0.30466576666666667</v>
      </c>
      <c r="E12">
        <v>0.40981840000000003</v>
      </c>
      <c r="F12">
        <v>0.27242480000000002</v>
      </c>
      <c r="G12">
        <v>0.23175409999999999</v>
      </c>
      <c r="J12">
        <v>1991</v>
      </c>
      <c r="K12">
        <f t="shared" si="1"/>
        <v>38.748936700000002</v>
      </c>
      <c r="L12">
        <v>24.1985244</v>
      </c>
      <c r="M12">
        <v>37.992737900000002</v>
      </c>
      <c r="N12">
        <v>43.393988</v>
      </c>
      <c r="O12">
        <v>49.410496500000001</v>
      </c>
      <c r="S12" s="3">
        <v>1977</v>
      </c>
      <c r="T12" s="3">
        <f t="shared" si="3"/>
        <v>21.45</v>
      </c>
      <c r="U12">
        <v>20.45</v>
      </c>
      <c r="V12">
        <v>18.600000000000001</v>
      </c>
      <c r="W12">
        <v>24.774999999999999</v>
      </c>
      <c r="X12">
        <v>21.975000000000001</v>
      </c>
      <c r="Y12">
        <f t="shared" si="4"/>
        <v>24.774999999999999</v>
      </c>
      <c r="AA12">
        <f t="shared" si="5"/>
        <v>1.0745721271393645</v>
      </c>
      <c r="AC12" s="3">
        <v>1977</v>
      </c>
      <c r="AD12">
        <f t="shared" si="7"/>
        <v>1441.44</v>
      </c>
      <c r="AE12">
        <f t="shared" si="8"/>
        <v>1374.2400000000002</v>
      </c>
      <c r="AF12">
        <f t="shared" si="9"/>
        <v>1249.92</v>
      </c>
      <c r="AG12">
        <f t="shared" si="10"/>
        <v>1664.88</v>
      </c>
      <c r="AH12">
        <f t="shared" si="11"/>
        <v>1476.72</v>
      </c>
      <c r="AI12">
        <f t="shared" si="12"/>
        <v>1664.88</v>
      </c>
    </row>
    <row r="13" spans="3:35" x14ac:dyDescent="0.2">
      <c r="C13">
        <v>1993</v>
      </c>
      <c r="D13">
        <f t="shared" si="0"/>
        <v>0.20909103333333334</v>
      </c>
      <c r="E13">
        <v>0.25446160000000001</v>
      </c>
      <c r="F13">
        <v>0.23926339999999999</v>
      </c>
      <c r="G13">
        <v>0.1335481</v>
      </c>
      <c r="J13">
        <v>1993</v>
      </c>
      <c r="K13">
        <f t="shared" si="1"/>
        <v>30.415390075000001</v>
      </c>
      <c r="L13">
        <v>21.116255500000001</v>
      </c>
      <c r="M13">
        <v>28.578464400000001</v>
      </c>
      <c r="N13">
        <v>37.541073500000003</v>
      </c>
      <c r="O13">
        <v>34.425766899999999</v>
      </c>
      <c r="S13" s="3">
        <v>1978</v>
      </c>
      <c r="T13" s="3">
        <f t="shared" si="3"/>
        <v>11.549999999999999</v>
      </c>
      <c r="U13">
        <v>9.9749999999999996</v>
      </c>
      <c r="V13">
        <v>11.95</v>
      </c>
      <c r="W13">
        <v>13.05</v>
      </c>
      <c r="X13">
        <v>11.225</v>
      </c>
      <c r="Y13">
        <f t="shared" si="4"/>
        <v>13.05</v>
      </c>
      <c r="AA13">
        <f t="shared" si="5"/>
        <v>1.1253132832080202</v>
      </c>
      <c r="AC13" s="3">
        <v>1978</v>
      </c>
      <c r="AD13">
        <f t="shared" si="7"/>
        <v>776.16</v>
      </c>
      <c r="AE13">
        <f t="shared" si="8"/>
        <v>670.32</v>
      </c>
      <c r="AF13">
        <f t="shared" si="9"/>
        <v>803.04000000000008</v>
      </c>
      <c r="AG13">
        <f t="shared" si="10"/>
        <v>876.96</v>
      </c>
      <c r="AH13">
        <f t="shared" si="11"/>
        <v>754.32</v>
      </c>
      <c r="AI13">
        <f t="shared" si="12"/>
        <v>876.96</v>
      </c>
    </row>
    <row r="14" spans="3:35" x14ac:dyDescent="0.2">
      <c r="C14">
        <v>1996</v>
      </c>
      <c r="D14">
        <f t="shared" si="0"/>
        <v>0.12687709999999999</v>
      </c>
      <c r="E14">
        <v>0.1067849</v>
      </c>
      <c r="F14">
        <v>0.14415990000000001</v>
      </c>
      <c r="G14">
        <v>0.12968650000000001</v>
      </c>
      <c r="J14">
        <v>1996</v>
      </c>
      <c r="K14">
        <f>AVERAGE(L14:O14)</f>
        <v>35.596781374999999</v>
      </c>
      <c r="L14">
        <v>36.902562699999997</v>
      </c>
      <c r="M14">
        <v>28.9773946</v>
      </c>
      <c r="N14">
        <v>36.2387923</v>
      </c>
      <c r="O14">
        <v>40.268375900000002</v>
      </c>
      <c r="S14" s="3">
        <v>1979</v>
      </c>
      <c r="T14" s="3">
        <f t="shared" si="3"/>
        <v>45.9</v>
      </c>
      <c r="U14">
        <v>39.9</v>
      </c>
      <c r="V14">
        <v>47.8</v>
      </c>
      <c r="W14">
        <v>48.125</v>
      </c>
      <c r="X14">
        <v>47.774999999999999</v>
      </c>
      <c r="Y14">
        <f t="shared" si="4"/>
        <v>48.125</v>
      </c>
      <c r="AA14">
        <f t="shared" si="5"/>
        <v>1.1973684210526316</v>
      </c>
      <c r="AC14" s="3">
        <v>1979</v>
      </c>
      <c r="AD14">
        <f t="shared" si="7"/>
        <v>3084.4800000000005</v>
      </c>
      <c r="AE14">
        <f t="shared" si="8"/>
        <v>2681.28</v>
      </c>
      <c r="AF14">
        <f t="shared" si="9"/>
        <v>3212.1600000000003</v>
      </c>
      <c r="AG14">
        <f t="shared" si="10"/>
        <v>3234.0000000000005</v>
      </c>
      <c r="AH14">
        <f t="shared" si="11"/>
        <v>3210.4800000000005</v>
      </c>
      <c r="AI14">
        <f t="shared" si="12"/>
        <v>3234.0000000000005</v>
      </c>
    </row>
    <row r="15" spans="3:35" x14ac:dyDescent="0.2">
      <c r="C15">
        <v>1997</v>
      </c>
      <c r="D15">
        <f t="shared" si="0"/>
        <v>0.15736896666666667</v>
      </c>
      <c r="E15">
        <v>0.11787889999999999</v>
      </c>
      <c r="F15">
        <v>0.12811810000000001</v>
      </c>
      <c r="G15">
        <v>0.2261099</v>
      </c>
      <c r="J15">
        <v>1997</v>
      </c>
      <c r="K15">
        <f t="shared" si="1"/>
        <v>31.71768475</v>
      </c>
      <c r="L15">
        <v>22.282951499999999</v>
      </c>
      <c r="M15">
        <v>25.5451564</v>
      </c>
      <c r="N15">
        <v>31.079448800000002</v>
      </c>
      <c r="O15">
        <v>47.9631823</v>
      </c>
      <c r="S15" s="3">
        <v>1980</v>
      </c>
      <c r="T15" s="3">
        <f t="shared" si="3"/>
        <v>30.218749999999996</v>
      </c>
      <c r="U15">
        <v>22.262499999999999</v>
      </c>
      <c r="V15">
        <v>33.457500000000003</v>
      </c>
      <c r="W15">
        <v>33.667499999999997</v>
      </c>
      <c r="X15">
        <v>31.487500000000001</v>
      </c>
      <c r="Y15">
        <f t="shared" si="4"/>
        <v>33.667499999999997</v>
      </c>
      <c r="AA15">
        <f t="shared" si="5"/>
        <v>1.4143739472206627</v>
      </c>
      <c r="AC15" s="3">
        <v>1980</v>
      </c>
      <c r="AD15">
        <f t="shared" si="7"/>
        <v>2030.7</v>
      </c>
      <c r="AE15">
        <f t="shared" si="8"/>
        <v>1496.0400000000002</v>
      </c>
      <c r="AF15">
        <f t="shared" si="9"/>
        <v>2248.3440000000005</v>
      </c>
      <c r="AG15">
        <f t="shared" si="10"/>
        <v>2262.4560000000001</v>
      </c>
      <c r="AH15">
        <f t="shared" si="11"/>
        <v>2115.96</v>
      </c>
      <c r="AI15">
        <f t="shared" si="12"/>
        <v>2262.4560000000001</v>
      </c>
    </row>
    <row r="16" spans="3:35" x14ac:dyDescent="0.2">
      <c r="C16">
        <v>1998</v>
      </c>
      <c r="D16">
        <f t="shared" si="0"/>
        <v>0.1437252</v>
      </c>
      <c r="E16">
        <v>8.2599699999999998E-2</v>
      </c>
      <c r="F16">
        <v>0.16089229999999999</v>
      </c>
      <c r="G16">
        <v>0.18768360000000001</v>
      </c>
      <c r="J16">
        <v>1998</v>
      </c>
      <c r="K16">
        <f t="shared" si="1"/>
        <v>28.944006074999997</v>
      </c>
      <c r="L16">
        <v>20.828620699999998</v>
      </c>
      <c r="M16">
        <v>22.053987100000001</v>
      </c>
      <c r="N16">
        <v>31.621380599999998</v>
      </c>
      <c r="O16">
        <v>41.272035899999999</v>
      </c>
      <c r="S16" s="3">
        <v>1981</v>
      </c>
      <c r="T16" s="3">
        <f t="shared" si="3"/>
        <v>31.526250000000001</v>
      </c>
      <c r="U16">
        <v>17.515000000000001</v>
      </c>
      <c r="V16">
        <v>32.365000000000002</v>
      </c>
      <c r="W16">
        <v>35.147500000000001</v>
      </c>
      <c r="X16">
        <v>41.077500000000001</v>
      </c>
      <c r="Y16">
        <f t="shared" si="4"/>
        <v>41.077500000000001</v>
      </c>
      <c r="AA16">
        <f t="shared" si="5"/>
        <v>2.3452754781615757</v>
      </c>
      <c r="AC16" s="3">
        <v>1981</v>
      </c>
      <c r="AD16">
        <f t="shared" si="7"/>
        <v>2118.5640000000003</v>
      </c>
      <c r="AE16">
        <f t="shared" si="8"/>
        <v>1177.0080000000003</v>
      </c>
      <c r="AF16">
        <f t="shared" si="9"/>
        <v>2174.9280000000003</v>
      </c>
      <c r="AG16">
        <f t="shared" si="10"/>
        <v>2361.9120000000003</v>
      </c>
      <c r="AH16">
        <f t="shared" si="11"/>
        <v>2760.4080000000004</v>
      </c>
      <c r="AI16">
        <f t="shared" si="12"/>
        <v>2760.4080000000004</v>
      </c>
    </row>
    <row r="17" spans="1:35" x14ac:dyDescent="0.2">
      <c r="S17" s="3">
        <v>1982</v>
      </c>
      <c r="T17" s="3">
        <f t="shared" si="3"/>
        <v>32.298749999999998</v>
      </c>
      <c r="U17">
        <v>25.287500000000001</v>
      </c>
      <c r="V17">
        <v>31.822500000000002</v>
      </c>
      <c r="W17">
        <v>36.057499999999997</v>
      </c>
      <c r="X17">
        <v>36.027500000000003</v>
      </c>
      <c r="Y17">
        <f t="shared" si="4"/>
        <v>36.057499999999997</v>
      </c>
      <c r="AA17">
        <f t="shared" si="5"/>
        <v>1.4247157686604055</v>
      </c>
      <c r="AC17" s="3">
        <v>1982</v>
      </c>
      <c r="AD17">
        <f t="shared" si="7"/>
        <v>2170.4760000000001</v>
      </c>
      <c r="AE17">
        <f t="shared" si="8"/>
        <v>1699.3200000000002</v>
      </c>
      <c r="AF17">
        <f t="shared" si="9"/>
        <v>2138.4720000000002</v>
      </c>
      <c r="AG17">
        <f t="shared" si="10"/>
        <v>2423.0639999999999</v>
      </c>
      <c r="AH17">
        <f t="shared" si="11"/>
        <v>2421.0480000000002</v>
      </c>
      <c r="AI17">
        <f t="shared" si="12"/>
        <v>2423.0639999999999</v>
      </c>
    </row>
    <row r="18" spans="1:35" x14ac:dyDescent="0.2">
      <c r="C18">
        <v>1986</v>
      </c>
      <c r="D18">
        <f>AVERAGE(E18:G18)</f>
        <v>9.5547099999999996E-2</v>
      </c>
      <c r="E18">
        <v>0.15147949999999999</v>
      </c>
      <c r="F18">
        <v>7.5863100000000003E-2</v>
      </c>
      <c r="G18">
        <v>5.9298700000000003E-2</v>
      </c>
      <c r="J18">
        <v>1986</v>
      </c>
      <c r="K18">
        <f>AVERAGE(L18:O18)</f>
        <v>16.901865000000001</v>
      </c>
      <c r="L18">
        <v>12.96339</v>
      </c>
      <c r="M18">
        <v>17.859179999999999</v>
      </c>
      <c r="N18">
        <v>17.869050000000001</v>
      </c>
      <c r="O18">
        <v>18.915839999999999</v>
      </c>
      <c r="S18" s="3">
        <v>1983</v>
      </c>
      <c r="T18" s="3">
        <f t="shared" si="3"/>
        <v>15.736875000000001</v>
      </c>
      <c r="U18">
        <v>8.3175000000000008</v>
      </c>
      <c r="V18">
        <v>13.7325</v>
      </c>
      <c r="W18">
        <v>18.512499999999999</v>
      </c>
      <c r="X18">
        <v>22.385000000000002</v>
      </c>
      <c r="Y18">
        <f t="shared" si="4"/>
        <v>22.385000000000002</v>
      </c>
      <c r="AA18">
        <f t="shared" si="5"/>
        <v>2.6913134956417193</v>
      </c>
      <c r="AC18" s="3">
        <v>1983</v>
      </c>
      <c r="AD18">
        <f t="shared" si="7"/>
        <v>1057.5180000000003</v>
      </c>
      <c r="AE18">
        <f t="shared" si="8"/>
        <v>558.93600000000015</v>
      </c>
      <c r="AF18">
        <f t="shared" si="9"/>
        <v>922.82400000000018</v>
      </c>
      <c r="AG18">
        <f t="shared" si="10"/>
        <v>1244.0400000000002</v>
      </c>
      <c r="AH18">
        <f t="shared" si="11"/>
        <v>1504.2720000000004</v>
      </c>
      <c r="AI18">
        <f t="shared" si="12"/>
        <v>1504.2720000000004</v>
      </c>
    </row>
    <row r="19" spans="1:35" x14ac:dyDescent="0.2">
      <c r="S19" s="3">
        <v>1984</v>
      </c>
      <c r="T19" s="3">
        <f t="shared" si="3"/>
        <v>40.366875</v>
      </c>
      <c r="U19">
        <v>23.532499999999999</v>
      </c>
      <c r="V19">
        <v>43.62</v>
      </c>
      <c r="W19">
        <v>42.287500000000001</v>
      </c>
      <c r="X19">
        <v>52.027500000000003</v>
      </c>
      <c r="Y19">
        <f t="shared" si="4"/>
        <v>52.027500000000003</v>
      </c>
      <c r="AA19">
        <f t="shared" si="5"/>
        <v>2.2108785721874007</v>
      </c>
      <c r="AC19" s="3">
        <v>1984</v>
      </c>
      <c r="AD19">
        <f t="shared" si="7"/>
        <v>2712.654</v>
      </c>
      <c r="AE19">
        <f t="shared" si="8"/>
        <v>1581.384</v>
      </c>
      <c r="AF19">
        <f t="shared" si="9"/>
        <v>2931.2640000000001</v>
      </c>
      <c r="AG19">
        <f t="shared" si="10"/>
        <v>2841.7200000000003</v>
      </c>
      <c r="AH19">
        <f t="shared" si="11"/>
        <v>3496.2480000000005</v>
      </c>
      <c r="AI19">
        <f t="shared" si="12"/>
        <v>3496.2480000000005</v>
      </c>
    </row>
    <row r="20" spans="1:35" x14ac:dyDescent="0.2">
      <c r="A20">
        <v>1</v>
      </c>
      <c r="S20" s="3">
        <v>1985</v>
      </c>
      <c r="T20" s="3">
        <f t="shared" si="3"/>
        <v>22.247500000000002</v>
      </c>
      <c r="U20">
        <v>13.945</v>
      </c>
      <c r="V20">
        <v>20.69</v>
      </c>
      <c r="W20">
        <v>22.987500000000001</v>
      </c>
      <c r="X20">
        <v>31.3675</v>
      </c>
      <c r="Y20">
        <f t="shared" si="4"/>
        <v>31.3675</v>
      </c>
      <c r="AA20">
        <f t="shared" si="5"/>
        <v>2.2493725349587663</v>
      </c>
      <c r="AC20" s="3">
        <v>1985</v>
      </c>
      <c r="AD20">
        <f t="shared" si="7"/>
        <v>1495.0320000000004</v>
      </c>
      <c r="AE20">
        <f t="shared" si="8"/>
        <v>937.10400000000016</v>
      </c>
      <c r="AF20">
        <f t="shared" si="9"/>
        <v>1390.3680000000002</v>
      </c>
      <c r="AG20">
        <f t="shared" si="10"/>
        <v>1544.7600000000002</v>
      </c>
      <c r="AH20">
        <f t="shared" si="11"/>
        <v>2107.8960000000002</v>
      </c>
      <c r="AI20">
        <f t="shared" si="12"/>
        <v>2107.8960000000002</v>
      </c>
    </row>
    <row r="21" spans="1:35" x14ac:dyDescent="0.2">
      <c r="A21">
        <v>1</v>
      </c>
      <c r="S21" s="3">
        <v>1986</v>
      </c>
      <c r="T21" s="3">
        <f t="shared" si="3"/>
        <v>12.689375</v>
      </c>
      <c r="U21">
        <v>11.07</v>
      </c>
      <c r="V21">
        <v>13.8825</v>
      </c>
      <c r="W21">
        <v>13.914999999999999</v>
      </c>
      <c r="X21">
        <v>11.89</v>
      </c>
      <c r="Y21">
        <f t="shared" si="4"/>
        <v>13.914999999999999</v>
      </c>
      <c r="AA21">
        <f t="shared" si="5"/>
        <v>1.0740740740740742</v>
      </c>
      <c r="AC21" s="3">
        <v>1986</v>
      </c>
      <c r="AD21">
        <f t="shared" si="7"/>
        <v>852.726</v>
      </c>
      <c r="AE21">
        <f t="shared" si="8"/>
        <v>743.90400000000011</v>
      </c>
      <c r="AF21">
        <f t="shared" si="9"/>
        <v>932.90400000000011</v>
      </c>
      <c r="AG21">
        <f t="shared" si="10"/>
        <v>935.08800000000008</v>
      </c>
      <c r="AH21">
        <f t="shared" si="11"/>
        <v>799.00800000000015</v>
      </c>
      <c r="AI21">
        <f t="shared" si="12"/>
        <v>935.08800000000008</v>
      </c>
    </row>
    <row r="22" spans="1:35" x14ac:dyDescent="0.2">
      <c r="A22">
        <v>1</v>
      </c>
      <c r="C22" t="s">
        <v>20</v>
      </c>
      <c r="D22" t="s">
        <v>21</v>
      </c>
      <c r="E22" t="s">
        <v>22</v>
      </c>
      <c r="F22" t="s">
        <v>23</v>
      </c>
      <c r="S22" s="3">
        <v>1987</v>
      </c>
      <c r="T22" s="3">
        <f t="shared" si="3"/>
        <v>12.48625</v>
      </c>
      <c r="U22">
        <v>13.914999999999999</v>
      </c>
      <c r="V22">
        <v>12.887499999999999</v>
      </c>
      <c r="W22">
        <v>12.555</v>
      </c>
      <c r="X22">
        <v>10.5875</v>
      </c>
      <c r="Y22">
        <f t="shared" si="4"/>
        <v>13.914999999999999</v>
      </c>
      <c r="AA22">
        <f t="shared" si="5"/>
        <v>0.76086956521739135</v>
      </c>
      <c r="AC22" s="3">
        <v>1987</v>
      </c>
      <c r="AD22">
        <f t="shared" si="7"/>
        <v>839.07600000000002</v>
      </c>
      <c r="AE22">
        <f t="shared" si="8"/>
        <v>935.08800000000008</v>
      </c>
      <c r="AF22">
        <f t="shared" si="9"/>
        <v>866.04000000000008</v>
      </c>
      <c r="AG22">
        <f t="shared" si="10"/>
        <v>843.69600000000003</v>
      </c>
      <c r="AH22">
        <f t="shared" si="11"/>
        <v>711.48</v>
      </c>
      <c r="AI22">
        <f t="shared" si="12"/>
        <v>935.08800000000008</v>
      </c>
    </row>
    <row r="23" spans="1:35" x14ac:dyDescent="0.2">
      <c r="A23">
        <v>1</v>
      </c>
      <c r="B23">
        <v>1973</v>
      </c>
      <c r="C23">
        <v>75.667325000000005</v>
      </c>
      <c r="D23">
        <v>0.44206000000000001</v>
      </c>
      <c r="E23">
        <v>0.18931500000000001</v>
      </c>
      <c r="F23">
        <v>0.1874808</v>
      </c>
      <c r="S23" s="3">
        <v>1988</v>
      </c>
      <c r="T23" s="3">
        <f t="shared" si="3"/>
        <v>22.241875</v>
      </c>
      <c r="U23">
        <v>16.547499999999999</v>
      </c>
      <c r="V23">
        <v>21.627500000000001</v>
      </c>
      <c r="W23">
        <v>23.2925</v>
      </c>
      <c r="X23">
        <v>27.5</v>
      </c>
      <c r="Y23">
        <f t="shared" si="4"/>
        <v>27.5</v>
      </c>
      <c r="AA23">
        <f t="shared" si="5"/>
        <v>1.6618824595860402</v>
      </c>
      <c r="AC23" s="3">
        <v>1988</v>
      </c>
      <c r="AD23">
        <f t="shared" si="7"/>
        <v>1494.6540000000002</v>
      </c>
      <c r="AE23">
        <f t="shared" si="8"/>
        <v>1111.992</v>
      </c>
      <c r="AF23">
        <f t="shared" si="9"/>
        <v>1453.3680000000002</v>
      </c>
      <c r="AG23">
        <f t="shared" si="10"/>
        <v>1565.2560000000001</v>
      </c>
      <c r="AH23">
        <f t="shared" si="11"/>
        <v>1848.0000000000002</v>
      </c>
      <c r="AI23">
        <f t="shared" si="12"/>
        <v>1848.0000000000002</v>
      </c>
    </row>
    <row r="24" spans="1:35" x14ac:dyDescent="0.2">
      <c r="A24">
        <v>1</v>
      </c>
      <c r="B24">
        <v>1980</v>
      </c>
      <c r="C24">
        <v>41.143050000000002</v>
      </c>
      <c r="D24">
        <v>0.35210750000000002</v>
      </c>
      <c r="E24">
        <v>0.2785281</v>
      </c>
      <c r="F24">
        <v>0.18770039999999999</v>
      </c>
      <c r="S24" s="3">
        <v>1989</v>
      </c>
      <c r="T24" s="3">
        <f t="shared" si="3"/>
        <v>21.227499999999999</v>
      </c>
      <c r="U24">
        <v>15.215</v>
      </c>
      <c r="V24">
        <v>19.1175</v>
      </c>
      <c r="W24">
        <v>22.504999999999999</v>
      </c>
      <c r="X24">
        <v>28.072500000000002</v>
      </c>
      <c r="Y24">
        <f t="shared" si="4"/>
        <v>28.072500000000002</v>
      </c>
      <c r="AA24">
        <f t="shared" si="5"/>
        <v>1.845054222806441</v>
      </c>
      <c r="AC24" s="3">
        <v>1989</v>
      </c>
      <c r="AD24">
        <f t="shared" si="7"/>
        <v>1426.4880000000001</v>
      </c>
      <c r="AE24">
        <f t="shared" si="8"/>
        <v>1022.4480000000001</v>
      </c>
      <c r="AF24">
        <f t="shared" si="9"/>
        <v>1284.6960000000001</v>
      </c>
      <c r="AG24">
        <f t="shared" si="10"/>
        <v>1512.336</v>
      </c>
      <c r="AH24">
        <f t="shared" si="11"/>
        <v>1886.4720000000004</v>
      </c>
      <c r="AI24">
        <f t="shared" si="12"/>
        <v>1886.4720000000004</v>
      </c>
    </row>
    <row r="25" spans="1:35" x14ac:dyDescent="0.2">
      <c r="A25">
        <v>1</v>
      </c>
      <c r="B25">
        <v>1981</v>
      </c>
      <c r="C25">
        <v>47.359762500000002</v>
      </c>
      <c r="D25">
        <v>0.523455</v>
      </c>
      <c r="E25">
        <v>0.38878309999999999</v>
      </c>
      <c r="F25">
        <v>0.36961250000000001</v>
      </c>
      <c r="S25" s="3">
        <v>1990</v>
      </c>
      <c r="T25" s="3">
        <f t="shared" si="3"/>
        <v>21</v>
      </c>
      <c r="U25">
        <v>13.19</v>
      </c>
      <c r="V25">
        <v>21.02</v>
      </c>
      <c r="W25">
        <v>25.1675</v>
      </c>
      <c r="X25">
        <v>24.622499999999999</v>
      </c>
      <c r="Y25">
        <f t="shared" si="4"/>
        <v>25.1675</v>
      </c>
      <c r="AA25">
        <f t="shared" si="5"/>
        <v>1.8667551175132675</v>
      </c>
      <c r="AC25" s="3">
        <v>1990</v>
      </c>
      <c r="AD25">
        <f t="shared" si="7"/>
        <v>1411.2</v>
      </c>
      <c r="AE25">
        <f t="shared" si="8"/>
        <v>886.36800000000005</v>
      </c>
      <c r="AF25">
        <f t="shared" si="9"/>
        <v>1412.5440000000001</v>
      </c>
      <c r="AG25">
        <f t="shared" si="10"/>
        <v>1691.2560000000001</v>
      </c>
      <c r="AH25">
        <f t="shared" si="11"/>
        <v>1654.6320000000001</v>
      </c>
      <c r="AI25">
        <f t="shared" si="12"/>
        <v>1691.2560000000001</v>
      </c>
    </row>
    <row r="26" spans="1:35" x14ac:dyDescent="0.2">
      <c r="A26">
        <v>1</v>
      </c>
      <c r="B26">
        <v>1982</v>
      </c>
      <c r="C26">
        <v>43.328784999999996</v>
      </c>
      <c r="D26">
        <v>0.210868</v>
      </c>
      <c r="E26">
        <v>0.1914073</v>
      </c>
      <c r="F26">
        <v>0.20804909999999999</v>
      </c>
      <c r="S26" s="3">
        <v>1991</v>
      </c>
      <c r="T26" s="3">
        <f t="shared" si="3"/>
        <v>25.61375</v>
      </c>
      <c r="U26">
        <v>17.452500000000001</v>
      </c>
      <c r="V26">
        <v>26.984999999999999</v>
      </c>
      <c r="W26">
        <v>28.252500000000001</v>
      </c>
      <c r="X26">
        <v>29.765000000000001</v>
      </c>
      <c r="Y26">
        <f t="shared" si="4"/>
        <v>29.765000000000001</v>
      </c>
      <c r="AA26">
        <f t="shared" si="5"/>
        <v>1.7054863200114596</v>
      </c>
      <c r="AC26" s="3">
        <v>1991</v>
      </c>
      <c r="AD26">
        <f t="shared" si="7"/>
        <v>1721.2440000000001</v>
      </c>
      <c r="AE26">
        <f t="shared" si="8"/>
        <v>1172.8080000000002</v>
      </c>
      <c r="AF26">
        <f t="shared" si="9"/>
        <v>1813.3920000000001</v>
      </c>
      <c r="AG26">
        <f t="shared" si="10"/>
        <v>1898.5680000000002</v>
      </c>
      <c r="AH26">
        <f t="shared" si="11"/>
        <v>2000.2080000000003</v>
      </c>
      <c r="AI26">
        <f t="shared" si="12"/>
        <v>2000.2080000000003</v>
      </c>
    </row>
    <row r="27" spans="1:35" x14ac:dyDescent="0.2">
      <c r="A27">
        <v>1</v>
      </c>
      <c r="B27">
        <v>1983</v>
      </c>
      <c r="C27">
        <v>21.411684575000002</v>
      </c>
      <c r="D27">
        <v>0.16221070000000001</v>
      </c>
      <c r="E27">
        <v>0.185586</v>
      </c>
      <c r="F27">
        <v>0.19111330000000001</v>
      </c>
      <c r="S27" s="3">
        <v>1992</v>
      </c>
      <c r="T27" s="3">
        <f t="shared" si="3"/>
        <v>24.189381250000004</v>
      </c>
      <c r="U27">
        <v>13.1982</v>
      </c>
      <c r="V27">
        <v>24.522400000000001</v>
      </c>
      <c r="W27">
        <v>30.317074999999999</v>
      </c>
      <c r="X27">
        <v>28.719850000000001</v>
      </c>
      <c r="Y27">
        <f t="shared" si="4"/>
        <v>30.317074999999999</v>
      </c>
      <c r="AA27">
        <f t="shared" si="5"/>
        <v>2.17604294525011</v>
      </c>
      <c r="AC27" s="3">
        <v>1992</v>
      </c>
      <c r="AD27">
        <f t="shared" si="7"/>
        <v>1625.5264200000004</v>
      </c>
      <c r="AE27">
        <f t="shared" si="8"/>
        <v>886.91904000000011</v>
      </c>
      <c r="AF27">
        <f t="shared" si="9"/>
        <v>1647.9052800000002</v>
      </c>
      <c r="AG27">
        <f t="shared" si="10"/>
        <v>2037.3074400000003</v>
      </c>
      <c r="AH27">
        <f t="shared" si="11"/>
        <v>1929.9739200000001</v>
      </c>
      <c r="AI27">
        <f t="shared" si="12"/>
        <v>2037.3074400000003</v>
      </c>
    </row>
    <row r="28" spans="1:35" x14ac:dyDescent="0.2">
      <c r="A28">
        <v>1</v>
      </c>
      <c r="B28">
        <v>1984</v>
      </c>
      <c r="C28">
        <v>49.983926249999996</v>
      </c>
      <c r="D28">
        <v>0.63110999999999995</v>
      </c>
      <c r="E28">
        <v>0.33005060000000003</v>
      </c>
      <c r="F28">
        <v>0.37144509999999997</v>
      </c>
      <c r="S28" s="3">
        <v>1993</v>
      </c>
      <c r="T28" s="3">
        <f t="shared" si="3"/>
        <v>21.431012499999998</v>
      </c>
      <c r="U28">
        <v>15.261175</v>
      </c>
      <c r="V28">
        <v>22.419225000000001</v>
      </c>
      <c r="W28">
        <v>26.766749999999998</v>
      </c>
      <c r="X28">
        <v>21.276900000000001</v>
      </c>
      <c r="Y28">
        <f t="shared" si="4"/>
        <v>26.766749999999998</v>
      </c>
      <c r="AA28">
        <f t="shared" si="5"/>
        <v>1.3941849169542975</v>
      </c>
      <c r="AC28" s="3">
        <v>1993</v>
      </c>
      <c r="AD28">
        <f t="shared" si="7"/>
        <v>1440.1640399999999</v>
      </c>
      <c r="AE28">
        <f t="shared" si="8"/>
        <v>1025.55096</v>
      </c>
      <c r="AF28">
        <f t="shared" si="9"/>
        <v>1506.5719200000003</v>
      </c>
      <c r="AG28">
        <f t="shared" si="10"/>
        <v>1798.7256</v>
      </c>
      <c r="AH28">
        <f t="shared" si="11"/>
        <v>1429.8076800000001</v>
      </c>
      <c r="AI28">
        <f t="shared" si="12"/>
        <v>1798.7256</v>
      </c>
    </row>
    <row r="29" spans="1:35" x14ac:dyDescent="0.2">
      <c r="A29">
        <v>1</v>
      </c>
      <c r="B29">
        <v>1985</v>
      </c>
      <c r="C29">
        <v>33.505671249999999</v>
      </c>
      <c r="D29">
        <v>0.25829530000000001</v>
      </c>
      <c r="E29">
        <v>0.1621726</v>
      </c>
      <c r="F29">
        <v>0.2123814</v>
      </c>
      <c r="S29" s="3">
        <v>1994</v>
      </c>
      <c r="T29" s="3">
        <f t="shared" si="3"/>
        <v>20.499437499999999</v>
      </c>
      <c r="U29">
        <v>8.7819249999999993</v>
      </c>
      <c r="V29">
        <v>16.875824999999999</v>
      </c>
      <c r="W29">
        <v>24.653575</v>
      </c>
      <c r="X29">
        <v>31.686425</v>
      </c>
      <c r="Y29">
        <f t="shared" si="4"/>
        <v>31.686425</v>
      </c>
      <c r="AA29">
        <f t="shared" si="5"/>
        <v>3.6081411535625736</v>
      </c>
      <c r="AC29" s="3">
        <v>1994</v>
      </c>
      <c r="AD29">
        <f t="shared" si="7"/>
        <v>1377.5622000000001</v>
      </c>
      <c r="AE29">
        <f t="shared" si="8"/>
        <v>590.14535999999998</v>
      </c>
      <c r="AF29">
        <f t="shared" si="9"/>
        <v>1134.0554400000001</v>
      </c>
      <c r="AG29">
        <f t="shared" si="10"/>
        <v>1656.7202400000001</v>
      </c>
      <c r="AH29">
        <f t="shared" si="11"/>
        <v>2129.3277600000001</v>
      </c>
      <c r="AI29">
        <f t="shared" si="12"/>
        <v>2129.3277600000001</v>
      </c>
    </row>
    <row r="30" spans="1:35" x14ac:dyDescent="0.2">
      <c r="A30">
        <v>1</v>
      </c>
      <c r="S30" s="3">
        <v>1995</v>
      </c>
      <c r="T30" s="3">
        <f t="shared" si="3"/>
        <v>3.7473000000000001</v>
      </c>
      <c r="U30">
        <v>1.1780999999999999</v>
      </c>
      <c r="V30">
        <v>1.6507750000000001</v>
      </c>
      <c r="W30">
        <v>3.0593249999999999</v>
      </c>
      <c r="X30">
        <v>9.1010000000000009</v>
      </c>
      <c r="Y30">
        <f t="shared" si="4"/>
        <v>9.1010000000000009</v>
      </c>
      <c r="AC30" s="3">
        <v>1995</v>
      </c>
    </row>
    <row r="31" spans="1:35" x14ac:dyDescent="0.2">
      <c r="A31">
        <v>1</v>
      </c>
      <c r="B31">
        <v>1991</v>
      </c>
      <c r="C31">
        <v>38.748936700000002</v>
      </c>
      <c r="D31">
        <v>0.40981840000000003</v>
      </c>
      <c r="E31">
        <v>0.27242480000000002</v>
      </c>
      <c r="F31">
        <v>0.23175409999999999</v>
      </c>
      <c r="S31" s="3">
        <v>1996</v>
      </c>
      <c r="T31" s="3">
        <f t="shared" si="3"/>
        <v>16.939399999999999</v>
      </c>
      <c r="U31">
        <v>14.379375</v>
      </c>
      <c r="V31">
        <v>16.045825000000001</v>
      </c>
      <c r="W31">
        <v>17.219674999999999</v>
      </c>
      <c r="X31">
        <v>20.112725000000001</v>
      </c>
      <c r="Y31">
        <f t="shared" si="4"/>
        <v>20.112725000000001</v>
      </c>
      <c r="AA31">
        <f t="shared" si="5"/>
        <v>1.3987203894466902</v>
      </c>
      <c r="AC31" s="3">
        <v>1996</v>
      </c>
      <c r="AD31">
        <f t="shared" si="7"/>
        <v>1138.3276800000001</v>
      </c>
      <c r="AE31">
        <f t="shared" si="8"/>
        <v>966.29399999999998</v>
      </c>
      <c r="AF31">
        <f t="shared" si="9"/>
        <v>1078.27944</v>
      </c>
      <c r="AG31">
        <f t="shared" si="10"/>
        <v>1157.1621600000001</v>
      </c>
      <c r="AH31">
        <f t="shared" si="11"/>
        <v>1351.5751200000002</v>
      </c>
      <c r="AI31">
        <f t="shared" si="12"/>
        <v>1351.5751200000002</v>
      </c>
    </row>
    <row r="32" spans="1:35" x14ac:dyDescent="0.2">
      <c r="A32">
        <v>1</v>
      </c>
      <c r="B32">
        <v>1993</v>
      </c>
      <c r="C32">
        <v>30.415390075000001</v>
      </c>
      <c r="D32">
        <v>0.25446160000000001</v>
      </c>
      <c r="E32">
        <v>0.23926339999999999</v>
      </c>
      <c r="F32">
        <v>0.1335481</v>
      </c>
      <c r="S32" s="3">
        <v>1997</v>
      </c>
      <c r="T32" s="3">
        <f t="shared" si="3"/>
        <v>19.35599375</v>
      </c>
      <c r="U32">
        <v>14.8119</v>
      </c>
      <c r="V32">
        <v>13.83545</v>
      </c>
      <c r="W32">
        <v>17.735199999999999</v>
      </c>
      <c r="X32">
        <v>31.041425</v>
      </c>
      <c r="Y32">
        <f t="shared" si="4"/>
        <v>31.041425</v>
      </c>
      <c r="AA32">
        <f t="shared" si="5"/>
        <v>2.0957085181509463</v>
      </c>
      <c r="AC32" s="3">
        <v>1997</v>
      </c>
      <c r="AD32">
        <f t="shared" si="7"/>
        <v>1300.7227800000003</v>
      </c>
      <c r="AE32">
        <f t="shared" si="8"/>
        <v>995.35968000000003</v>
      </c>
      <c r="AF32">
        <f t="shared" si="9"/>
        <v>929.74224000000004</v>
      </c>
      <c r="AG32">
        <f t="shared" si="10"/>
        <v>1191.8054399999999</v>
      </c>
      <c r="AH32">
        <f t="shared" si="11"/>
        <v>2085.9837600000001</v>
      </c>
      <c r="AI32">
        <f t="shared" si="12"/>
        <v>2085.9837600000001</v>
      </c>
    </row>
    <row r="33" spans="1:35" x14ac:dyDescent="0.2">
      <c r="A33">
        <v>2</v>
      </c>
      <c r="B33">
        <v>1996</v>
      </c>
      <c r="C33">
        <v>35.596781374999999</v>
      </c>
      <c r="D33">
        <v>0.1067849</v>
      </c>
      <c r="E33">
        <v>0.14415990000000001</v>
      </c>
      <c r="F33">
        <v>0.12968650000000001</v>
      </c>
      <c r="S33" s="3">
        <v>1998</v>
      </c>
      <c r="T33" s="3">
        <f t="shared" si="3"/>
        <v>20.379062525000002</v>
      </c>
      <c r="U33">
        <v>14.0416101</v>
      </c>
      <c r="V33">
        <v>17.364081200000001</v>
      </c>
      <c r="W33">
        <v>22.092331600000001</v>
      </c>
      <c r="X33">
        <v>28.018227199999998</v>
      </c>
      <c r="Y33">
        <f t="shared" si="4"/>
        <v>28.018227199999998</v>
      </c>
      <c r="AA33">
        <f t="shared" si="5"/>
        <v>1.9953713997513718</v>
      </c>
      <c r="AC33" s="3">
        <v>1998</v>
      </c>
      <c r="AD33">
        <f t="shared" si="7"/>
        <v>1369.4730016800004</v>
      </c>
      <c r="AE33">
        <f t="shared" si="8"/>
        <v>943.59619871999996</v>
      </c>
      <c r="AF33">
        <f t="shared" si="9"/>
        <v>1166.8662566400003</v>
      </c>
      <c r="AG33">
        <f t="shared" si="10"/>
        <v>1484.6046835200002</v>
      </c>
      <c r="AH33">
        <f t="shared" si="11"/>
        <v>1882.82486784</v>
      </c>
      <c r="AI33">
        <f t="shared" si="12"/>
        <v>1882.82486784</v>
      </c>
    </row>
    <row r="34" spans="1:35" x14ac:dyDescent="0.2">
      <c r="A34">
        <v>2</v>
      </c>
      <c r="B34">
        <v>1997</v>
      </c>
      <c r="C34">
        <v>31.71768475</v>
      </c>
      <c r="D34">
        <v>0.11787889999999999</v>
      </c>
      <c r="E34">
        <v>0.12811810000000001</v>
      </c>
      <c r="F34">
        <v>0.2261099</v>
      </c>
      <c r="S34" s="3">
        <v>1999</v>
      </c>
      <c r="T34" s="3">
        <f t="shared" si="3"/>
        <v>19.362843075000001</v>
      </c>
      <c r="U34">
        <v>12.7196053</v>
      </c>
      <c r="V34">
        <v>18.989041400000001</v>
      </c>
      <c r="W34">
        <v>24.3007895</v>
      </c>
      <c r="X34">
        <v>21.441936099999999</v>
      </c>
      <c r="Y34">
        <f t="shared" si="4"/>
        <v>24.3007895</v>
      </c>
      <c r="AA34">
        <f t="shared" si="5"/>
        <v>1.6857391085869622</v>
      </c>
      <c r="AC34" s="3">
        <v>1999</v>
      </c>
      <c r="AD34">
        <f t="shared" si="7"/>
        <v>1301.1830546400001</v>
      </c>
      <c r="AE34">
        <f t="shared" si="8"/>
        <v>854.75747616000001</v>
      </c>
      <c r="AF34">
        <f t="shared" si="9"/>
        <v>1276.0635820800001</v>
      </c>
      <c r="AG34">
        <f t="shared" si="10"/>
        <v>1633.0130544000001</v>
      </c>
      <c r="AH34">
        <f t="shared" si="11"/>
        <v>1440.89810592</v>
      </c>
      <c r="AI34">
        <f t="shared" si="12"/>
        <v>1633.0130544000001</v>
      </c>
    </row>
    <row r="35" spans="1:35" x14ac:dyDescent="0.2">
      <c r="A35">
        <v>2</v>
      </c>
      <c r="B35">
        <v>1998</v>
      </c>
      <c r="C35">
        <v>28.944006074999997</v>
      </c>
      <c r="D35">
        <v>8.2599699999999998E-2</v>
      </c>
      <c r="E35">
        <v>0.16089229999999999</v>
      </c>
      <c r="F35">
        <v>0.18768360000000001</v>
      </c>
      <c r="S35" s="3">
        <v>2000</v>
      </c>
      <c r="T35" s="3">
        <f t="shared" si="3"/>
        <v>31.664204099999999</v>
      </c>
      <c r="U35">
        <v>17.038541200000001</v>
      </c>
      <c r="V35">
        <v>25.1558484</v>
      </c>
      <c r="W35">
        <v>36.524292699999997</v>
      </c>
      <c r="X35">
        <v>47.938134099999999</v>
      </c>
      <c r="Y35">
        <f t="shared" si="4"/>
        <v>47.938134099999999</v>
      </c>
      <c r="AA35">
        <f t="shared" si="5"/>
        <v>2.8135116461730889</v>
      </c>
      <c r="AC35" s="3">
        <v>2000</v>
      </c>
      <c r="AD35">
        <f t="shared" si="7"/>
        <v>2127.83451552</v>
      </c>
      <c r="AE35">
        <f t="shared" si="8"/>
        <v>1144.9899686400001</v>
      </c>
      <c r="AF35">
        <f t="shared" si="9"/>
        <v>1690.4730124800001</v>
      </c>
      <c r="AG35">
        <f t="shared" si="10"/>
        <v>2454.4324694399997</v>
      </c>
      <c r="AH35">
        <f t="shared" si="11"/>
        <v>3221.4426115200004</v>
      </c>
      <c r="AI35">
        <f t="shared" si="12"/>
        <v>3221.4426115200004</v>
      </c>
    </row>
    <row r="36" spans="1:35" x14ac:dyDescent="0.2">
      <c r="A36">
        <v>2</v>
      </c>
      <c r="S36" s="3">
        <v>2001</v>
      </c>
      <c r="T36" s="3">
        <f t="shared" si="3"/>
        <v>24.064135074999999</v>
      </c>
      <c r="U36">
        <v>17.945812499999999</v>
      </c>
      <c r="V36">
        <v>23.5776395</v>
      </c>
      <c r="W36">
        <v>30.049700699999999</v>
      </c>
      <c r="X36">
        <v>24.6833876</v>
      </c>
      <c r="Y36">
        <f t="shared" si="4"/>
        <v>30.049700699999999</v>
      </c>
      <c r="AA36">
        <f t="shared" si="5"/>
        <v>1.3754399584861372</v>
      </c>
      <c r="AC36" s="3">
        <v>2001</v>
      </c>
      <c r="AD36">
        <f t="shared" si="7"/>
        <v>1617.1098770399999</v>
      </c>
      <c r="AE36">
        <f t="shared" si="8"/>
        <v>1205.9586000000002</v>
      </c>
      <c r="AF36">
        <f t="shared" si="9"/>
        <v>1584.4173744000002</v>
      </c>
      <c r="AG36">
        <f t="shared" si="10"/>
        <v>2019.3398870400001</v>
      </c>
      <c r="AH36">
        <f t="shared" si="11"/>
        <v>1658.72364672</v>
      </c>
      <c r="AI36">
        <f t="shared" si="12"/>
        <v>2019.3398870400001</v>
      </c>
    </row>
    <row r="37" spans="1:35" x14ac:dyDescent="0.2">
      <c r="A37">
        <v>2</v>
      </c>
      <c r="B37">
        <v>1986</v>
      </c>
      <c r="C37">
        <v>16.901865000000001</v>
      </c>
      <c r="D37">
        <v>0.15147949999999999</v>
      </c>
      <c r="E37">
        <v>7.5863100000000003E-2</v>
      </c>
      <c r="F37">
        <v>5.9298700000000003E-2</v>
      </c>
      <c r="S37" s="3">
        <v>2002</v>
      </c>
      <c r="T37" s="3">
        <f t="shared" si="3"/>
        <v>30.823499999999999</v>
      </c>
      <c r="U37">
        <v>13.696</v>
      </c>
      <c r="V37">
        <v>24.088000000000001</v>
      </c>
      <c r="W37">
        <v>37.486499999999999</v>
      </c>
      <c r="X37">
        <v>48.023499999999999</v>
      </c>
      <c r="Y37">
        <f t="shared" si="4"/>
        <v>48.023499999999999</v>
      </c>
      <c r="AA37">
        <f t="shared" si="5"/>
        <v>3.5063887266355138</v>
      </c>
      <c r="AC37" s="3">
        <v>2002</v>
      </c>
      <c r="AD37">
        <f t="shared" si="7"/>
        <v>2071.3391999999999</v>
      </c>
      <c r="AE37">
        <f t="shared" si="8"/>
        <v>920.37120000000004</v>
      </c>
      <c r="AF37">
        <f t="shared" si="9"/>
        <v>1618.7136</v>
      </c>
      <c r="AG37">
        <f t="shared" si="10"/>
        <v>2519.0928000000004</v>
      </c>
      <c r="AH37">
        <f t="shared" si="11"/>
        <v>3227.1792</v>
      </c>
      <c r="AI37">
        <f t="shared" si="12"/>
        <v>3227.1792</v>
      </c>
    </row>
    <row r="38" spans="1:35" x14ac:dyDescent="0.2">
      <c r="A38">
        <v>2</v>
      </c>
      <c r="S38" s="3">
        <v>2003</v>
      </c>
      <c r="T38" s="3">
        <f t="shared" si="3"/>
        <v>35.380049550000003</v>
      </c>
      <c r="U38">
        <v>23.7942073</v>
      </c>
      <c r="V38">
        <v>27.483231700000001</v>
      </c>
      <c r="W38">
        <v>43.069359800000001</v>
      </c>
      <c r="X38">
        <v>47.173399400000001</v>
      </c>
      <c r="Y38">
        <f t="shared" si="4"/>
        <v>47.173399400000001</v>
      </c>
      <c r="AA38">
        <f t="shared" si="5"/>
        <v>1.982558141367458</v>
      </c>
      <c r="AC38" s="3">
        <v>2003</v>
      </c>
      <c r="AD38">
        <f t="shared" si="7"/>
        <v>2377.5393297600003</v>
      </c>
      <c r="AE38">
        <f t="shared" si="8"/>
        <v>1598.9707305600002</v>
      </c>
      <c r="AF38">
        <f t="shared" si="9"/>
        <v>1846.8731702400003</v>
      </c>
      <c r="AG38">
        <f t="shared" si="10"/>
        <v>2894.2609785600002</v>
      </c>
      <c r="AH38">
        <f t="shared" si="11"/>
        <v>3170.0524396800006</v>
      </c>
      <c r="AI38">
        <f t="shared" si="12"/>
        <v>3170.0524396800006</v>
      </c>
    </row>
    <row r="39" spans="1:35" x14ac:dyDescent="0.2">
      <c r="A39">
        <v>2</v>
      </c>
      <c r="B39">
        <v>1973</v>
      </c>
      <c r="C39">
        <v>2</v>
      </c>
      <c r="D39">
        <v>0</v>
      </c>
      <c r="E39">
        <v>65.843999999999994</v>
      </c>
      <c r="S39" s="3">
        <v>2004</v>
      </c>
      <c r="T39" s="3">
        <f t="shared" si="3"/>
        <v>35.771678074999997</v>
      </c>
      <c r="U39">
        <v>20.0590701</v>
      </c>
      <c r="V39">
        <v>28.497713399999999</v>
      </c>
      <c r="W39">
        <v>41.298628000000001</v>
      </c>
      <c r="X39">
        <v>53.2313008</v>
      </c>
      <c r="Y39">
        <f t="shared" si="4"/>
        <v>53.2313008</v>
      </c>
      <c r="AA39">
        <f t="shared" si="5"/>
        <v>2.6537272433182233</v>
      </c>
      <c r="AC39" s="3">
        <v>2004</v>
      </c>
      <c r="AD39">
        <f t="shared" si="7"/>
        <v>2403.8567666400004</v>
      </c>
      <c r="AE39">
        <f t="shared" si="8"/>
        <v>1347.9695107200002</v>
      </c>
      <c r="AF39">
        <f t="shared" si="9"/>
        <v>1915.04634048</v>
      </c>
      <c r="AG39">
        <f t="shared" si="10"/>
        <v>2775.2678016000004</v>
      </c>
      <c r="AH39">
        <f t="shared" si="11"/>
        <v>3577.1434137600004</v>
      </c>
      <c r="AI39">
        <f t="shared" si="12"/>
        <v>3577.1434137600004</v>
      </c>
    </row>
    <row r="40" spans="1:35" x14ac:dyDescent="0.2">
      <c r="A40">
        <v>2</v>
      </c>
      <c r="B40">
        <v>1980</v>
      </c>
      <c r="C40">
        <v>2</v>
      </c>
      <c r="D40">
        <v>0</v>
      </c>
      <c r="E40">
        <v>28.881599999999999</v>
      </c>
      <c r="S40" s="3">
        <v>2005</v>
      </c>
      <c r="T40" s="3">
        <f t="shared" si="3"/>
        <v>32.504634600000003</v>
      </c>
      <c r="U40">
        <v>29.4203124</v>
      </c>
      <c r="V40">
        <v>30.612163599999999</v>
      </c>
      <c r="W40">
        <v>32.841499399999996</v>
      </c>
      <c r="X40">
        <v>37.144562999999998</v>
      </c>
      <c r="Y40">
        <f t="shared" si="4"/>
        <v>37.144562999999998</v>
      </c>
      <c r="AA40">
        <f t="shared" si="5"/>
        <v>1.2625482182167447</v>
      </c>
      <c r="AC40" s="3">
        <v>2005</v>
      </c>
      <c r="AD40">
        <f t="shared" si="7"/>
        <v>2184.3114451200004</v>
      </c>
      <c r="AE40">
        <f t="shared" si="8"/>
        <v>1977.0449932800002</v>
      </c>
      <c r="AF40">
        <f t="shared" si="9"/>
        <v>2057.1373939200002</v>
      </c>
      <c r="AG40">
        <f t="shared" si="10"/>
        <v>2206.94875968</v>
      </c>
      <c r="AH40">
        <f t="shared" si="11"/>
        <v>2496.1146336000002</v>
      </c>
      <c r="AI40">
        <f t="shared" si="12"/>
        <v>2496.1146336000002</v>
      </c>
    </row>
    <row r="41" spans="1:35" x14ac:dyDescent="0.2">
      <c r="A41">
        <v>2</v>
      </c>
      <c r="B41">
        <v>1981</v>
      </c>
      <c r="C41">
        <v>2</v>
      </c>
      <c r="D41">
        <v>0</v>
      </c>
      <c r="E41">
        <v>24.6447</v>
      </c>
      <c r="S41" s="3">
        <v>2006</v>
      </c>
      <c r="T41" s="3">
        <f t="shared" si="3"/>
        <v>13.332152800000001</v>
      </c>
      <c r="U41">
        <v>16.941802800000001</v>
      </c>
      <c r="V41">
        <v>13.5542075</v>
      </c>
      <c r="W41">
        <v>11.6333587</v>
      </c>
      <c r="X41">
        <v>11.1992422</v>
      </c>
      <c r="Y41">
        <f t="shared" si="4"/>
        <v>16.941802800000001</v>
      </c>
      <c r="AA41">
        <f t="shared" si="5"/>
        <v>0.66104194058969923</v>
      </c>
      <c r="AC41" s="3">
        <v>2006</v>
      </c>
      <c r="AD41">
        <f t="shared" si="7"/>
        <v>895.92066816000022</v>
      </c>
      <c r="AE41">
        <f t="shared" si="8"/>
        <v>1138.4891481600002</v>
      </c>
      <c r="AF41">
        <f t="shared" si="9"/>
        <v>910.84274400000015</v>
      </c>
      <c r="AG41">
        <f t="shared" si="10"/>
        <v>781.76170464000006</v>
      </c>
      <c r="AH41">
        <f t="shared" si="11"/>
        <v>752.58907584000008</v>
      </c>
      <c r="AI41">
        <f t="shared" si="12"/>
        <v>1138.4891481600002</v>
      </c>
    </row>
    <row r="42" spans="1:35" x14ac:dyDescent="0.2">
      <c r="A42">
        <v>2</v>
      </c>
      <c r="B42">
        <v>1982</v>
      </c>
      <c r="C42">
        <v>1</v>
      </c>
      <c r="D42">
        <v>0</v>
      </c>
      <c r="E42">
        <v>37.301940000000002</v>
      </c>
      <c r="S42" s="3">
        <v>2007</v>
      </c>
      <c r="T42" s="3">
        <f t="shared" si="3"/>
        <v>5.2921078999999995</v>
      </c>
      <c r="U42">
        <v>2.1818515000000001</v>
      </c>
      <c r="V42">
        <v>5.0052015000000001</v>
      </c>
      <c r="W42">
        <v>7.2824958999999998</v>
      </c>
      <c r="X42">
        <v>6.6988827000000004</v>
      </c>
      <c r="Y42">
        <f t="shared" si="4"/>
        <v>7.2824958999999998</v>
      </c>
      <c r="AA42">
        <f t="shared" si="5"/>
        <v>3.0702743518520852</v>
      </c>
      <c r="AC42" s="3">
        <v>2007</v>
      </c>
      <c r="AD42">
        <f t="shared" si="7"/>
        <v>355.62965087999999</v>
      </c>
      <c r="AE42">
        <f t="shared" si="8"/>
        <v>146.62042080000001</v>
      </c>
      <c r="AF42">
        <f t="shared" si="9"/>
        <v>336.34954080000006</v>
      </c>
      <c r="AG42">
        <f t="shared" si="10"/>
        <v>489.38372448000001</v>
      </c>
      <c r="AH42">
        <f t="shared" si="11"/>
        <v>450.16491744000007</v>
      </c>
      <c r="AI42">
        <f t="shared" si="12"/>
        <v>489.38372448000001</v>
      </c>
    </row>
    <row r="43" spans="1:35" x14ac:dyDescent="0.2">
      <c r="A43">
        <v>2</v>
      </c>
      <c r="B43">
        <v>1983</v>
      </c>
      <c r="C43">
        <v>3</v>
      </c>
      <c r="D43">
        <v>0</v>
      </c>
      <c r="E43">
        <v>11.677830800000001</v>
      </c>
      <c r="S43" s="3">
        <v>2008</v>
      </c>
      <c r="T43" s="3">
        <f t="shared" si="3"/>
        <v>25.795909674999997</v>
      </c>
      <c r="U43">
        <v>17.143670100000001</v>
      </c>
      <c r="V43">
        <v>22.401594899999999</v>
      </c>
      <c r="W43">
        <v>34.117750100000002</v>
      </c>
      <c r="X43">
        <v>29.5206236</v>
      </c>
      <c r="Y43">
        <f t="shared" si="4"/>
        <v>34.117750100000002</v>
      </c>
      <c r="AA43">
        <f>X43/U43</f>
        <v>1.7219547172690868</v>
      </c>
      <c r="AC43" s="3">
        <v>2008</v>
      </c>
      <c r="AD43">
        <f t="shared" si="7"/>
        <v>1733.4851301599999</v>
      </c>
      <c r="AE43">
        <f t="shared" si="8"/>
        <v>1152.0546307200002</v>
      </c>
      <c r="AF43">
        <f t="shared" si="9"/>
        <v>1505.3871772800001</v>
      </c>
      <c r="AG43">
        <f t="shared" si="10"/>
        <v>2292.7128067200001</v>
      </c>
      <c r="AH43">
        <f t="shared" si="11"/>
        <v>1983.7859059200002</v>
      </c>
      <c r="AI43">
        <f t="shared" si="12"/>
        <v>2292.7128067200001</v>
      </c>
    </row>
    <row r="44" spans="1:35" x14ac:dyDescent="0.2">
      <c r="A44">
        <v>2</v>
      </c>
      <c r="B44">
        <v>1984</v>
      </c>
      <c r="C44">
        <v>2</v>
      </c>
      <c r="D44">
        <v>0</v>
      </c>
      <c r="E44">
        <v>26.313839999999999</v>
      </c>
    </row>
    <row r="45" spans="1:35" x14ac:dyDescent="0.2">
      <c r="A45">
        <v>2</v>
      </c>
      <c r="B45">
        <v>1985</v>
      </c>
      <c r="C45">
        <v>3</v>
      </c>
      <c r="D45">
        <v>0</v>
      </c>
      <c r="E45">
        <v>23.731300000000001</v>
      </c>
    </row>
    <row r="46" spans="1:35" x14ac:dyDescent="0.2">
      <c r="A46">
        <v>3</v>
      </c>
      <c r="B46">
        <v>1986</v>
      </c>
      <c r="C46">
        <v>2</v>
      </c>
      <c r="D46">
        <v>0</v>
      </c>
      <c r="E46">
        <v>12.96339</v>
      </c>
    </row>
    <row r="47" spans="1:35" x14ac:dyDescent="0.2">
      <c r="A47">
        <v>3</v>
      </c>
      <c r="B47">
        <v>1991</v>
      </c>
      <c r="C47">
        <v>2</v>
      </c>
      <c r="D47">
        <v>0</v>
      </c>
      <c r="E47">
        <v>24.1985244</v>
      </c>
    </row>
    <row r="48" spans="1:35" x14ac:dyDescent="0.2">
      <c r="A48">
        <v>3</v>
      </c>
      <c r="B48">
        <v>1993</v>
      </c>
      <c r="C48">
        <v>1</v>
      </c>
      <c r="D48">
        <v>0</v>
      </c>
      <c r="E48">
        <v>21.116255500000001</v>
      </c>
    </row>
    <row r="49" spans="1:5" x14ac:dyDescent="0.2">
      <c r="A49">
        <v>3</v>
      </c>
      <c r="B49">
        <v>1996</v>
      </c>
      <c r="C49">
        <v>1</v>
      </c>
      <c r="D49">
        <v>0</v>
      </c>
      <c r="E49">
        <v>36.902562699999997</v>
      </c>
    </row>
    <row r="50" spans="1:5" x14ac:dyDescent="0.2">
      <c r="A50">
        <v>3</v>
      </c>
      <c r="B50">
        <v>1997</v>
      </c>
      <c r="C50">
        <v>3</v>
      </c>
      <c r="D50">
        <v>0</v>
      </c>
      <c r="E50">
        <v>22.282951499999999</v>
      </c>
    </row>
    <row r="51" spans="1:5" x14ac:dyDescent="0.2">
      <c r="A51">
        <v>3</v>
      </c>
      <c r="B51">
        <v>1998</v>
      </c>
      <c r="C51">
        <v>2</v>
      </c>
      <c r="D51">
        <v>0</v>
      </c>
      <c r="E51">
        <v>20.828620699999998</v>
      </c>
    </row>
    <row r="52" spans="1:5" x14ac:dyDescent="0.2">
      <c r="A52">
        <v>3</v>
      </c>
      <c r="B52">
        <v>1973</v>
      </c>
      <c r="C52">
        <v>4</v>
      </c>
      <c r="D52">
        <v>0.44206000000000001</v>
      </c>
      <c r="E52">
        <v>78.182400000000001</v>
      </c>
    </row>
    <row r="53" spans="1:5" x14ac:dyDescent="0.2">
      <c r="A53">
        <v>3</v>
      </c>
      <c r="B53">
        <v>1980</v>
      </c>
      <c r="C53">
        <v>4</v>
      </c>
      <c r="D53">
        <v>0.35210750000000002</v>
      </c>
      <c r="E53">
        <v>39.6843</v>
      </c>
    </row>
    <row r="54" spans="1:5" x14ac:dyDescent="0.2">
      <c r="A54">
        <v>3</v>
      </c>
      <c r="B54">
        <v>1981</v>
      </c>
      <c r="C54">
        <v>4</v>
      </c>
      <c r="D54">
        <v>0.523455</v>
      </c>
      <c r="E54">
        <v>43.738199999999999</v>
      </c>
    </row>
    <row r="55" spans="1:5" x14ac:dyDescent="0.2">
      <c r="A55">
        <v>3</v>
      </c>
      <c r="B55">
        <v>1982</v>
      </c>
      <c r="C55">
        <v>3</v>
      </c>
      <c r="D55">
        <v>0.210868</v>
      </c>
      <c r="E55">
        <v>37.53472</v>
      </c>
    </row>
    <row r="56" spans="1:5" x14ac:dyDescent="0.2">
      <c r="A56">
        <v>3</v>
      </c>
      <c r="B56">
        <v>1983</v>
      </c>
      <c r="C56">
        <v>4</v>
      </c>
      <c r="D56">
        <v>0.16221070000000001</v>
      </c>
      <c r="E56">
        <v>16.3884264</v>
      </c>
    </row>
    <row r="57" spans="1:5" x14ac:dyDescent="0.2">
      <c r="A57">
        <v>3</v>
      </c>
      <c r="B57">
        <v>1984</v>
      </c>
      <c r="C57">
        <v>4</v>
      </c>
      <c r="D57">
        <v>0.63110999999999995</v>
      </c>
      <c r="E57">
        <v>51.044400000000003</v>
      </c>
    </row>
    <row r="58" spans="1:5" x14ac:dyDescent="0.2">
      <c r="A58">
        <v>3</v>
      </c>
      <c r="B58">
        <v>1985</v>
      </c>
      <c r="C58">
        <v>4</v>
      </c>
      <c r="D58">
        <v>0.25829530000000001</v>
      </c>
      <c r="E58">
        <v>30.831810000000001</v>
      </c>
    </row>
    <row r="59" spans="1:5" x14ac:dyDescent="0.2">
      <c r="A59">
        <v>4</v>
      </c>
      <c r="B59">
        <v>1986</v>
      </c>
      <c r="C59">
        <v>4</v>
      </c>
      <c r="D59">
        <v>0.15147949999999999</v>
      </c>
      <c r="E59">
        <v>17.859179999999999</v>
      </c>
    </row>
    <row r="60" spans="1:5" x14ac:dyDescent="0.2">
      <c r="A60">
        <v>4</v>
      </c>
      <c r="B60">
        <v>1991</v>
      </c>
      <c r="C60">
        <v>4</v>
      </c>
      <c r="D60">
        <v>0.40981840000000003</v>
      </c>
      <c r="E60">
        <v>37.992737900000002</v>
      </c>
    </row>
    <row r="61" spans="1:5" x14ac:dyDescent="0.2">
      <c r="A61">
        <v>4</v>
      </c>
      <c r="B61">
        <v>1993</v>
      </c>
      <c r="C61">
        <v>4</v>
      </c>
      <c r="D61">
        <v>0.25446160000000001</v>
      </c>
      <c r="E61">
        <v>28.578464400000001</v>
      </c>
    </row>
    <row r="62" spans="1:5" x14ac:dyDescent="0.2">
      <c r="A62">
        <v>4</v>
      </c>
      <c r="B62">
        <v>1996</v>
      </c>
      <c r="C62">
        <v>3</v>
      </c>
      <c r="D62">
        <v>0.1067849</v>
      </c>
      <c r="E62">
        <v>28.9773946</v>
      </c>
    </row>
    <row r="63" spans="1:5" x14ac:dyDescent="0.2">
      <c r="A63">
        <v>4</v>
      </c>
      <c r="B63">
        <v>1997</v>
      </c>
      <c r="C63">
        <v>1</v>
      </c>
      <c r="D63">
        <v>0.11787889999999999</v>
      </c>
      <c r="E63">
        <v>25.5451564</v>
      </c>
    </row>
    <row r="64" spans="1:5" x14ac:dyDescent="0.2">
      <c r="A64">
        <v>4</v>
      </c>
      <c r="B64">
        <v>1998</v>
      </c>
      <c r="C64">
        <v>4</v>
      </c>
      <c r="D64">
        <v>8.2599699999999998E-2</v>
      </c>
      <c r="E64">
        <v>22.053987100000001</v>
      </c>
    </row>
    <row r="65" spans="1:9" x14ac:dyDescent="0.2">
      <c r="A65">
        <v>4</v>
      </c>
      <c r="B65">
        <v>1973</v>
      </c>
      <c r="C65">
        <v>3</v>
      </c>
      <c r="D65">
        <v>0.18931500000000001</v>
      </c>
      <c r="E65">
        <v>75.645200000000003</v>
      </c>
    </row>
    <row r="66" spans="1:9" x14ac:dyDescent="0.2">
      <c r="A66">
        <v>4</v>
      </c>
      <c r="B66">
        <v>1980</v>
      </c>
      <c r="C66">
        <v>4</v>
      </c>
      <c r="D66">
        <v>0.2785281</v>
      </c>
      <c r="E66">
        <v>47.882249999999999</v>
      </c>
    </row>
    <row r="67" spans="1:9" x14ac:dyDescent="0.2">
      <c r="A67">
        <v>4</v>
      </c>
      <c r="B67">
        <v>1981</v>
      </c>
      <c r="C67">
        <v>4</v>
      </c>
      <c r="D67">
        <v>0.38878309999999999</v>
      </c>
      <c r="E67">
        <v>53.902650000000001</v>
      </c>
    </row>
    <row r="68" spans="1:9" x14ac:dyDescent="0.2">
      <c r="A68">
        <v>4</v>
      </c>
      <c r="B68">
        <v>1982</v>
      </c>
      <c r="C68">
        <v>4</v>
      </c>
      <c r="D68">
        <v>0.1914073</v>
      </c>
      <c r="E68">
        <v>44.412585</v>
      </c>
    </row>
    <row r="69" spans="1:9" x14ac:dyDescent="0.2">
      <c r="A69">
        <v>4</v>
      </c>
      <c r="B69">
        <v>1983</v>
      </c>
      <c r="C69">
        <v>4</v>
      </c>
      <c r="D69">
        <v>0.185586</v>
      </c>
      <c r="E69">
        <v>24.746882400000001</v>
      </c>
    </row>
    <row r="70" spans="1:9" x14ac:dyDescent="0.2">
      <c r="A70">
        <v>4</v>
      </c>
      <c r="B70">
        <v>1984</v>
      </c>
      <c r="C70">
        <v>4</v>
      </c>
      <c r="D70">
        <v>0.33005060000000003</v>
      </c>
      <c r="E70">
        <v>52.204050000000002</v>
      </c>
    </row>
    <row r="71" spans="1:9" x14ac:dyDescent="0.2">
      <c r="A71">
        <v>4</v>
      </c>
      <c r="B71">
        <v>1985</v>
      </c>
      <c r="C71">
        <v>4</v>
      </c>
      <c r="D71">
        <v>0.1621726</v>
      </c>
      <c r="E71">
        <v>33.473804999999999</v>
      </c>
      <c r="I71" t="s">
        <v>26</v>
      </c>
    </row>
    <row r="72" spans="1:9" x14ac:dyDescent="0.2">
      <c r="B72">
        <v>1986</v>
      </c>
      <c r="C72">
        <v>4</v>
      </c>
      <c r="D72">
        <v>7.5863100000000003E-2</v>
      </c>
      <c r="E72">
        <v>17.869050000000001</v>
      </c>
    </row>
    <row r="73" spans="1:9" x14ac:dyDescent="0.2">
      <c r="B73">
        <v>1991</v>
      </c>
      <c r="C73">
        <v>4</v>
      </c>
      <c r="D73">
        <v>0.27242480000000002</v>
      </c>
      <c r="E73">
        <v>43.393988</v>
      </c>
    </row>
    <row r="74" spans="1:9" x14ac:dyDescent="0.2">
      <c r="B74">
        <v>1993</v>
      </c>
      <c r="C74">
        <v>4</v>
      </c>
      <c r="D74">
        <v>0.23926339999999999</v>
      </c>
      <c r="E74">
        <v>37.541073500000003</v>
      </c>
    </row>
    <row r="75" spans="1:9" x14ac:dyDescent="0.2">
      <c r="B75">
        <v>1996</v>
      </c>
      <c r="C75">
        <v>4</v>
      </c>
      <c r="D75">
        <v>0.14415990000000001</v>
      </c>
      <c r="E75">
        <v>36.2387923</v>
      </c>
    </row>
    <row r="76" spans="1:9" x14ac:dyDescent="0.2">
      <c r="B76">
        <v>1997</v>
      </c>
      <c r="C76">
        <v>3</v>
      </c>
      <c r="D76">
        <v>0.12811810000000001</v>
      </c>
      <c r="E76">
        <v>31.079448800000002</v>
      </c>
    </row>
    <row r="77" spans="1:9" x14ac:dyDescent="0.2">
      <c r="B77">
        <v>1998</v>
      </c>
      <c r="C77">
        <v>4</v>
      </c>
      <c r="D77">
        <v>0.16089229999999999</v>
      </c>
      <c r="E77">
        <v>31.621380599999998</v>
      </c>
    </row>
    <row r="78" spans="1:9" x14ac:dyDescent="0.2">
      <c r="B78">
        <v>1973</v>
      </c>
      <c r="C78">
        <v>4</v>
      </c>
      <c r="D78">
        <v>0.1874808</v>
      </c>
      <c r="E78">
        <v>82.997699999999995</v>
      </c>
    </row>
    <row r="79" spans="1:9" x14ac:dyDescent="0.2">
      <c r="B79">
        <v>1980</v>
      </c>
      <c r="C79">
        <v>4</v>
      </c>
      <c r="D79">
        <v>0.18770039999999999</v>
      </c>
      <c r="E79">
        <v>48.124049999999997</v>
      </c>
    </row>
    <row r="80" spans="1:9" x14ac:dyDescent="0.2">
      <c r="B80">
        <v>1981</v>
      </c>
      <c r="C80">
        <v>4</v>
      </c>
      <c r="D80">
        <v>0.36961250000000001</v>
      </c>
      <c r="E80">
        <v>67.153499999999994</v>
      </c>
    </row>
    <row r="81" spans="2:5" x14ac:dyDescent="0.2">
      <c r="B81">
        <v>1982</v>
      </c>
      <c r="C81">
        <v>4</v>
      </c>
      <c r="D81">
        <v>0.20804909999999999</v>
      </c>
      <c r="E81">
        <v>54.065894999999998</v>
      </c>
    </row>
    <row r="82" spans="2:5" x14ac:dyDescent="0.2">
      <c r="B82">
        <v>1983</v>
      </c>
      <c r="C82">
        <v>4</v>
      </c>
      <c r="D82">
        <v>0.19111330000000001</v>
      </c>
      <c r="E82">
        <v>32.833598700000003</v>
      </c>
    </row>
    <row r="83" spans="2:5" x14ac:dyDescent="0.2">
      <c r="B83">
        <v>1984</v>
      </c>
      <c r="C83">
        <v>4</v>
      </c>
      <c r="D83">
        <v>0.37144509999999997</v>
      </c>
      <c r="E83">
        <v>70.373414999999994</v>
      </c>
    </row>
    <row r="84" spans="2:5" x14ac:dyDescent="0.2">
      <c r="B84">
        <v>1985</v>
      </c>
      <c r="C84">
        <v>4</v>
      </c>
      <c r="D84">
        <v>0.2123814</v>
      </c>
      <c r="E84">
        <v>45.985770000000002</v>
      </c>
    </row>
    <row r="85" spans="2:5" x14ac:dyDescent="0.2">
      <c r="B85">
        <v>1986</v>
      </c>
      <c r="C85">
        <v>3</v>
      </c>
      <c r="D85">
        <v>5.9298700000000003E-2</v>
      </c>
      <c r="E85">
        <v>18.915839999999999</v>
      </c>
    </row>
    <row r="86" spans="2:5" x14ac:dyDescent="0.2">
      <c r="B86">
        <v>1991</v>
      </c>
      <c r="C86">
        <v>4</v>
      </c>
      <c r="D86">
        <v>0.23175409999999999</v>
      </c>
      <c r="E86">
        <v>49.410496500000001</v>
      </c>
    </row>
    <row r="87" spans="2:5" x14ac:dyDescent="0.2">
      <c r="B87">
        <v>1993</v>
      </c>
      <c r="C87">
        <v>4</v>
      </c>
      <c r="D87">
        <v>0.1335481</v>
      </c>
      <c r="E87">
        <v>34.425766899999999</v>
      </c>
    </row>
    <row r="88" spans="2:5" x14ac:dyDescent="0.2">
      <c r="B88">
        <v>1996</v>
      </c>
      <c r="C88">
        <v>4</v>
      </c>
      <c r="D88">
        <v>0.12968650000000001</v>
      </c>
      <c r="E88">
        <v>40.268375900000002</v>
      </c>
    </row>
    <row r="89" spans="2:5" x14ac:dyDescent="0.2">
      <c r="B89">
        <v>1997</v>
      </c>
      <c r="C89">
        <v>4</v>
      </c>
      <c r="D89">
        <v>0.2261099</v>
      </c>
      <c r="E89">
        <v>47.9631823</v>
      </c>
    </row>
    <row r="90" spans="2:5" x14ac:dyDescent="0.2">
      <c r="B90">
        <v>1998</v>
      </c>
      <c r="C90">
        <v>4</v>
      </c>
      <c r="D90">
        <v>0.18768360000000001</v>
      </c>
      <c r="E90">
        <v>41.272035899999999</v>
      </c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N166"/>
  <sheetViews>
    <sheetView workbookViewId="0">
      <selection activeCell="L11" sqref="L11"/>
    </sheetView>
  </sheetViews>
  <sheetFormatPr defaultRowHeight="12.75" x14ac:dyDescent="0.2"/>
  <sheetData>
    <row r="1" spans="2:170" x14ac:dyDescent="0.2">
      <c r="G1">
        <v>1</v>
      </c>
      <c r="H1">
        <v>2</v>
      </c>
      <c r="I1">
        <v>3</v>
      </c>
      <c r="J1">
        <v>4</v>
      </c>
    </row>
    <row r="2" spans="2:170" x14ac:dyDescent="0.2">
      <c r="B2" s="51" t="s">
        <v>87</v>
      </c>
      <c r="C2" s="51" t="s">
        <v>88</v>
      </c>
      <c r="D2" s="51" t="s">
        <v>89</v>
      </c>
      <c r="F2" s="51" t="s">
        <v>17</v>
      </c>
      <c r="G2">
        <v>0</v>
      </c>
      <c r="H2">
        <v>40</v>
      </c>
      <c r="I2">
        <v>80</v>
      </c>
      <c r="J2">
        <v>120</v>
      </c>
    </row>
    <row r="3" spans="2:170" x14ac:dyDescent="0.2">
      <c r="B3" s="42">
        <v>1969</v>
      </c>
      <c r="C3" s="42">
        <v>1</v>
      </c>
      <c r="D3" s="42">
        <v>30.85</v>
      </c>
      <c r="F3" s="42">
        <v>1969</v>
      </c>
      <c r="G3" s="42">
        <v>30.85</v>
      </c>
      <c r="H3" s="42">
        <v>36.950000000000003</v>
      </c>
      <c r="I3" s="42">
        <v>36.6666667</v>
      </c>
      <c r="J3" s="42">
        <v>38.566666699999999</v>
      </c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>
        <v>1</v>
      </c>
      <c r="BT3" s="42">
        <v>2</v>
      </c>
      <c r="BU3" s="42">
        <v>3</v>
      </c>
      <c r="BV3" s="42">
        <v>4</v>
      </c>
      <c r="BW3" s="42">
        <v>1</v>
      </c>
      <c r="BX3" s="42">
        <v>2</v>
      </c>
      <c r="BY3" s="42">
        <v>3</v>
      </c>
      <c r="BZ3" s="42">
        <v>4</v>
      </c>
      <c r="CA3" s="42">
        <v>1</v>
      </c>
      <c r="CB3" s="42">
        <v>2</v>
      </c>
      <c r="CC3" s="42">
        <v>3</v>
      </c>
      <c r="CD3" s="42">
        <v>4</v>
      </c>
      <c r="CE3" s="42">
        <v>1</v>
      </c>
      <c r="CF3" s="42">
        <v>2</v>
      </c>
      <c r="CG3" s="42">
        <v>3</v>
      </c>
      <c r="CH3" s="42">
        <v>4</v>
      </c>
      <c r="CI3" s="42">
        <v>1</v>
      </c>
      <c r="CJ3" s="42">
        <v>2</v>
      </c>
      <c r="CK3" s="42">
        <v>3</v>
      </c>
      <c r="CL3" s="42">
        <v>4</v>
      </c>
      <c r="CM3" s="42">
        <v>1</v>
      </c>
      <c r="CN3" s="42">
        <v>2</v>
      </c>
      <c r="CO3" s="42">
        <v>3</v>
      </c>
      <c r="CP3" s="42">
        <v>4</v>
      </c>
      <c r="CQ3" s="42">
        <v>1</v>
      </c>
      <c r="CR3" s="42">
        <v>2</v>
      </c>
      <c r="CS3" s="42">
        <v>3</v>
      </c>
      <c r="CT3" s="42">
        <v>4</v>
      </c>
      <c r="CU3" s="42">
        <v>1</v>
      </c>
      <c r="CV3" s="42">
        <v>2</v>
      </c>
      <c r="CW3" s="42">
        <v>3</v>
      </c>
      <c r="CX3" s="42">
        <v>4</v>
      </c>
      <c r="CY3" s="42">
        <v>1</v>
      </c>
      <c r="CZ3" s="42">
        <v>2</v>
      </c>
      <c r="DA3" s="42">
        <v>3</v>
      </c>
      <c r="DB3" s="42">
        <v>4</v>
      </c>
      <c r="DC3" s="42">
        <v>1</v>
      </c>
      <c r="DD3" s="42">
        <v>2</v>
      </c>
      <c r="DE3" s="42">
        <v>3</v>
      </c>
      <c r="DF3" s="42">
        <v>4</v>
      </c>
      <c r="DG3" s="42">
        <v>1</v>
      </c>
      <c r="DH3" s="42">
        <v>2</v>
      </c>
      <c r="DI3" s="42">
        <v>3</v>
      </c>
      <c r="DJ3" s="42">
        <v>4</v>
      </c>
      <c r="DK3" s="42">
        <v>1</v>
      </c>
      <c r="DL3" s="42">
        <v>2</v>
      </c>
      <c r="DM3" s="42">
        <v>3</v>
      </c>
      <c r="DN3" s="42">
        <v>4</v>
      </c>
      <c r="DO3" s="42">
        <v>1</v>
      </c>
      <c r="DP3" s="42">
        <v>2</v>
      </c>
      <c r="DQ3" s="42">
        <v>3</v>
      </c>
      <c r="DR3" s="42">
        <v>4</v>
      </c>
      <c r="DS3" s="42">
        <v>1</v>
      </c>
      <c r="DT3" s="42">
        <v>2</v>
      </c>
      <c r="DU3" s="42">
        <v>3</v>
      </c>
      <c r="DV3" s="42">
        <v>4</v>
      </c>
      <c r="DW3" s="42">
        <v>1</v>
      </c>
      <c r="DX3" s="42">
        <v>2</v>
      </c>
      <c r="DY3" s="42">
        <v>3</v>
      </c>
      <c r="DZ3" s="42">
        <v>4</v>
      </c>
      <c r="EA3" s="42">
        <v>1</v>
      </c>
      <c r="EB3" s="42">
        <v>2</v>
      </c>
      <c r="EC3" s="42">
        <v>3</v>
      </c>
      <c r="ED3" s="42">
        <v>4</v>
      </c>
      <c r="EE3" s="42">
        <v>1</v>
      </c>
      <c r="EF3" s="42">
        <v>2</v>
      </c>
      <c r="EG3" s="42">
        <v>3</v>
      </c>
      <c r="EH3" s="42">
        <v>4</v>
      </c>
      <c r="EI3" s="42">
        <v>1</v>
      </c>
      <c r="EJ3" s="42">
        <v>2</v>
      </c>
      <c r="EK3" s="42">
        <v>3</v>
      </c>
      <c r="EL3" s="42">
        <v>4</v>
      </c>
      <c r="EM3" s="42">
        <v>1</v>
      </c>
      <c r="EN3" s="42">
        <v>2</v>
      </c>
      <c r="EO3" s="42">
        <v>3</v>
      </c>
      <c r="EP3" s="42">
        <v>4</v>
      </c>
      <c r="EQ3" s="42">
        <v>1</v>
      </c>
      <c r="ER3" s="42">
        <v>2</v>
      </c>
      <c r="ES3" s="42">
        <v>3</v>
      </c>
      <c r="ET3" s="42">
        <v>4</v>
      </c>
      <c r="EU3" s="42">
        <v>1</v>
      </c>
      <c r="EV3" s="42">
        <v>2</v>
      </c>
      <c r="EW3" s="42">
        <v>3</v>
      </c>
      <c r="EX3" s="42">
        <v>4</v>
      </c>
      <c r="EY3" s="42">
        <v>1</v>
      </c>
      <c r="EZ3" s="42">
        <v>2</v>
      </c>
      <c r="FA3" s="42">
        <v>3</v>
      </c>
      <c r="FB3" s="42">
        <v>4</v>
      </c>
      <c r="FC3" s="42">
        <v>1</v>
      </c>
      <c r="FD3" s="42">
        <v>2</v>
      </c>
      <c r="FE3" s="42">
        <v>3</v>
      </c>
      <c r="FF3" s="42">
        <v>4</v>
      </c>
      <c r="FG3" s="42">
        <v>1</v>
      </c>
      <c r="FH3" s="42">
        <v>2</v>
      </c>
      <c r="FI3" s="42">
        <v>3</v>
      </c>
      <c r="FJ3" s="42">
        <v>4</v>
      </c>
      <c r="FK3" s="42">
        <v>1</v>
      </c>
      <c r="FL3" s="42">
        <v>2</v>
      </c>
      <c r="FM3" s="42">
        <v>3</v>
      </c>
      <c r="FN3" s="42">
        <v>4</v>
      </c>
    </row>
    <row r="4" spans="2:170" x14ac:dyDescent="0.2">
      <c r="B4" s="42">
        <v>1969</v>
      </c>
      <c r="C4" s="42">
        <v>2</v>
      </c>
      <c r="D4" s="42">
        <v>36.950000000000003</v>
      </c>
      <c r="F4">
        <v>1970</v>
      </c>
      <c r="G4" s="42">
        <v>19.62</v>
      </c>
      <c r="H4" s="42">
        <v>25.515000000000001</v>
      </c>
      <c r="I4" s="42">
        <v>25.1</v>
      </c>
      <c r="J4" s="42">
        <v>25.4025</v>
      </c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>
        <v>13.914999999999999</v>
      </c>
      <c r="BT4" s="42">
        <v>12.887499999999999</v>
      </c>
      <c r="BU4" s="42">
        <v>12.555</v>
      </c>
      <c r="BV4" s="42">
        <v>10.5875</v>
      </c>
      <c r="BW4" s="42">
        <v>16.547499999999999</v>
      </c>
      <c r="BX4" s="42">
        <v>21.627500000000001</v>
      </c>
      <c r="BY4" s="42">
        <v>23.2925</v>
      </c>
      <c r="BZ4" s="42">
        <v>27.5</v>
      </c>
      <c r="CA4" s="42">
        <v>15.215</v>
      </c>
      <c r="CB4" s="42">
        <v>19.1175</v>
      </c>
      <c r="CC4" s="42">
        <v>22.504999999999999</v>
      </c>
      <c r="CD4" s="42">
        <v>28.072500000000002</v>
      </c>
      <c r="CE4" s="42">
        <v>13.19</v>
      </c>
      <c r="CF4" s="42">
        <v>21.02</v>
      </c>
      <c r="CG4" s="42">
        <v>25.1675</v>
      </c>
      <c r="CH4" s="42">
        <v>24.622499999999999</v>
      </c>
      <c r="CI4" s="42">
        <v>17.452500000000001</v>
      </c>
      <c r="CJ4" s="42">
        <v>26.984999999999999</v>
      </c>
      <c r="CK4" s="42">
        <v>28.252500000000001</v>
      </c>
      <c r="CL4" s="42">
        <v>29.765000000000001</v>
      </c>
      <c r="CM4" s="42">
        <v>13.1982</v>
      </c>
      <c r="CN4" s="42">
        <v>24.522400000000001</v>
      </c>
      <c r="CO4" s="42">
        <v>30.317074999999999</v>
      </c>
      <c r="CP4" s="42">
        <v>28.719850000000001</v>
      </c>
      <c r="CQ4" s="42">
        <v>15.261175</v>
      </c>
      <c r="CR4" s="42">
        <v>22.419225000000001</v>
      </c>
      <c r="CS4" s="42">
        <v>26.766749999999998</v>
      </c>
      <c r="CT4" s="42">
        <v>21.276900000000001</v>
      </c>
      <c r="CU4" s="42">
        <v>8.7819249999999993</v>
      </c>
      <c r="CV4" s="42">
        <v>16.875824999999999</v>
      </c>
      <c r="CW4" s="42">
        <v>24.653575</v>
      </c>
      <c r="CX4" s="42">
        <v>31.686425</v>
      </c>
      <c r="CY4" s="42">
        <v>1.1780999999999999</v>
      </c>
      <c r="CZ4" s="42">
        <v>1.6507750000000001</v>
      </c>
      <c r="DA4" s="42">
        <v>3.0593249999999999</v>
      </c>
      <c r="DB4" s="42">
        <v>9.1010000000000009</v>
      </c>
      <c r="DC4" s="42">
        <v>14.379375</v>
      </c>
      <c r="DD4" s="42">
        <v>16.045825000000001</v>
      </c>
      <c r="DE4" s="42">
        <v>17.219674999999999</v>
      </c>
      <c r="DF4" s="42">
        <v>20.112725000000001</v>
      </c>
      <c r="DG4" s="42">
        <v>14.8119</v>
      </c>
      <c r="DH4" s="42">
        <v>13.83545</v>
      </c>
      <c r="DI4" s="42">
        <v>17.735199999999999</v>
      </c>
      <c r="DJ4" s="42">
        <v>31.041425</v>
      </c>
      <c r="DK4" s="42">
        <v>14.0416101</v>
      </c>
      <c r="DL4" s="42">
        <v>17.364081200000001</v>
      </c>
      <c r="DM4" s="42">
        <v>22.092331600000001</v>
      </c>
      <c r="DN4" s="42">
        <v>28.018227199999998</v>
      </c>
      <c r="DO4" s="42">
        <v>12.7196053</v>
      </c>
      <c r="DP4" s="42">
        <v>18.989041400000001</v>
      </c>
      <c r="DQ4" s="42">
        <v>24.3007895</v>
      </c>
      <c r="DR4" s="42">
        <v>21.441936099999999</v>
      </c>
      <c r="DS4" s="42">
        <v>17.038541200000001</v>
      </c>
      <c r="DT4" s="42">
        <v>25.1558484</v>
      </c>
      <c r="DU4" s="42">
        <v>36.524292699999997</v>
      </c>
      <c r="DV4" s="42">
        <v>47.938134099999999</v>
      </c>
      <c r="DW4" s="42">
        <v>17.945812499999999</v>
      </c>
      <c r="DX4" s="42">
        <v>23.5776395</v>
      </c>
      <c r="DY4" s="42">
        <v>30.049700699999999</v>
      </c>
      <c r="DZ4" s="42">
        <v>24.6833876</v>
      </c>
      <c r="EA4" s="42">
        <v>13.696</v>
      </c>
      <c r="EB4" s="42">
        <v>24.088000000000001</v>
      </c>
      <c r="EC4" s="42">
        <v>37.486499999999999</v>
      </c>
      <c r="ED4" s="42">
        <v>48.023499999999999</v>
      </c>
      <c r="EE4" s="42">
        <v>23.7942073</v>
      </c>
      <c r="EF4" s="42">
        <v>27.483231700000001</v>
      </c>
      <c r="EG4" s="42">
        <v>43.069359800000001</v>
      </c>
      <c r="EH4" s="42">
        <v>47.173399400000001</v>
      </c>
      <c r="EI4" s="42">
        <v>20.0590701</v>
      </c>
      <c r="EJ4" s="42">
        <v>28.497713399999999</v>
      </c>
      <c r="EK4" s="42">
        <v>41.298628000000001</v>
      </c>
      <c r="EL4" s="42">
        <v>53.2313008</v>
      </c>
      <c r="EM4" s="42">
        <v>29.4203124</v>
      </c>
      <c r="EN4" s="42">
        <v>30.612163599999999</v>
      </c>
      <c r="EO4" s="42">
        <v>32.841499399999996</v>
      </c>
      <c r="EP4" s="42">
        <v>37.144562999999998</v>
      </c>
      <c r="EQ4" s="42">
        <v>16.941802800000001</v>
      </c>
      <c r="ER4" s="42">
        <v>13.5542075</v>
      </c>
      <c r="ES4" s="42">
        <v>11.6333587</v>
      </c>
      <c r="ET4" s="42">
        <v>11.1992422</v>
      </c>
      <c r="EU4" s="42">
        <v>2.1818515000000001</v>
      </c>
      <c r="EV4" s="42">
        <v>5.0052015000000001</v>
      </c>
      <c r="EW4" s="42">
        <v>7.2824958999999998</v>
      </c>
      <c r="EX4" s="42">
        <v>6.6988827000000004</v>
      </c>
      <c r="EY4" s="42">
        <v>17.143670100000001</v>
      </c>
      <c r="EZ4" s="42">
        <v>22.401594899999999</v>
      </c>
      <c r="FA4" s="42">
        <v>34.117750100000002</v>
      </c>
      <c r="FB4" s="42">
        <v>29.5206236</v>
      </c>
      <c r="FC4" s="42">
        <v>27.966559799999999</v>
      </c>
      <c r="FD4" s="42">
        <v>31.646723900000001</v>
      </c>
      <c r="FE4" s="42">
        <v>31.7443293</v>
      </c>
      <c r="FF4" s="42">
        <v>33.186113800000001</v>
      </c>
      <c r="FG4" s="42">
        <v>11.35</v>
      </c>
      <c r="FH4" s="42">
        <v>15.8325</v>
      </c>
      <c r="FI4" s="42">
        <v>20.782499999999999</v>
      </c>
      <c r="FJ4" s="42">
        <v>22.83</v>
      </c>
      <c r="FK4" s="42">
        <v>19.5750715</v>
      </c>
      <c r="FL4" s="42">
        <v>31.806431</v>
      </c>
      <c r="FM4" s="42">
        <v>37.447494499999998</v>
      </c>
      <c r="FN4" s="42">
        <v>30.7298656</v>
      </c>
    </row>
    <row r="5" spans="2:170" x14ac:dyDescent="0.2">
      <c r="B5" s="42">
        <v>1969</v>
      </c>
      <c r="C5" s="42">
        <v>3</v>
      </c>
      <c r="D5" s="42">
        <v>36.6666667</v>
      </c>
      <c r="F5" s="42">
        <v>1971</v>
      </c>
      <c r="G5" s="42">
        <v>33.15</v>
      </c>
      <c r="H5" s="42">
        <v>33.049999999999997</v>
      </c>
      <c r="I5" s="42">
        <v>32.975000000000001</v>
      </c>
      <c r="J5" s="42">
        <v>30.024999999999999</v>
      </c>
    </row>
    <row r="6" spans="2:170" x14ac:dyDescent="0.2">
      <c r="B6" s="42">
        <v>1969</v>
      </c>
      <c r="C6" s="42">
        <v>4</v>
      </c>
      <c r="D6" s="42">
        <v>38.566666699999999</v>
      </c>
      <c r="F6" s="42">
        <v>1972</v>
      </c>
      <c r="G6" s="42">
        <v>24.024999999999999</v>
      </c>
      <c r="H6" s="42">
        <v>24.15</v>
      </c>
      <c r="I6" s="42">
        <v>23.05</v>
      </c>
      <c r="J6" s="42">
        <v>23.65</v>
      </c>
    </row>
    <row r="7" spans="2:170" x14ac:dyDescent="0.2">
      <c r="B7" s="42">
        <v>1970</v>
      </c>
      <c r="C7" s="42">
        <v>1</v>
      </c>
      <c r="D7" s="42">
        <v>19.62</v>
      </c>
      <c r="F7" s="42">
        <v>1973</v>
      </c>
      <c r="G7" s="42">
        <v>51.747500000000002</v>
      </c>
      <c r="H7" s="42">
        <v>57.305</v>
      </c>
      <c r="I7" s="42">
        <v>51.142499999999998</v>
      </c>
      <c r="J7" s="42">
        <v>51.03</v>
      </c>
    </row>
    <row r="8" spans="2:170" x14ac:dyDescent="0.2">
      <c r="B8" s="42">
        <v>1970</v>
      </c>
      <c r="C8" s="42">
        <v>2</v>
      </c>
      <c r="D8" s="42">
        <v>25.515000000000001</v>
      </c>
      <c r="F8">
        <v>1974</v>
      </c>
    </row>
    <row r="9" spans="2:170" x14ac:dyDescent="0.2">
      <c r="B9" s="42">
        <v>1970</v>
      </c>
      <c r="C9" s="42">
        <v>3</v>
      </c>
      <c r="D9" s="42">
        <v>25.1</v>
      </c>
      <c r="F9">
        <v>1975</v>
      </c>
    </row>
    <row r="10" spans="2:170" x14ac:dyDescent="0.2">
      <c r="B10" s="42">
        <v>1970</v>
      </c>
      <c r="C10" s="42">
        <v>4</v>
      </c>
      <c r="D10" s="42">
        <v>25.4025</v>
      </c>
      <c r="F10" s="42">
        <v>1976</v>
      </c>
      <c r="G10" s="42">
        <v>15.2</v>
      </c>
      <c r="H10" s="42">
        <v>20.475000000000001</v>
      </c>
      <c r="I10" s="42">
        <v>23.5</v>
      </c>
      <c r="J10" s="42">
        <v>14.824999999999999</v>
      </c>
    </row>
    <row r="11" spans="2:170" x14ac:dyDescent="0.2">
      <c r="B11" s="42">
        <v>1971</v>
      </c>
      <c r="C11" s="42">
        <v>1</v>
      </c>
      <c r="D11" s="42">
        <v>33.15</v>
      </c>
      <c r="F11" s="42">
        <v>1977</v>
      </c>
      <c r="G11" s="42">
        <v>20.45</v>
      </c>
      <c r="H11" s="42">
        <v>18.600000000000001</v>
      </c>
      <c r="I11" s="42">
        <v>24.774999999999999</v>
      </c>
      <c r="J11" s="42">
        <v>21.975000000000001</v>
      </c>
    </row>
    <row r="12" spans="2:170" x14ac:dyDescent="0.2">
      <c r="B12" s="42">
        <v>1971</v>
      </c>
      <c r="C12" s="42">
        <v>2</v>
      </c>
      <c r="D12" s="42">
        <v>33.049999999999997</v>
      </c>
      <c r="F12" s="42">
        <v>1978</v>
      </c>
      <c r="G12" s="42">
        <v>9.9749999999999996</v>
      </c>
      <c r="H12" s="42">
        <v>11.95</v>
      </c>
      <c r="I12" s="42">
        <v>13.05</v>
      </c>
      <c r="J12" s="42">
        <v>11.225</v>
      </c>
    </row>
    <row r="13" spans="2:170" x14ac:dyDescent="0.2">
      <c r="B13" s="42">
        <v>1971</v>
      </c>
      <c r="C13" s="42">
        <v>3</v>
      </c>
      <c r="D13" s="42">
        <v>32.975000000000001</v>
      </c>
      <c r="F13" s="42">
        <v>1979</v>
      </c>
      <c r="G13" s="42">
        <v>39.9</v>
      </c>
      <c r="H13" s="42">
        <v>47.8</v>
      </c>
      <c r="I13" s="42">
        <v>48.125</v>
      </c>
      <c r="J13" s="42">
        <v>47.774999999999999</v>
      </c>
    </row>
    <row r="14" spans="2:170" x14ac:dyDescent="0.2">
      <c r="B14" s="42">
        <v>1971</v>
      </c>
      <c r="C14" s="42">
        <v>4</v>
      </c>
      <c r="D14" s="42">
        <v>30.024999999999999</v>
      </c>
      <c r="F14" s="42">
        <v>1980</v>
      </c>
      <c r="G14" s="42">
        <v>22.262499999999999</v>
      </c>
      <c r="H14" s="42">
        <v>33.457500000000003</v>
      </c>
      <c r="I14" s="42">
        <v>33.667499999999997</v>
      </c>
      <c r="J14" s="42">
        <v>31.487500000000001</v>
      </c>
    </row>
    <row r="15" spans="2:170" x14ac:dyDescent="0.2">
      <c r="B15" s="42">
        <v>1972</v>
      </c>
      <c r="C15" s="42">
        <v>1</v>
      </c>
      <c r="D15" s="42">
        <v>24.024999999999999</v>
      </c>
      <c r="F15" s="42">
        <v>1981</v>
      </c>
      <c r="G15" s="42">
        <v>17.515000000000001</v>
      </c>
      <c r="H15" s="42">
        <v>32.365000000000002</v>
      </c>
      <c r="I15" s="42">
        <v>35.147500000000001</v>
      </c>
      <c r="J15" s="42">
        <v>41.077500000000001</v>
      </c>
    </row>
    <row r="16" spans="2:170" x14ac:dyDescent="0.2">
      <c r="B16" s="42">
        <v>1972</v>
      </c>
      <c r="C16" s="42">
        <v>2</v>
      </c>
      <c r="D16" s="42">
        <v>24.15</v>
      </c>
      <c r="F16" s="42">
        <v>1982</v>
      </c>
      <c r="G16" s="42">
        <v>25.287500000000001</v>
      </c>
      <c r="H16" s="42">
        <v>31.822500000000002</v>
      </c>
      <c r="I16" s="42">
        <v>36.057499999999997</v>
      </c>
      <c r="J16" s="42">
        <v>36.027500000000003</v>
      </c>
    </row>
    <row r="17" spans="2:10" x14ac:dyDescent="0.2">
      <c r="B17" s="42">
        <v>1972</v>
      </c>
      <c r="C17" s="42">
        <v>3</v>
      </c>
      <c r="D17" s="42">
        <v>23.05</v>
      </c>
      <c r="F17" s="42">
        <v>1983</v>
      </c>
      <c r="G17" s="42">
        <v>8.3175000000000008</v>
      </c>
      <c r="H17" s="42">
        <v>13.7325</v>
      </c>
      <c r="I17" s="42">
        <v>18.512499999999999</v>
      </c>
      <c r="J17" s="42">
        <v>22.385000000000002</v>
      </c>
    </row>
    <row r="18" spans="2:10" x14ac:dyDescent="0.2">
      <c r="B18" s="42">
        <v>1972</v>
      </c>
      <c r="C18" s="42">
        <v>4</v>
      </c>
      <c r="D18" s="42">
        <v>23.65</v>
      </c>
      <c r="F18" s="42">
        <v>1984</v>
      </c>
      <c r="G18" s="42">
        <v>23.532499999999999</v>
      </c>
      <c r="H18" s="42">
        <v>43.62</v>
      </c>
      <c r="I18" s="42">
        <v>42.287500000000001</v>
      </c>
      <c r="J18" s="42">
        <v>52.027500000000003</v>
      </c>
    </row>
    <row r="19" spans="2:10" x14ac:dyDescent="0.2">
      <c r="B19" s="42">
        <v>1973</v>
      </c>
      <c r="C19" s="42">
        <v>1</v>
      </c>
      <c r="D19" s="42">
        <v>51.747500000000002</v>
      </c>
      <c r="F19" s="42">
        <v>1985</v>
      </c>
      <c r="G19" s="42">
        <v>13.945</v>
      </c>
      <c r="H19" s="42">
        <v>20.69</v>
      </c>
      <c r="I19" s="42">
        <v>22.987500000000001</v>
      </c>
      <c r="J19" s="42">
        <v>31.3675</v>
      </c>
    </row>
    <row r="20" spans="2:10" x14ac:dyDescent="0.2">
      <c r="B20" s="42">
        <v>1973</v>
      </c>
      <c r="C20" s="42">
        <v>2</v>
      </c>
      <c r="D20" s="42">
        <v>57.305</v>
      </c>
      <c r="F20" s="42">
        <v>1986</v>
      </c>
      <c r="G20" s="42">
        <v>11.07</v>
      </c>
      <c r="H20" s="42">
        <v>13.8825</v>
      </c>
      <c r="I20" s="42">
        <v>13.914999999999999</v>
      </c>
      <c r="J20" s="42">
        <v>11.89</v>
      </c>
    </row>
    <row r="21" spans="2:10" x14ac:dyDescent="0.2">
      <c r="B21" s="42">
        <v>1973</v>
      </c>
      <c r="C21" s="42">
        <v>3</v>
      </c>
      <c r="D21" s="42">
        <v>51.142499999999998</v>
      </c>
      <c r="F21" s="42">
        <v>1987</v>
      </c>
      <c r="G21" s="42">
        <v>13.914999999999999</v>
      </c>
      <c r="H21" s="42">
        <v>12.887499999999999</v>
      </c>
      <c r="I21" s="42">
        <v>12.555</v>
      </c>
      <c r="J21" s="42">
        <v>10.5875</v>
      </c>
    </row>
    <row r="22" spans="2:10" x14ac:dyDescent="0.2">
      <c r="B22" s="42">
        <v>1973</v>
      </c>
      <c r="C22" s="42">
        <v>4</v>
      </c>
      <c r="D22" s="42">
        <v>51.03</v>
      </c>
      <c r="F22" s="42">
        <v>1988</v>
      </c>
      <c r="G22" s="42">
        <v>16.547499999999999</v>
      </c>
      <c r="H22" s="42">
        <v>21.627500000000001</v>
      </c>
      <c r="I22" s="42">
        <v>23.2925</v>
      </c>
      <c r="J22" s="42">
        <v>27.5</v>
      </c>
    </row>
    <row r="23" spans="2:10" x14ac:dyDescent="0.2">
      <c r="B23" s="42">
        <v>1976</v>
      </c>
      <c r="C23" s="42">
        <v>1</v>
      </c>
      <c r="D23" s="42">
        <v>15.2</v>
      </c>
      <c r="F23" s="42">
        <v>1989</v>
      </c>
      <c r="G23" s="42">
        <v>15.215</v>
      </c>
      <c r="H23" s="42">
        <v>19.1175</v>
      </c>
      <c r="I23" s="42">
        <v>22.504999999999999</v>
      </c>
      <c r="J23" s="42">
        <v>28.072500000000002</v>
      </c>
    </row>
    <row r="24" spans="2:10" x14ac:dyDescent="0.2">
      <c r="B24" s="42">
        <v>1976</v>
      </c>
      <c r="C24" s="42">
        <v>2</v>
      </c>
      <c r="D24" s="42">
        <v>20.475000000000001</v>
      </c>
      <c r="F24" s="42">
        <v>1990</v>
      </c>
      <c r="G24" s="42">
        <v>13.19</v>
      </c>
      <c r="H24" s="42">
        <v>21.02</v>
      </c>
      <c r="I24" s="42">
        <v>25.1675</v>
      </c>
      <c r="J24" s="42">
        <v>24.622499999999999</v>
      </c>
    </row>
    <row r="25" spans="2:10" x14ac:dyDescent="0.2">
      <c r="B25" s="42">
        <v>1976</v>
      </c>
      <c r="C25" s="42">
        <v>3</v>
      </c>
      <c r="D25" s="42">
        <v>23.5</v>
      </c>
      <c r="F25" s="42">
        <v>1991</v>
      </c>
      <c r="G25" s="42">
        <v>17.452500000000001</v>
      </c>
      <c r="H25" s="42">
        <v>26.984999999999999</v>
      </c>
      <c r="I25" s="42">
        <v>28.252500000000001</v>
      </c>
      <c r="J25" s="42">
        <v>29.765000000000001</v>
      </c>
    </row>
    <row r="26" spans="2:10" x14ac:dyDescent="0.2">
      <c r="B26" s="42">
        <v>1976</v>
      </c>
      <c r="C26" s="42">
        <v>4</v>
      </c>
      <c r="D26" s="42">
        <v>14.824999999999999</v>
      </c>
      <c r="F26" s="42">
        <v>1992</v>
      </c>
      <c r="G26" s="42">
        <v>13.1982</v>
      </c>
      <c r="H26" s="42">
        <v>24.522400000000001</v>
      </c>
      <c r="I26" s="42">
        <v>30.317074999999999</v>
      </c>
      <c r="J26" s="42">
        <v>28.719850000000001</v>
      </c>
    </row>
    <row r="27" spans="2:10" x14ac:dyDescent="0.2">
      <c r="B27" s="42">
        <v>1977</v>
      </c>
      <c r="C27" s="42">
        <v>1</v>
      </c>
      <c r="D27" s="42">
        <v>20.45</v>
      </c>
      <c r="F27" s="42">
        <v>1993</v>
      </c>
      <c r="G27" s="42">
        <v>15.261175</v>
      </c>
      <c r="H27" s="42">
        <v>22.419225000000001</v>
      </c>
      <c r="I27" s="42">
        <v>26.766749999999998</v>
      </c>
      <c r="J27" s="42">
        <v>21.276900000000001</v>
      </c>
    </row>
    <row r="28" spans="2:10" x14ac:dyDescent="0.2">
      <c r="B28" s="42">
        <v>1977</v>
      </c>
      <c r="C28" s="42">
        <v>2</v>
      </c>
      <c r="D28" s="42">
        <v>18.600000000000001</v>
      </c>
      <c r="F28" s="42">
        <v>1994</v>
      </c>
      <c r="G28" s="42">
        <v>8.7819249999999993</v>
      </c>
      <c r="H28" s="42">
        <v>16.875824999999999</v>
      </c>
      <c r="I28" s="42">
        <v>24.653575</v>
      </c>
      <c r="J28" s="42">
        <v>31.686425</v>
      </c>
    </row>
    <row r="29" spans="2:10" x14ac:dyDescent="0.2">
      <c r="B29" s="42">
        <v>1977</v>
      </c>
      <c r="C29" s="42">
        <v>3</v>
      </c>
      <c r="D29" s="42">
        <v>24.774999999999999</v>
      </c>
      <c r="F29" s="42">
        <v>1995</v>
      </c>
      <c r="G29" s="42">
        <v>1.1780999999999999</v>
      </c>
      <c r="H29" s="42">
        <v>1.6507750000000001</v>
      </c>
      <c r="I29" s="42">
        <v>3.0593249999999999</v>
      </c>
      <c r="J29" s="42">
        <v>9.1010000000000009</v>
      </c>
    </row>
    <row r="30" spans="2:10" x14ac:dyDescent="0.2">
      <c r="B30" s="42">
        <v>1977</v>
      </c>
      <c r="C30" s="42">
        <v>4</v>
      </c>
      <c r="D30" s="42">
        <v>21.975000000000001</v>
      </c>
      <c r="F30" s="42">
        <v>1996</v>
      </c>
      <c r="G30" s="42">
        <v>14.379375</v>
      </c>
      <c r="H30" s="42">
        <v>16.045825000000001</v>
      </c>
      <c r="I30" s="42">
        <v>17.219674999999999</v>
      </c>
      <c r="J30" s="42">
        <v>20.112725000000001</v>
      </c>
    </row>
    <row r="31" spans="2:10" x14ac:dyDescent="0.2">
      <c r="B31" s="42">
        <v>1978</v>
      </c>
      <c r="C31" s="42">
        <v>1</v>
      </c>
      <c r="D31" s="42">
        <v>9.9749999999999996</v>
      </c>
      <c r="F31" s="42">
        <v>1997</v>
      </c>
      <c r="G31" s="42">
        <v>14.8119</v>
      </c>
      <c r="H31" s="42">
        <v>13.83545</v>
      </c>
      <c r="I31" s="42">
        <v>17.735199999999999</v>
      </c>
      <c r="J31" s="42">
        <v>31.041425</v>
      </c>
    </row>
    <row r="32" spans="2:10" x14ac:dyDescent="0.2">
      <c r="B32" s="42">
        <v>1978</v>
      </c>
      <c r="C32" s="42">
        <v>2</v>
      </c>
      <c r="D32" s="42">
        <v>11.95</v>
      </c>
      <c r="F32" s="42">
        <v>1998</v>
      </c>
      <c r="G32" s="42">
        <v>14.0416101</v>
      </c>
      <c r="H32" s="42">
        <v>17.364081200000001</v>
      </c>
      <c r="I32" s="42">
        <v>22.092331600000001</v>
      </c>
      <c r="J32" s="42">
        <v>28.018227199999998</v>
      </c>
    </row>
    <row r="33" spans="2:10" x14ac:dyDescent="0.2">
      <c r="B33" s="42">
        <v>1978</v>
      </c>
      <c r="C33" s="42">
        <v>3</v>
      </c>
      <c r="D33" s="42">
        <v>13.05</v>
      </c>
      <c r="F33" s="42">
        <v>1999</v>
      </c>
      <c r="G33" s="42">
        <v>12.7196053</v>
      </c>
      <c r="H33" s="42">
        <v>18.989041400000001</v>
      </c>
      <c r="I33" s="42">
        <v>24.3007895</v>
      </c>
      <c r="J33" s="42">
        <v>21.441936099999999</v>
      </c>
    </row>
    <row r="34" spans="2:10" x14ac:dyDescent="0.2">
      <c r="B34" s="42">
        <v>1978</v>
      </c>
      <c r="C34" s="42">
        <v>4</v>
      </c>
      <c r="D34" s="42">
        <v>11.225</v>
      </c>
      <c r="F34" s="42">
        <v>2000</v>
      </c>
      <c r="G34" s="42">
        <v>17.038541200000001</v>
      </c>
      <c r="H34" s="42">
        <v>25.1558484</v>
      </c>
      <c r="I34" s="42">
        <v>36.524292699999997</v>
      </c>
      <c r="J34" s="42">
        <v>47.938134099999999</v>
      </c>
    </row>
    <row r="35" spans="2:10" x14ac:dyDescent="0.2">
      <c r="B35" s="42">
        <v>1979</v>
      </c>
      <c r="C35" s="42">
        <v>1</v>
      </c>
      <c r="D35" s="42">
        <v>39.9</v>
      </c>
      <c r="F35" s="42">
        <v>2001</v>
      </c>
      <c r="G35" s="42">
        <v>17.945812499999999</v>
      </c>
      <c r="H35" s="42">
        <v>23.5776395</v>
      </c>
      <c r="I35" s="42">
        <v>30.049700699999999</v>
      </c>
      <c r="J35" s="42">
        <v>24.6833876</v>
      </c>
    </row>
    <row r="36" spans="2:10" x14ac:dyDescent="0.2">
      <c r="B36" s="42">
        <v>1979</v>
      </c>
      <c r="C36" s="42">
        <v>2</v>
      </c>
      <c r="D36" s="42">
        <v>47.8</v>
      </c>
      <c r="F36" s="42">
        <v>2002</v>
      </c>
      <c r="G36" s="42">
        <v>13.696</v>
      </c>
      <c r="H36" s="42">
        <v>24.088000000000001</v>
      </c>
      <c r="I36" s="42">
        <v>37.486499999999999</v>
      </c>
      <c r="J36" s="42">
        <v>48.023499999999999</v>
      </c>
    </row>
    <row r="37" spans="2:10" x14ac:dyDescent="0.2">
      <c r="B37" s="42">
        <v>1979</v>
      </c>
      <c r="C37" s="42">
        <v>3</v>
      </c>
      <c r="D37" s="42">
        <v>48.125</v>
      </c>
      <c r="F37" s="42">
        <v>2003</v>
      </c>
      <c r="G37" s="42">
        <v>23.7942073</v>
      </c>
      <c r="H37" s="42">
        <v>27.483231700000001</v>
      </c>
      <c r="I37" s="42">
        <v>43.069359800000001</v>
      </c>
      <c r="J37" s="42">
        <v>47.173399400000001</v>
      </c>
    </row>
    <row r="38" spans="2:10" x14ac:dyDescent="0.2">
      <c r="B38" s="42">
        <v>1979</v>
      </c>
      <c r="C38" s="42">
        <v>4</v>
      </c>
      <c r="D38" s="42">
        <v>47.774999999999999</v>
      </c>
      <c r="F38" s="42">
        <v>2004</v>
      </c>
      <c r="G38" s="42">
        <v>20.0590701</v>
      </c>
      <c r="H38" s="42">
        <v>28.497713399999999</v>
      </c>
      <c r="I38" s="42">
        <v>41.298628000000001</v>
      </c>
      <c r="J38" s="42">
        <v>53.2313008</v>
      </c>
    </row>
    <row r="39" spans="2:10" x14ac:dyDescent="0.2">
      <c r="B39" s="42">
        <v>1980</v>
      </c>
      <c r="C39" s="42">
        <v>1</v>
      </c>
      <c r="D39" s="42">
        <v>22.262499999999999</v>
      </c>
      <c r="F39" s="42">
        <v>2005</v>
      </c>
      <c r="G39" s="42">
        <v>29.4203124</v>
      </c>
      <c r="H39" s="42">
        <v>30.612163599999999</v>
      </c>
      <c r="I39" s="42">
        <v>32.841499399999996</v>
      </c>
      <c r="J39" s="42">
        <v>37.144562999999998</v>
      </c>
    </row>
    <row r="40" spans="2:10" x14ac:dyDescent="0.2">
      <c r="B40" s="42">
        <v>1980</v>
      </c>
      <c r="C40" s="42">
        <v>2</v>
      </c>
      <c r="D40" s="42">
        <v>33.457500000000003</v>
      </c>
      <c r="F40" s="42">
        <v>2006</v>
      </c>
      <c r="G40" s="42">
        <v>16.941802800000001</v>
      </c>
      <c r="H40" s="42">
        <v>13.5542075</v>
      </c>
      <c r="I40" s="42">
        <v>11.6333587</v>
      </c>
      <c r="J40" s="42">
        <v>11.1992422</v>
      </c>
    </row>
    <row r="41" spans="2:10" x14ac:dyDescent="0.2">
      <c r="B41" s="42">
        <v>1980</v>
      </c>
      <c r="C41" s="42">
        <v>3</v>
      </c>
      <c r="D41" s="42">
        <v>33.667499999999997</v>
      </c>
      <c r="F41" s="42">
        <v>2007</v>
      </c>
      <c r="G41" s="42">
        <v>2.1818515000000001</v>
      </c>
      <c r="H41" s="42">
        <v>5.0052015000000001</v>
      </c>
      <c r="I41" s="42">
        <v>7.2824958999999998</v>
      </c>
      <c r="J41" s="42">
        <v>6.6988827000000004</v>
      </c>
    </row>
    <row r="42" spans="2:10" x14ac:dyDescent="0.2">
      <c r="B42" s="42">
        <v>1980</v>
      </c>
      <c r="C42" s="42">
        <v>4</v>
      </c>
      <c r="D42" s="42">
        <v>31.487500000000001</v>
      </c>
      <c r="F42" s="42">
        <v>2008</v>
      </c>
      <c r="G42" s="42">
        <v>17.143670100000001</v>
      </c>
      <c r="H42" s="42">
        <v>22.401594899999999</v>
      </c>
      <c r="I42" s="42">
        <v>34.117750100000002</v>
      </c>
      <c r="J42" s="42">
        <v>29.5206236</v>
      </c>
    </row>
    <row r="43" spans="2:10" x14ac:dyDescent="0.2">
      <c r="B43" s="42">
        <v>1981</v>
      </c>
      <c r="C43" s="42">
        <v>1</v>
      </c>
      <c r="D43" s="42">
        <v>17.515000000000001</v>
      </c>
      <c r="F43" s="42">
        <v>2009</v>
      </c>
    </row>
    <row r="44" spans="2:10" x14ac:dyDescent="0.2">
      <c r="B44" s="42">
        <v>1981</v>
      </c>
      <c r="C44" s="42">
        <v>2</v>
      </c>
      <c r="D44" s="42">
        <v>32.365000000000002</v>
      </c>
      <c r="F44" s="42">
        <v>2010</v>
      </c>
      <c r="G44" s="42">
        <v>27.966559799999999</v>
      </c>
      <c r="H44" s="42">
        <v>31.646723900000001</v>
      </c>
      <c r="I44" s="42">
        <v>31.7443293</v>
      </c>
      <c r="J44" s="42">
        <v>33.186113800000001</v>
      </c>
    </row>
    <row r="45" spans="2:10" x14ac:dyDescent="0.2">
      <c r="B45" s="42">
        <v>1981</v>
      </c>
      <c r="C45" s="42">
        <v>3</v>
      </c>
      <c r="D45" s="42">
        <v>35.147500000000001</v>
      </c>
      <c r="F45" s="42">
        <v>2011</v>
      </c>
      <c r="G45" s="42">
        <v>11.35</v>
      </c>
      <c r="H45" s="42">
        <v>15.8325</v>
      </c>
      <c r="I45" s="42">
        <v>20.782499999999999</v>
      </c>
      <c r="J45" s="42">
        <v>22.83</v>
      </c>
    </row>
    <row r="46" spans="2:10" x14ac:dyDescent="0.2">
      <c r="B46" s="42">
        <v>1981</v>
      </c>
      <c r="C46" s="42">
        <v>4</v>
      </c>
      <c r="D46" s="42">
        <v>41.077500000000001</v>
      </c>
      <c r="F46" s="42">
        <v>2012</v>
      </c>
      <c r="G46" s="42">
        <v>19.5750715</v>
      </c>
      <c r="H46" s="42">
        <v>31.806431</v>
      </c>
      <c r="I46" s="42">
        <v>37.447494499999998</v>
      </c>
      <c r="J46" s="42">
        <v>30.7298656</v>
      </c>
    </row>
    <row r="47" spans="2:10" x14ac:dyDescent="0.2">
      <c r="B47" s="42">
        <v>1982</v>
      </c>
      <c r="C47" s="42">
        <v>1</v>
      </c>
      <c r="D47" s="42">
        <v>25.287500000000001</v>
      </c>
    </row>
    <row r="48" spans="2:10" x14ac:dyDescent="0.2">
      <c r="B48" s="42">
        <v>1982</v>
      </c>
      <c r="C48" s="42">
        <v>2</v>
      </c>
      <c r="D48" s="42">
        <v>31.822500000000002</v>
      </c>
    </row>
    <row r="49" spans="2:4" x14ac:dyDescent="0.2">
      <c r="B49" s="42">
        <v>1982</v>
      </c>
      <c r="C49" s="42">
        <v>3</v>
      </c>
      <c r="D49" s="42">
        <v>36.057499999999997</v>
      </c>
    </row>
    <row r="50" spans="2:4" x14ac:dyDescent="0.2">
      <c r="B50" s="42">
        <v>1982</v>
      </c>
      <c r="C50" s="42">
        <v>4</v>
      </c>
      <c r="D50" s="42">
        <v>36.027500000000003</v>
      </c>
    </row>
    <row r="51" spans="2:4" x14ac:dyDescent="0.2">
      <c r="B51" s="42">
        <v>1983</v>
      </c>
      <c r="C51" s="42">
        <v>1</v>
      </c>
      <c r="D51" s="42">
        <v>8.3175000000000008</v>
      </c>
    </row>
    <row r="52" spans="2:4" x14ac:dyDescent="0.2">
      <c r="B52" s="42">
        <v>1983</v>
      </c>
      <c r="C52" s="42">
        <v>2</v>
      </c>
      <c r="D52" s="42">
        <v>13.7325</v>
      </c>
    </row>
    <row r="53" spans="2:4" x14ac:dyDescent="0.2">
      <c r="B53" s="42">
        <v>1983</v>
      </c>
      <c r="C53" s="42">
        <v>3</v>
      </c>
      <c r="D53" s="42">
        <v>18.512499999999999</v>
      </c>
    </row>
    <row r="54" spans="2:4" x14ac:dyDescent="0.2">
      <c r="B54" s="42">
        <v>1983</v>
      </c>
      <c r="C54" s="42">
        <v>4</v>
      </c>
      <c r="D54" s="42">
        <v>22.385000000000002</v>
      </c>
    </row>
    <row r="55" spans="2:4" x14ac:dyDescent="0.2">
      <c r="B55" s="42">
        <v>1984</v>
      </c>
      <c r="C55" s="42">
        <v>1</v>
      </c>
      <c r="D55" s="42">
        <v>23.532499999999999</v>
      </c>
    </row>
    <row r="56" spans="2:4" x14ac:dyDescent="0.2">
      <c r="B56" s="42">
        <v>1984</v>
      </c>
      <c r="C56" s="42">
        <v>2</v>
      </c>
      <c r="D56" s="42">
        <v>43.62</v>
      </c>
    </row>
    <row r="57" spans="2:4" x14ac:dyDescent="0.2">
      <c r="B57" s="42">
        <v>1984</v>
      </c>
      <c r="C57" s="42">
        <v>3</v>
      </c>
      <c r="D57" s="42">
        <v>42.287500000000001</v>
      </c>
    </row>
    <row r="58" spans="2:4" x14ac:dyDescent="0.2">
      <c r="B58" s="42">
        <v>1984</v>
      </c>
      <c r="C58" s="42">
        <v>4</v>
      </c>
      <c r="D58" s="42">
        <v>52.027500000000003</v>
      </c>
    </row>
    <row r="59" spans="2:4" x14ac:dyDescent="0.2">
      <c r="B59" s="42">
        <v>1985</v>
      </c>
      <c r="C59" s="42">
        <v>1</v>
      </c>
      <c r="D59" s="42">
        <v>13.945</v>
      </c>
    </row>
    <row r="60" spans="2:4" x14ac:dyDescent="0.2">
      <c r="B60" s="42">
        <v>1985</v>
      </c>
      <c r="C60" s="42">
        <v>2</v>
      </c>
      <c r="D60" s="42">
        <v>20.69</v>
      </c>
    </row>
    <row r="61" spans="2:4" x14ac:dyDescent="0.2">
      <c r="B61" s="42">
        <v>1985</v>
      </c>
      <c r="C61" s="42">
        <v>3</v>
      </c>
      <c r="D61" s="42">
        <v>22.987500000000001</v>
      </c>
    </row>
    <row r="62" spans="2:4" x14ac:dyDescent="0.2">
      <c r="B62" s="42">
        <v>1985</v>
      </c>
      <c r="C62" s="42">
        <v>4</v>
      </c>
      <c r="D62" s="42">
        <v>31.3675</v>
      </c>
    </row>
    <row r="63" spans="2:4" x14ac:dyDescent="0.2">
      <c r="B63" s="42">
        <v>1986</v>
      </c>
      <c r="C63" s="42">
        <v>1</v>
      </c>
      <c r="D63" s="42">
        <v>11.07</v>
      </c>
    </row>
    <row r="64" spans="2:4" x14ac:dyDescent="0.2">
      <c r="B64" s="42">
        <v>1986</v>
      </c>
      <c r="C64" s="42">
        <v>2</v>
      </c>
      <c r="D64" s="42">
        <v>13.8825</v>
      </c>
    </row>
    <row r="65" spans="2:4" x14ac:dyDescent="0.2">
      <c r="B65" s="42">
        <v>1986</v>
      </c>
      <c r="C65" s="42">
        <v>3</v>
      </c>
      <c r="D65" s="42">
        <v>13.914999999999999</v>
      </c>
    </row>
    <row r="66" spans="2:4" x14ac:dyDescent="0.2">
      <c r="B66" s="42">
        <v>1986</v>
      </c>
      <c r="C66" s="42">
        <v>4</v>
      </c>
      <c r="D66" s="42">
        <v>11.89</v>
      </c>
    </row>
    <row r="67" spans="2:4" x14ac:dyDescent="0.2">
      <c r="B67" s="42">
        <v>1987</v>
      </c>
      <c r="C67" s="42">
        <v>1</v>
      </c>
      <c r="D67" s="42">
        <v>13.914999999999999</v>
      </c>
    </row>
    <row r="68" spans="2:4" x14ac:dyDescent="0.2">
      <c r="B68" s="42">
        <v>1987</v>
      </c>
      <c r="C68" s="42">
        <v>2</v>
      </c>
      <c r="D68" s="42">
        <v>12.887499999999999</v>
      </c>
    </row>
    <row r="69" spans="2:4" x14ac:dyDescent="0.2">
      <c r="B69" s="42">
        <v>1987</v>
      </c>
      <c r="C69" s="42">
        <v>3</v>
      </c>
      <c r="D69" s="42">
        <v>12.555</v>
      </c>
    </row>
    <row r="70" spans="2:4" x14ac:dyDescent="0.2">
      <c r="B70" s="42">
        <v>1987</v>
      </c>
      <c r="C70" s="42">
        <v>4</v>
      </c>
      <c r="D70" s="42">
        <v>10.5875</v>
      </c>
    </row>
    <row r="71" spans="2:4" x14ac:dyDescent="0.2">
      <c r="B71" s="42">
        <v>1988</v>
      </c>
      <c r="C71" s="42">
        <v>1</v>
      </c>
      <c r="D71" s="42">
        <v>16.547499999999999</v>
      </c>
    </row>
    <row r="72" spans="2:4" x14ac:dyDescent="0.2">
      <c r="B72" s="42">
        <v>1988</v>
      </c>
      <c r="C72" s="42">
        <v>2</v>
      </c>
      <c r="D72" s="42">
        <v>21.627500000000001</v>
      </c>
    </row>
    <row r="73" spans="2:4" x14ac:dyDescent="0.2">
      <c r="B73" s="42">
        <v>1988</v>
      </c>
      <c r="C73" s="42">
        <v>3</v>
      </c>
      <c r="D73" s="42">
        <v>23.2925</v>
      </c>
    </row>
    <row r="74" spans="2:4" x14ac:dyDescent="0.2">
      <c r="B74" s="42">
        <v>1988</v>
      </c>
      <c r="C74" s="42">
        <v>4</v>
      </c>
      <c r="D74" s="42">
        <v>27.5</v>
      </c>
    </row>
    <row r="75" spans="2:4" x14ac:dyDescent="0.2">
      <c r="B75" s="42">
        <v>1989</v>
      </c>
      <c r="C75" s="42">
        <v>1</v>
      </c>
      <c r="D75" s="42">
        <v>15.215</v>
      </c>
    </row>
    <row r="76" spans="2:4" x14ac:dyDescent="0.2">
      <c r="B76" s="42">
        <v>1989</v>
      </c>
      <c r="C76" s="42">
        <v>2</v>
      </c>
      <c r="D76" s="42">
        <v>19.1175</v>
      </c>
    </row>
    <row r="77" spans="2:4" x14ac:dyDescent="0.2">
      <c r="B77" s="42">
        <v>1989</v>
      </c>
      <c r="C77" s="42">
        <v>3</v>
      </c>
      <c r="D77" s="42">
        <v>22.504999999999999</v>
      </c>
    </row>
    <row r="78" spans="2:4" x14ac:dyDescent="0.2">
      <c r="B78" s="42">
        <v>1989</v>
      </c>
      <c r="C78" s="42">
        <v>4</v>
      </c>
      <c r="D78" s="42">
        <v>28.072500000000002</v>
      </c>
    </row>
    <row r="79" spans="2:4" x14ac:dyDescent="0.2">
      <c r="B79" s="42">
        <v>1990</v>
      </c>
      <c r="C79" s="42">
        <v>1</v>
      </c>
      <c r="D79" s="42">
        <v>13.19</v>
      </c>
    </row>
    <row r="80" spans="2:4" x14ac:dyDescent="0.2">
      <c r="B80" s="42">
        <v>1990</v>
      </c>
      <c r="C80" s="42">
        <v>2</v>
      </c>
      <c r="D80" s="42">
        <v>21.02</v>
      </c>
    </row>
    <row r="81" spans="2:4" x14ac:dyDescent="0.2">
      <c r="B81" s="42">
        <v>1990</v>
      </c>
      <c r="C81" s="42">
        <v>3</v>
      </c>
      <c r="D81" s="42">
        <v>25.1675</v>
      </c>
    </row>
    <row r="82" spans="2:4" x14ac:dyDescent="0.2">
      <c r="B82" s="42">
        <v>1990</v>
      </c>
      <c r="C82" s="42">
        <v>4</v>
      </c>
      <c r="D82" s="42">
        <v>24.622499999999999</v>
      </c>
    </row>
    <row r="83" spans="2:4" x14ac:dyDescent="0.2">
      <c r="B83" s="42">
        <v>1991</v>
      </c>
      <c r="C83" s="42">
        <v>1</v>
      </c>
      <c r="D83" s="42">
        <v>17.452500000000001</v>
      </c>
    </row>
    <row r="84" spans="2:4" x14ac:dyDescent="0.2">
      <c r="B84" s="42">
        <v>1991</v>
      </c>
      <c r="C84" s="42">
        <v>2</v>
      </c>
      <c r="D84" s="42">
        <v>26.984999999999999</v>
      </c>
    </row>
    <row r="85" spans="2:4" x14ac:dyDescent="0.2">
      <c r="B85" s="42">
        <v>1991</v>
      </c>
      <c r="C85" s="42">
        <v>3</v>
      </c>
      <c r="D85" s="42">
        <v>28.252500000000001</v>
      </c>
    </row>
    <row r="86" spans="2:4" x14ac:dyDescent="0.2">
      <c r="B86" s="42">
        <v>1991</v>
      </c>
      <c r="C86" s="42">
        <v>4</v>
      </c>
      <c r="D86" s="42">
        <v>29.765000000000001</v>
      </c>
    </row>
    <row r="87" spans="2:4" x14ac:dyDescent="0.2">
      <c r="B87" s="42">
        <v>1992</v>
      </c>
      <c r="C87" s="42">
        <v>1</v>
      </c>
      <c r="D87" s="42">
        <v>13.1982</v>
      </c>
    </row>
    <row r="88" spans="2:4" x14ac:dyDescent="0.2">
      <c r="B88" s="42">
        <v>1992</v>
      </c>
      <c r="C88" s="42">
        <v>2</v>
      </c>
      <c r="D88" s="42">
        <v>24.522400000000001</v>
      </c>
    </row>
    <row r="89" spans="2:4" x14ac:dyDescent="0.2">
      <c r="B89" s="42">
        <v>1992</v>
      </c>
      <c r="C89" s="42">
        <v>3</v>
      </c>
      <c r="D89" s="42">
        <v>30.317074999999999</v>
      </c>
    </row>
    <row r="90" spans="2:4" x14ac:dyDescent="0.2">
      <c r="B90" s="42">
        <v>1992</v>
      </c>
      <c r="C90" s="42">
        <v>4</v>
      </c>
      <c r="D90" s="42">
        <v>28.719850000000001</v>
      </c>
    </row>
    <row r="91" spans="2:4" x14ac:dyDescent="0.2">
      <c r="B91" s="42">
        <v>1993</v>
      </c>
      <c r="C91" s="42">
        <v>1</v>
      </c>
      <c r="D91" s="42">
        <v>15.261175</v>
      </c>
    </row>
    <row r="92" spans="2:4" x14ac:dyDescent="0.2">
      <c r="B92" s="42">
        <v>1993</v>
      </c>
      <c r="C92" s="42">
        <v>2</v>
      </c>
      <c r="D92" s="42">
        <v>22.419225000000001</v>
      </c>
    </row>
    <row r="93" spans="2:4" x14ac:dyDescent="0.2">
      <c r="B93" s="42">
        <v>1993</v>
      </c>
      <c r="C93" s="42">
        <v>3</v>
      </c>
      <c r="D93" s="42">
        <v>26.766749999999998</v>
      </c>
    </row>
    <row r="94" spans="2:4" x14ac:dyDescent="0.2">
      <c r="B94" s="42">
        <v>1993</v>
      </c>
      <c r="C94" s="42">
        <v>4</v>
      </c>
      <c r="D94" s="42">
        <v>21.276900000000001</v>
      </c>
    </row>
    <row r="95" spans="2:4" x14ac:dyDescent="0.2">
      <c r="B95" s="42">
        <v>1994</v>
      </c>
      <c r="C95" s="42">
        <v>1</v>
      </c>
      <c r="D95" s="42">
        <v>8.7819249999999993</v>
      </c>
    </row>
    <row r="96" spans="2:4" x14ac:dyDescent="0.2">
      <c r="B96" s="42">
        <v>1994</v>
      </c>
      <c r="C96" s="42">
        <v>2</v>
      </c>
      <c r="D96" s="42">
        <v>16.875824999999999</v>
      </c>
    </row>
    <row r="97" spans="2:4" x14ac:dyDescent="0.2">
      <c r="B97" s="42">
        <v>1994</v>
      </c>
      <c r="C97" s="42">
        <v>3</v>
      </c>
      <c r="D97" s="42">
        <v>24.653575</v>
      </c>
    </row>
    <row r="98" spans="2:4" x14ac:dyDescent="0.2">
      <c r="B98" s="42">
        <v>1994</v>
      </c>
      <c r="C98" s="42">
        <v>4</v>
      </c>
      <c r="D98" s="42">
        <v>31.686425</v>
      </c>
    </row>
    <row r="99" spans="2:4" x14ac:dyDescent="0.2">
      <c r="B99" s="42">
        <v>1995</v>
      </c>
      <c r="C99" s="42">
        <v>1</v>
      </c>
      <c r="D99" s="42">
        <v>1.1780999999999999</v>
      </c>
    </row>
    <row r="100" spans="2:4" x14ac:dyDescent="0.2">
      <c r="B100" s="42">
        <v>1995</v>
      </c>
      <c r="C100" s="42">
        <v>2</v>
      </c>
      <c r="D100" s="42">
        <v>1.6507750000000001</v>
      </c>
    </row>
    <row r="101" spans="2:4" x14ac:dyDescent="0.2">
      <c r="B101" s="42">
        <v>1995</v>
      </c>
      <c r="C101" s="42">
        <v>3</v>
      </c>
      <c r="D101" s="42">
        <v>3.0593249999999999</v>
      </c>
    </row>
    <row r="102" spans="2:4" x14ac:dyDescent="0.2">
      <c r="B102" s="42">
        <v>1995</v>
      </c>
      <c r="C102" s="42">
        <v>4</v>
      </c>
      <c r="D102" s="42">
        <v>9.1010000000000009</v>
      </c>
    </row>
    <row r="103" spans="2:4" x14ac:dyDescent="0.2">
      <c r="B103" s="42">
        <v>1996</v>
      </c>
      <c r="C103" s="42">
        <v>1</v>
      </c>
      <c r="D103" s="42">
        <v>14.379375</v>
      </c>
    </row>
    <row r="104" spans="2:4" x14ac:dyDescent="0.2">
      <c r="B104" s="42">
        <v>1996</v>
      </c>
      <c r="C104" s="42">
        <v>2</v>
      </c>
      <c r="D104" s="42">
        <v>16.045825000000001</v>
      </c>
    </row>
    <row r="105" spans="2:4" x14ac:dyDescent="0.2">
      <c r="B105" s="42">
        <v>1996</v>
      </c>
      <c r="C105" s="42">
        <v>3</v>
      </c>
      <c r="D105" s="42">
        <v>17.219674999999999</v>
      </c>
    </row>
    <row r="106" spans="2:4" x14ac:dyDescent="0.2">
      <c r="B106" s="42">
        <v>1996</v>
      </c>
      <c r="C106" s="42">
        <v>4</v>
      </c>
      <c r="D106" s="42">
        <v>20.112725000000001</v>
      </c>
    </row>
    <row r="107" spans="2:4" x14ac:dyDescent="0.2">
      <c r="B107" s="42">
        <v>1997</v>
      </c>
      <c r="C107" s="42">
        <v>1</v>
      </c>
      <c r="D107" s="42">
        <v>14.8119</v>
      </c>
    </row>
    <row r="108" spans="2:4" x14ac:dyDescent="0.2">
      <c r="B108" s="42">
        <v>1997</v>
      </c>
      <c r="C108" s="42">
        <v>2</v>
      </c>
      <c r="D108" s="42">
        <v>13.83545</v>
      </c>
    </row>
    <row r="109" spans="2:4" x14ac:dyDescent="0.2">
      <c r="B109" s="42">
        <v>1997</v>
      </c>
      <c r="C109" s="42">
        <v>3</v>
      </c>
      <c r="D109" s="42">
        <v>17.735199999999999</v>
      </c>
    </row>
    <row r="110" spans="2:4" x14ac:dyDescent="0.2">
      <c r="B110" s="42">
        <v>1997</v>
      </c>
      <c r="C110" s="42">
        <v>4</v>
      </c>
      <c r="D110" s="42">
        <v>31.041425</v>
      </c>
    </row>
    <row r="111" spans="2:4" x14ac:dyDescent="0.2">
      <c r="B111" s="42">
        <v>1998</v>
      </c>
      <c r="C111" s="42">
        <v>1</v>
      </c>
      <c r="D111" s="42">
        <v>14.0416101</v>
      </c>
    </row>
    <row r="112" spans="2:4" x14ac:dyDescent="0.2">
      <c r="B112" s="42">
        <v>1998</v>
      </c>
      <c r="C112" s="42">
        <v>2</v>
      </c>
      <c r="D112" s="42">
        <v>17.364081200000001</v>
      </c>
    </row>
    <row r="113" spans="2:4" x14ac:dyDescent="0.2">
      <c r="B113" s="42">
        <v>1998</v>
      </c>
      <c r="C113" s="42">
        <v>3</v>
      </c>
      <c r="D113" s="42">
        <v>22.092331600000001</v>
      </c>
    </row>
    <row r="114" spans="2:4" x14ac:dyDescent="0.2">
      <c r="B114" s="42">
        <v>1998</v>
      </c>
      <c r="C114" s="42">
        <v>4</v>
      </c>
      <c r="D114" s="42">
        <v>28.018227199999998</v>
      </c>
    </row>
    <row r="115" spans="2:4" x14ac:dyDescent="0.2">
      <c r="B115" s="42">
        <v>1999</v>
      </c>
      <c r="C115" s="42">
        <v>1</v>
      </c>
      <c r="D115" s="42">
        <v>12.7196053</v>
      </c>
    </row>
    <row r="116" spans="2:4" x14ac:dyDescent="0.2">
      <c r="B116" s="42">
        <v>1999</v>
      </c>
      <c r="C116" s="42">
        <v>2</v>
      </c>
      <c r="D116" s="42">
        <v>18.989041400000001</v>
      </c>
    </row>
    <row r="117" spans="2:4" x14ac:dyDescent="0.2">
      <c r="B117" s="42">
        <v>1999</v>
      </c>
      <c r="C117" s="42">
        <v>3</v>
      </c>
      <c r="D117" s="42">
        <v>24.3007895</v>
      </c>
    </row>
    <row r="118" spans="2:4" x14ac:dyDescent="0.2">
      <c r="B118" s="42">
        <v>1999</v>
      </c>
      <c r="C118" s="42">
        <v>4</v>
      </c>
      <c r="D118" s="42">
        <v>21.441936099999999</v>
      </c>
    </row>
    <row r="119" spans="2:4" x14ac:dyDescent="0.2">
      <c r="B119" s="42">
        <v>2000</v>
      </c>
      <c r="C119" s="42">
        <v>1</v>
      </c>
      <c r="D119" s="42">
        <v>17.038541200000001</v>
      </c>
    </row>
    <row r="120" spans="2:4" x14ac:dyDescent="0.2">
      <c r="B120" s="42">
        <v>2000</v>
      </c>
      <c r="C120" s="42">
        <v>2</v>
      </c>
      <c r="D120" s="42">
        <v>25.1558484</v>
      </c>
    </row>
    <row r="121" spans="2:4" x14ac:dyDescent="0.2">
      <c r="B121" s="42">
        <v>2000</v>
      </c>
      <c r="C121" s="42">
        <v>3</v>
      </c>
      <c r="D121" s="42">
        <v>36.524292699999997</v>
      </c>
    </row>
    <row r="122" spans="2:4" x14ac:dyDescent="0.2">
      <c r="B122" s="42">
        <v>2000</v>
      </c>
      <c r="C122" s="42">
        <v>4</v>
      </c>
      <c r="D122" s="42">
        <v>47.938134099999999</v>
      </c>
    </row>
    <row r="123" spans="2:4" x14ac:dyDescent="0.2">
      <c r="B123" s="42">
        <v>2001</v>
      </c>
      <c r="C123" s="42">
        <v>1</v>
      </c>
      <c r="D123" s="42">
        <v>17.945812499999999</v>
      </c>
    </row>
    <row r="124" spans="2:4" x14ac:dyDescent="0.2">
      <c r="B124" s="42">
        <v>2001</v>
      </c>
      <c r="C124" s="42">
        <v>2</v>
      </c>
      <c r="D124" s="42">
        <v>23.5776395</v>
      </c>
    </row>
    <row r="125" spans="2:4" x14ac:dyDescent="0.2">
      <c r="B125" s="42">
        <v>2001</v>
      </c>
      <c r="C125" s="42">
        <v>3</v>
      </c>
      <c r="D125" s="42">
        <v>30.049700699999999</v>
      </c>
    </row>
    <row r="126" spans="2:4" x14ac:dyDescent="0.2">
      <c r="B126" s="42">
        <v>2001</v>
      </c>
      <c r="C126" s="42">
        <v>4</v>
      </c>
      <c r="D126" s="42">
        <v>24.6833876</v>
      </c>
    </row>
    <row r="127" spans="2:4" x14ac:dyDescent="0.2">
      <c r="B127" s="42">
        <v>2002</v>
      </c>
      <c r="C127" s="42">
        <v>1</v>
      </c>
      <c r="D127" s="42">
        <v>13.696</v>
      </c>
    </row>
    <row r="128" spans="2:4" x14ac:dyDescent="0.2">
      <c r="B128" s="42">
        <v>2002</v>
      </c>
      <c r="C128" s="42">
        <v>2</v>
      </c>
      <c r="D128" s="42">
        <v>24.088000000000001</v>
      </c>
    </row>
    <row r="129" spans="2:4" x14ac:dyDescent="0.2">
      <c r="B129" s="42">
        <v>2002</v>
      </c>
      <c r="C129" s="42">
        <v>3</v>
      </c>
      <c r="D129" s="42">
        <v>37.486499999999999</v>
      </c>
    </row>
    <row r="130" spans="2:4" x14ac:dyDescent="0.2">
      <c r="B130" s="42">
        <v>2002</v>
      </c>
      <c r="C130" s="42">
        <v>4</v>
      </c>
      <c r="D130" s="42">
        <v>48.023499999999999</v>
      </c>
    </row>
    <row r="131" spans="2:4" x14ac:dyDescent="0.2">
      <c r="B131" s="42">
        <v>2003</v>
      </c>
      <c r="C131" s="42">
        <v>1</v>
      </c>
      <c r="D131" s="42">
        <v>23.7942073</v>
      </c>
    </row>
    <row r="132" spans="2:4" x14ac:dyDescent="0.2">
      <c r="B132" s="42">
        <v>2003</v>
      </c>
      <c r="C132" s="42">
        <v>2</v>
      </c>
      <c r="D132" s="42">
        <v>27.483231700000001</v>
      </c>
    </row>
    <row r="133" spans="2:4" x14ac:dyDescent="0.2">
      <c r="B133" s="42">
        <v>2003</v>
      </c>
      <c r="C133" s="42">
        <v>3</v>
      </c>
      <c r="D133" s="42">
        <v>43.069359800000001</v>
      </c>
    </row>
    <row r="134" spans="2:4" x14ac:dyDescent="0.2">
      <c r="B134" s="42">
        <v>2003</v>
      </c>
      <c r="C134" s="42">
        <v>4</v>
      </c>
      <c r="D134" s="42">
        <v>47.173399400000001</v>
      </c>
    </row>
    <row r="135" spans="2:4" x14ac:dyDescent="0.2">
      <c r="B135" s="42">
        <v>2004</v>
      </c>
      <c r="C135" s="42">
        <v>1</v>
      </c>
      <c r="D135" s="42">
        <v>20.0590701</v>
      </c>
    </row>
    <row r="136" spans="2:4" x14ac:dyDescent="0.2">
      <c r="B136" s="42">
        <v>2004</v>
      </c>
      <c r="C136" s="42">
        <v>2</v>
      </c>
      <c r="D136" s="42">
        <v>28.497713399999999</v>
      </c>
    </row>
    <row r="137" spans="2:4" x14ac:dyDescent="0.2">
      <c r="B137" s="42">
        <v>2004</v>
      </c>
      <c r="C137" s="42">
        <v>3</v>
      </c>
      <c r="D137" s="42">
        <v>41.298628000000001</v>
      </c>
    </row>
    <row r="138" spans="2:4" x14ac:dyDescent="0.2">
      <c r="B138" s="42">
        <v>2004</v>
      </c>
      <c r="C138" s="42">
        <v>4</v>
      </c>
      <c r="D138" s="42">
        <v>53.2313008</v>
      </c>
    </row>
    <row r="139" spans="2:4" x14ac:dyDescent="0.2">
      <c r="B139" s="42">
        <v>2005</v>
      </c>
      <c r="C139" s="42">
        <v>1</v>
      </c>
      <c r="D139" s="42">
        <v>29.4203124</v>
      </c>
    </row>
    <row r="140" spans="2:4" x14ac:dyDescent="0.2">
      <c r="B140" s="42">
        <v>2005</v>
      </c>
      <c r="C140" s="42">
        <v>2</v>
      </c>
      <c r="D140" s="42">
        <v>30.612163599999999</v>
      </c>
    </row>
    <row r="141" spans="2:4" x14ac:dyDescent="0.2">
      <c r="B141" s="42">
        <v>2005</v>
      </c>
      <c r="C141" s="42">
        <v>3</v>
      </c>
      <c r="D141" s="42">
        <v>32.841499399999996</v>
      </c>
    </row>
    <row r="142" spans="2:4" x14ac:dyDescent="0.2">
      <c r="B142" s="42">
        <v>2005</v>
      </c>
      <c r="C142" s="42">
        <v>4</v>
      </c>
      <c r="D142" s="42">
        <v>37.144562999999998</v>
      </c>
    </row>
    <row r="143" spans="2:4" x14ac:dyDescent="0.2">
      <c r="B143" s="42">
        <v>2006</v>
      </c>
      <c r="C143" s="42">
        <v>1</v>
      </c>
      <c r="D143" s="42">
        <v>16.941802800000001</v>
      </c>
    </row>
    <row r="144" spans="2:4" x14ac:dyDescent="0.2">
      <c r="B144" s="42">
        <v>2006</v>
      </c>
      <c r="C144" s="42">
        <v>2</v>
      </c>
      <c r="D144" s="42">
        <v>13.5542075</v>
      </c>
    </row>
    <row r="145" spans="2:4" x14ac:dyDescent="0.2">
      <c r="B145" s="42">
        <v>2006</v>
      </c>
      <c r="C145" s="42">
        <v>3</v>
      </c>
      <c r="D145" s="42">
        <v>11.6333587</v>
      </c>
    </row>
    <row r="146" spans="2:4" x14ac:dyDescent="0.2">
      <c r="B146" s="42">
        <v>2006</v>
      </c>
      <c r="C146" s="42">
        <v>4</v>
      </c>
      <c r="D146" s="42">
        <v>11.1992422</v>
      </c>
    </row>
    <row r="147" spans="2:4" x14ac:dyDescent="0.2">
      <c r="B147" s="42">
        <v>2007</v>
      </c>
      <c r="C147" s="42">
        <v>1</v>
      </c>
      <c r="D147" s="42">
        <v>2.1818515000000001</v>
      </c>
    </row>
    <row r="148" spans="2:4" x14ac:dyDescent="0.2">
      <c r="B148" s="42">
        <v>2007</v>
      </c>
      <c r="C148" s="42">
        <v>2</v>
      </c>
      <c r="D148" s="42">
        <v>5.0052015000000001</v>
      </c>
    </row>
    <row r="149" spans="2:4" x14ac:dyDescent="0.2">
      <c r="B149" s="42">
        <v>2007</v>
      </c>
      <c r="C149" s="42">
        <v>3</v>
      </c>
      <c r="D149" s="42">
        <v>7.2824958999999998</v>
      </c>
    </row>
    <row r="150" spans="2:4" x14ac:dyDescent="0.2">
      <c r="B150" s="42">
        <v>2007</v>
      </c>
      <c r="C150" s="42">
        <v>4</v>
      </c>
      <c r="D150" s="42">
        <v>6.6988827000000004</v>
      </c>
    </row>
    <row r="151" spans="2:4" x14ac:dyDescent="0.2">
      <c r="B151" s="42">
        <v>2008</v>
      </c>
      <c r="C151" s="42">
        <v>1</v>
      </c>
      <c r="D151" s="42">
        <v>17.143670100000001</v>
      </c>
    </row>
    <row r="152" spans="2:4" x14ac:dyDescent="0.2">
      <c r="B152" s="42">
        <v>2008</v>
      </c>
      <c r="C152" s="42">
        <v>2</v>
      </c>
      <c r="D152" s="42">
        <v>22.401594899999999</v>
      </c>
    </row>
    <row r="153" spans="2:4" x14ac:dyDescent="0.2">
      <c r="B153" s="42">
        <v>2008</v>
      </c>
      <c r="C153" s="42">
        <v>3</v>
      </c>
      <c r="D153" s="42">
        <v>34.117750100000002</v>
      </c>
    </row>
    <row r="154" spans="2:4" x14ac:dyDescent="0.2">
      <c r="B154" s="42">
        <v>2008</v>
      </c>
      <c r="C154" s="42">
        <v>4</v>
      </c>
      <c r="D154" s="42">
        <v>29.5206236</v>
      </c>
    </row>
    <row r="155" spans="2:4" x14ac:dyDescent="0.2">
      <c r="B155" s="42">
        <v>2010</v>
      </c>
      <c r="C155" s="42">
        <v>1</v>
      </c>
      <c r="D155" s="42">
        <v>27.966559799999999</v>
      </c>
    </row>
    <row r="156" spans="2:4" x14ac:dyDescent="0.2">
      <c r="B156" s="42">
        <v>2010</v>
      </c>
      <c r="C156" s="42">
        <v>2</v>
      </c>
      <c r="D156" s="42">
        <v>31.646723900000001</v>
      </c>
    </row>
    <row r="157" spans="2:4" x14ac:dyDescent="0.2">
      <c r="B157" s="42">
        <v>2010</v>
      </c>
      <c r="C157" s="42">
        <v>3</v>
      </c>
      <c r="D157" s="42">
        <v>31.7443293</v>
      </c>
    </row>
    <row r="158" spans="2:4" x14ac:dyDescent="0.2">
      <c r="B158" s="42">
        <v>2010</v>
      </c>
      <c r="C158" s="42">
        <v>4</v>
      </c>
      <c r="D158" s="42">
        <v>33.186113800000001</v>
      </c>
    </row>
    <row r="159" spans="2:4" x14ac:dyDescent="0.2">
      <c r="B159" s="42">
        <v>2011</v>
      </c>
      <c r="C159" s="42">
        <v>1</v>
      </c>
      <c r="D159" s="42">
        <v>11.35</v>
      </c>
    </row>
    <row r="160" spans="2:4" x14ac:dyDescent="0.2">
      <c r="B160" s="42">
        <v>2011</v>
      </c>
      <c r="C160" s="42">
        <v>2</v>
      </c>
      <c r="D160" s="42">
        <v>15.8325</v>
      </c>
    </row>
    <row r="161" spans="2:4" x14ac:dyDescent="0.2">
      <c r="B161" s="42">
        <v>2011</v>
      </c>
      <c r="C161" s="42">
        <v>3</v>
      </c>
      <c r="D161" s="42">
        <v>20.782499999999999</v>
      </c>
    </row>
    <row r="162" spans="2:4" x14ac:dyDescent="0.2">
      <c r="B162" s="42">
        <v>2011</v>
      </c>
      <c r="C162" s="42">
        <v>4</v>
      </c>
      <c r="D162" s="42">
        <v>22.83</v>
      </c>
    </row>
    <row r="163" spans="2:4" x14ac:dyDescent="0.2">
      <c r="B163" s="42">
        <v>2012</v>
      </c>
      <c r="C163" s="42">
        <v>1</v>
      </c>
      <c r="D163" s="42">
        <v>19.5750715</v>
      </c>
    </row>
    <row r="164" spans="2:4" x14ac:dyDescent="0.2">
      <c r="B164" s="42">
        <v>2012</v>
      </c>
      <c r="C164" s="42">
        <v>2</v>
      </c>
      <c r="D164" s="42">
        <v>31.806431</v>
      </c>
    </row>
    <row r="165" spans="2:4" x14ac:dyDescent="0.2">
      <c r="B165" s="42">
        <v>2012</v>
      </c>
      <c r="C165" s="42">
        <v>3</v>
      </c>
      <c r="D165" s="42">
        <v>37.447494499999998</v>
      </c>
    </row>
    <row r="166" spans="2:4" x14ac:dyDescent="0.2">
      <c r="B166" s="42">
        <v>2012</v>
      </c>
      <c r="C166" s="42">
        <v>4</v>
      </c>
      <c r="D166" s="42">
        <v>30.7298656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21"/>
  <sheetViews>
    <sheetView workbookViewId="0">
      <selection activeCell="P3" sqref="P3"/>
    </sheetView>
  </sheetViews>
  <sheetFormatPr defaultRowHeight="12.75" x14ac:dyDescent="0.2"/>
  <cols>
    <col min="1" max="2" width="9.140625" style="3"/>
    <col min="3" max="3" width="19" style="3" customWidth="1"/>
    <col min="4" max="7" width="9.140625" style="3"/>
    <col min="8" max="8" width="11.85546875" style="3" customWidth="1"/>
    <col min="9" max="9" width="10.28515625" style="3" customWidth="1"/>
    <col min="10" max="10" width="12.5703125" style="3" customWidth="1"/>
    <col min="11" max="11" width="9.140625" style="3"/>
    <col min="12" max="12" width="9.140625" style="15"/>
    <col min="13" max="13" width="9.140625" style="3"/>
    <col min="14" max="15" width="9.140625" style="15"/>
    <col min="16" max="16384" width="9.140625" style="3"/>
  </cols>
  <sheetData>
    <row r="1" spans="1:19" s="12" customFormat="1" x14ac:dyDescent="0.2">
      <c r="A1" s="12" t="s">
        <v>48</v>
      </c>
      <c r="D1" s="12" t="s">
        <v>0</v>
      </c>
      <c r="E1" s="12" t="s">
        <v>1</v>
      </c>
      <c r="F1" s="12" t="s">
        <v>2</v>
      </c>
      <c r="G1" s="12" t="s">
        <v>3</v>
      </c>
      <c r="K1" s="12" t="s">
        <v>57</v>
      </c>
      <c r="L1" s="14">
        <v>1</v>
      </c>
      <c r="M1" s="12" t="s">
        <v>58</v>
      </c>
      <c r="N1" s="14">
        <v>4</v>
      </c>
      <c r="O1" s="14"/>
    </row>
    <row r="2" spans="1:19" x14ac:dyDescent="0.2">
      <c r="A2" s="3" t="s">
        <v>17</v>
      </c>
      <c r="B2" s="3" t="s">
        <v>34</v>
      </c>
      <c r="C2" s="3" t="s">
        <v>38</v>
      </c>
      <c r="D2" s="3">
        <v>1969</v>
      </c>
      <c r="E2" s="3">
        <v>1</v>
      </c>
      <c r="F2" s="3">
        <v>1</v>
      </c>
      <c r="G2" s="3">
        <v>25.2</v>
      </c>
      <c r="H2" s="11"/>
      <c r="I2" s="16" t="s">
        <v>29</v>
      </c>
      <c r="J2" s="4" t="s">
        <v>17</v>
      </c>
      <c r="K2" s="4" t="s">
        <v>50</v>
      </c>
      <c r="L2" s="14" t="s">
        <v>60</v>
      </c>
      <c r="M2" s="4" t="s">
        <v>56</v>
      </c>
      <c r="N2" s="14" t="s">
        <v>60</v>
      </c>
      <c r="O2" s="14"/>
      <c r="P2" s="4" t="s">
        <v>49</v>
      </c>
      <c r="Q2" s="4"/>
      <c r="R2" s="4" t="s">
        <v>61</v>
      </c>
      <c r="S2" s="3" t="s">
        <v>66</v>
      </c>
    </row>
    <row r="3" spans="1:19" x14ac:dyDescent="0.2">
      <c r="A3" s="3">
        <v>1969</v>
      </c>
      <c r="B3" s="3" t="s">
        <v>35</v>
      </c>
      <c r="D3" s="3">
        <v>1969</v>
      </c>
      <c r="E3" s="3">
        <v>1</v>
      </c>
      <c r="F3" s="3">
        <v>2</v>
      </c>
      <c r="G3" s="3" t="s">
        <v>14</v>
      </c>
      <c r="I3" s="3" t="s">
        <v>30</v>
      </c>
      <c r="J3" s="3">
        <v>1969</v>
      </c>
      <c r="K3" s="3">
        <v>30.85</v>
      </c>
      <c r="L3" s="15">
        <f>K3*60*1.12</f>
        <v>2073.1200000000003</v>
      </c>
      <c r="M3" s="3">
        <v>38.6</v>
      </c>
      <c r="N3" s="15">
        <f>M3*60*1.12</f>
        <v>2593.92</v>
      </c>
      <c r="O3" s="15">
        <v>2591.6800022399998</v>
      </c>
      <c r="P3" s="3">
        <f>M3/K3</f>
        <v>1.2512155591572123</v>
      </c>
      <c r="Q3" s="3">
        <v>1.2501350632090762</v>
      </c>
      <c r="R3" s="3">
        <v>2593.92</v>
      </c>
      <c r="S3" s="3">
        <f>((N3-L3)*0.0239)/0.5</f>
        <v>24.894239999999989</v>
      </c>
    </row>
    <row r="4" spans="1:19" x14ac:dyDescent="0.2">
      <c r="A4" s="3">
        <v>1969</v>
      </c>
      <c r="B4" s="3" t="s">
        <v>36</v>
      </c>
      <c r="D4" s="3">
        <v>1969</v>
      </c>
      <c r="E4" s="3">
        <v>1</v>
      </c>
      <c r="F4" s="3">
        <v>3</v>
      </c>
      <c r="G4" s="3">
        <v>38.6</v>
      </c>
      <c r="I4" s="17" t="s">
        <v>30</v>
      </c>
      <c r="J4" s="3">
        <v>1970</v>
      </c>
      <c r="K4" s="3">
        <v>19.62</v>
      </c>
      <c r="L4" s="15">
        <f t="shared" ref="L4:L40" si="0">K4*60*1.12</f>
        <v>1318.4640000000002</v>
      </c>
      <c r="M4" s="3">
        <v>25.4</v>
      </c>
      <c r="N4" s="15">
        <f t="shared" ref="N4:N40" si="1">M4*60*1.12</f>
        <v>1706.88</v>
      </c>
      <c r="O4" s="15">
        <v>1707.0480000000002</v>
      </c>
      <c r="P4" s="3">
        <f t="shared" ref="P4:P40" si="2">M4/K4</f>
        <v>1.294597349643221</v>
      </c>
      <c r="Q4" s="3">
        <v>1.2947247706422018</v>
      </c>
      <c r="R4" s="3">
        <v>1706.88</v>
      </c>
      <c r="S4" s="3">
        <f t="shared" ref="S4:S40" si="3">((N4-L4)*0.0239)/0.5</f>
        <v>18.566284799999998</v>
      </c>
    </row>
    <row r="5" spans="1:19" x14ac:dyDescent="0.2">
      <c r="A5" s="3">
        <v>1969</v>
      </c>
      <c r="B5" s="3" t="s">
        <v>37</v>
      </c>
      <c r="D5" s="3">
        <v>1969</v>
      </c>
      <c r="E5" s="3">
        <v>1</v>
      </c>
      <c r="F5" s="3">
        <v>4</v>
      </c>
      <c r="G5" s="3">
        <v>43.9</v>
      </c>
      <c r="I5" s="3" t="s">
        <v>30</v>
      </c>
      <c r="J5" s="3">
        <v>1971</v>
      </c>
      <c r="K5" s="3">
        <v>33.15</v>
      </c>
      <c r="L5" s="15">
        <f t="shared" si="0"/>
        <v>2227.6800000000003</v>
      </c>
      <c r="M5" s="3">
        <v>30</v>
      </c>
      <c r="N5" s="15">
        <f t="shared" si="1"/>
        <v>2016.0000000000002</v>
      </c>
      <c r="O5" s="15">
        <v>2017.6800000000003</v>
      </c>
      <c r="P5" s="3">
        <f t="shared" si="2"/>
        <v>0.90497737556561086</v>
      </c>
      <c r="Q5" s="3">
        <v>0.9057315233785822</v>
      </c>
      <c r="R5" s="3">
        <v>2016.0000000000002</v>
      </c>
      <c r="S5" s="3">
        <f t="shared" si="3"/>
        <v>-10.118304000000004</v>
      </c>
    </row>
    <row r="6" spans="1:19" x14ac:dyDescent="0.2">
      <c r="A6" s="3">
        <v>1969</v>
      </c>
      <c r="B6" s="3" t="s">
        <v>39</v>
      </c>
      <c r="D6" s="3">
        <v>1969</v>
      </c>
      <c r="E6" s="3">
        <v>1</v>
      </c>
      <c r="F6" s="3">
        <v>5</v>
      </c>
      <c r="G6" s="3" t="s">
        <v>14</v>
      </c>
      <c r="I6" s="17" t="s">
        <v>30</v>
      </c>
      <c r="J6" s="3">
        <v>1972</v>
      </c>
      <c r="K6" s="3">
        <v>24.024999999999999</v>
      </c>
      <c r="L6" s="15">
        <f t="shared" si="0"/>
        <v>1614.4800000000002</v>
      </c>
      <c r="M6" s="3">
        <v>23.6</v>
      </c>
      <c r="N6" s="15">
        <f t="shared" si="1"/>
        <v>1585.92</v>
      </c>
      <c r="O6" s="15">
        <v>1589.2800000000002</v>
      </c>
      <c r="P6" s="3">
        <f t="shared" si="2"/>
        <v>0.98231009365244548</v>
      </c>
      <c r="Q6" s="3">
        <v>0.98439125910509884</v>
      </c>
      <c r="R6" s="3">
        <v>1585.92</v>
      </c>
      <c r="S6" s="3">
        <f t="shared" si="3"/>
        <v>-1.3651680000000084</v>
      </c>
    </row>
    <row r="7" spans="1:19" x14ac:dyDescent="0.2">
      <c r="A7" s="3">
        <v>1969</v>
      </c>
      <c r="B7" s="3" t="s">
        <v>40</v>
      </c>
      <c r="D7" s="3">
        <v>1969</v>
      </c>
      <c r="E7" s="3">
        <v>1</v>
      </c>
      <c r="F7" s="3">
        <v>6</v>
      </c>
      <c r="G7" s="3" t="s">
        <v>14</v>
      </c>
      <c r="I7" s="3" t="s">
        <v>30</v>
      </c>
      <c r="J7" s="3">
        <v>1973</v>
      </c>
      <c r="K7" s="3">
        <v>51.747500000000002</v>
      </c>
      <c r="L7" s="15">
        <f t="shared" si="0"/>
        <v>3477.4320000000007</v>
      </c>
      <c r="M7" s="3">
        <v>51</v>
      </c>
      <c r="N7" s="15">
        <f t="shared" si="1"/>
        <v>3427.2000000000003</v>
      </c>
      <c r="O7" s="15">
        <v>3429.2160000000003</v>
      </c>
      <c r="P7" s="3">
        <f t="shared" si="2"/>
        <v>0.98555485772259521</v>
      </c>
      <c r="Q7" s="3">
        <v>0.98613459587419683</v>
      </c>
      <c r="R7" s="3">
        <v>3427.2000000000003</v>
      </c>
      <c r="S7" s="3">
        <f t="shared" si="3"/>
        <v>-2.4010896000000206</v>
      </c>
    </row>
    <row r="8" spans="1:19" x14ac:dyDescent="0.2">
      <c r="A8" s="3">
        <v>1969</v>
      </c>
      <c r="B8" s="3" t="s">
        <v>41</v>
      </c>
      <c r="D8" s="3">
        <v>1969</v>
      </c>
      <c r="E8" s="3">
        <v>1</v>
      </c>
      <c r="F8" s="3">
        <v>7</v>
      </c>
      <c r="G8" s="3">
        <v>40.6</v>
      </c>
      <c r="I8" s="3" t="s">
        <v>31</v>
      </c>
      <c r="J8" s="3">
        <v>1976</v>
      </c>
      <c r="K8" s="3">
        <v>15.2</v>
      </c>
      <c r="L8" s="15">
        <f t="shared" si="0"/>
        <v>1021.44</v>
      </c>
      <c r="M8" s="3">
        <v>14.8</v>
      </c>
      <c r="N8" s="15">
        <f t="shared" si="1"/>
        <v>994.56000000000006</v>
      </c>
      <c r="O8" s="15">
        <v>996.24000000000012</v>
      </c>
      <c r="P8" s="3">
        <f t="shared" si="2"/>
        <v>0.97368421052631593</v>
      </c>
      <c r="Q8" s="3">
        <v>0.97532894736842102</v>
      </c>
      <c r="R8" s="3">
        <v>994.56000000000006</v>
      </c>
      <c r="S8" s="3">
        <f t="shared" si="3"/>
        <v>-1.2848639999999998</v>
      </c>
    </row>
    <row r="9" spans="1:19" x14ac:dyDescent="0.2">
      <c r="A9" s="3">
        <v>1969</v>
      </c>
      <c r="B9" s="3" t="s">
        <v>42</v>
      </c>
      <c r="D9" s="3">
        <v>1969</v>
      </c>
      <c r="E9" s="3">
        <v>1</v>
      </c>
      <c r="F9" s="3">
        <v>8</v>
      </c>
      <c r="G9" s="3">
        <v>40.799999999999997</v>
      </c>
      <c r="I9" s="3" t="s">
        <v>31</v>
      </c>
      <c r="J9" s="3">
        <v>1977</v>
      </c>
      <c r="K9" s="3">
        <v>20.45</v>
      </c>
      <c r="L9" s="15">
        <f t="shared" si="0"/>
        <v>1374.2400000000002</v>
      </c>
      <c r="M9" s="3">
        <v>21.9</v>
      </c>
      <c r="N9" s="15">
        <f t="shared" si="1"/>
        <v>1471.68</v>
      </c>
      <c r="O9" s="15">
        <v>1476.72</v>
      </c>
      <c r="P9" s="3">
        <f t="shared" si="2"/>
        <v>1.0709046454767726</v>
      </c>
      <c r="Q9" s="3">
        <v>1.0745721271393645</v>
      </c>
      <c r="R9" s="3">
        <v>1471.68</v>
      </c>
      <c r="S9" s="3">
        <f t="shared" si="3"/>
        <v>4.6576319999999916</v>
      </c>
    </row>
    <row r="10" spans="1:19" x14ac:dyDescent="0.2">
      <c r="A10" s="3">
        <v>1969</v>
      </c>
      <c r="B10" s="3" t="s">
        <v>43</v>
      </c>
      <c r="D10" s="3">
        <v>1969</v>
      </c>
      <c r="E10" s="3">
        <v>1</v>
      </c>
      <c r="F10" s="3">
        <v>9</v>
      </c>
      <c r="G10" s="3">
        <v>45.3</v>
      </c>
      <c r="I10" s="3" t="s">
        <v>32</v>
      </c>
      <c r="J10" s="3">
        <v>1978</v>
      </c>
      <c r="K10" s="3">
        <v>9.9749999999999996</v>
      </c>
      <c r="L10" s="15">
        <f t="shared" si="0"/>
        <v>670.32</v>
      </c>
      <c r="M10" s="3">
        <v>11.2</v>
      </c>
      <c r="N10" s="15">
        <f t="shared" si="1"/>
        <v>752.6400000000001</v>
      </c>
      <c r="O10" s="15">
        <v>754.32</v>
      </c>
      <c r="P10" s="3">
        <f t="shared" si="2"/>
        <v>1.1228070175438596</v>
      </c>
      <c r="Q10" s="3">
        <v>1.1253132832080202</v>
      </c>
      <c r="R10" s="3">
        <v>752.6400000000001</v>
      </c>
      <c r="S10" s="3">
        <f t="shared" si="3"/>
        <v>3.9348960000000024</v>
      </c>
    </row>
    <row r="11" spans="1:19" x14ac:dyDescent="0.2">
      <c r="A11" s="3">
        <v>1969</v>
      </c>
      <c r="B11" s="3" t="s">
        <v>44</v>
      </c>
      <c r="D11" s="3">
        <v>1969</v>
      </c>
      <c r="E11" s="3">
        <v>1</v>
      </c>
      <c r="F11" s="3">
        <v>10</v>
      </c>
      <c r="G11" s="3">
        <v>32.9</v>
      </c>
      <c r="I11" s="3" t="s">
        <v>32</v>
      </c>
      <c r="J11" s="3">
        <v>1979</v>
      </c>
      <c r="K11" s="3">
        <v>39.9</v>
      </c>
      <c r="L11" s="15">
        <f t="shared" si="0"/>
        <v>2681.28</v>
      </c>
      <c r="M11" s="3">
        <v>47.8</v>
      </c>
      <c r="N11" s="15">
        <f t="shared" si="1"/>
        <v>3212.1600000000003</v>
      </c>
      <c r="O11" s="15">
        <v>3210.4800000000005</v>
      </c>
      <c r="P11" s="3">
        <f t="shared" si="2"/>
        <v>1.1979949874686717</v>
      </c>
      <c r="Q11" s="3">
        <v>1.1973684210526316</v>
      </c>
      <c r="R11" s="3">
        <v>3212.1600000000003</v>
      </c>
      <c r="S11" s="3">
        <f t="shared" si="3"/>
        <v>25.376064000000007</v>
      </c>
    </row>
    <row r="12" spans="1:19" x14ac:dyDescent="0.2">
      <c r="A12" s="3">
        <v>1969</v>
      </c>
      <c r="B12" s="3" t="s">
        <v>45</v>
      </c>
      <c r="D12" s="3">
        <v>1969</v>
      </c>
      <c r="E12" s="3">
        <v>1</v>
      </c>
      <c r="F12" s="3">
        <v>11</v>
      </c>
      <c r="G12" s="3">
        <v>37</v>
      </c>
      <c r="I12" s="3" t="s">
        <v>32</v>
      </c>
      <c r="J12" s="3">
        <v>1980</v>
      </c>
      <c r="K12" s="3">
        <v>22.262499999999999</v>
      </c>
      <c r="L12" s="15">
        <f t="shared" si="0"/>
        <v>1496.0400000000002</v>
      </c>
      <c r="M12" s="3">
        <v>31.5</v>
      </c>
      <c r="N12" s="15">
        <f t="shared" si="1"/>
        <v>2116.8000000000002</v>
      </c>
      <c r="O12" s="15">
        <v>2115.96</v>
      </c>
      <c r="P12" s="3">
        <f t="shared" si="2"/>
        <v>1.4149354295339698</v>
      </c>
      <c r="Q12" s="3">
        <v>1.4143739472206627</v>
      </c>
      <c r="R12" s="3">
        <v>2116.8000000000002</v>
      </c>
      <c r="S12" s="3">
        <f t="shared" si="3"/>
        <v>29.672328</v>
      </c>
    </row>
    <row r="13" spans="1:19" x14ac:dyDescent="0.2">
      <c r="A13" s="3">
        <v>1969</v>
      </c>
      <c r="B13" s="3" t="s">
        <v>46</v>
      </c>
      <c r="D13" s="3">
        <v>1969</v>
      </c>
      <c r="E13" s="3">
        <v>1</v>
      </c>
      <c r="F13" s="3">
        <v>12</v>
      </c>
      <c r="G13" s="3">
        <v>40.799999999999997</v>
      </c>
      <c r="I13" s="3" t="s">
        <v>33</v>
      </c>
      <c r="J13" s="3">
        <v>1981</v>
      </c>
      <c r="K13" s="3">
        <v>17.515000000000001</v>
      </c>
      <c r="L13" s="15">
        <f t="shared" si="0"/>
        <v>1177.0080000000003</v>
      </c>
      <c r="M13" s="3">
        <v>41.1</v>
      </c>
      <c r="N13" s="15">
        <f t="shared" si="1"/>
        <v>2761.92</v>
      </c>
      <c r="O13" s="15">
        <v>2760.4080000000004</v>
      </c>
      <c r="P13" s="3">
        <f t="shared" si="2"/>
        <v>2.3465600913502711</v>
      </c>
      <c r="Q13" s="3">
        <v>2.3452754781615757</v>
      </c>
      <c r="R13" s="3">
        <v>2761.92</v>
      </c>
      <c r="S13" s="3">
        <f t="shared" si="3"/>
        <v>75.75879359999999</v>
      </c>
    </row>
    <row r="14" spans="1:19" x14ac:dyDescent="0.2">
      <c r="A14" s="3">
        <v>1969</v>
      </c>
      <c r="B14" s="3" t="s">
        <v>47</v>
      </c>
      <c r="D14" s="3">
        <v>1969</v>
      </c>
      <c r="E14" s="3">
        <v>1</v>
      </c>
      <c r="F14" s="3">
        <v>13</v>
      </c>
      <c r="G14" s="3">
        <v>33</v>
      </c>
      <c r="I14" s="3" t="s">
        <v>33</v>
      </c>
      <c r="J14" s="3">
        <v>1982</v>
      </c>
      <c r="K14" s="3">
        <v>25.287500000000001</v>
      </c>
      <c r="L14" s="15">
        <f t="shared" si="0"/>
        <v>1699.3200000000002</v>
      </c>
      <c r="M14" s="3">
        <v>36</v>
      </c>
      <c r="N14" s="15">
        <f t="shared" si="1"/>
        <v>2419.2000000000003</v>
      </c>
      <c r="O14" s="15">
        <v>2421.0480000000002</v>
      </c>
      <c r="P14" s="3">
        <f t="shared" si="2"/>
        <v>1.4236282748393474</v>
      </c>
      <c r="Q14" s="3">
        <v>1.4247157686604055</v>
      </c>
      <c r="R14" s="3">
        <v>2419.2000000000003</v>
      </c>
      <c r="S14" s="3">
        <f t="shared" si="3"/>
        <v>34.410264000000005</v>
      </c>
    </row>
    <row r="15" spans="1:19" x14ac:dyDescent="0.2">
      <c r="A15" s="3">
        <v>1970</v>
      </c>
      <c r="B15" s="3" t="s">
        <v>35</v>
      </c>
      <c r="D15" s="3">
        <v>1969</v>
      </c>
      <c r="E15" s="3">
        <v>2</v>
      </c>
      <c r="F15" s="3">
        <v>1</v>
      </c>
      <c r="G15" s="3">
        <v>36.5</v>
      </c>
      <c r="I15" s="3" t="s">
        <v>33</v>
      </c>
      <c r="J15" s="3">
        <v>1983</v>
      </c>
      <c r="K15" s="3">
        <v>8.3175000000000008</v>
      </c>
      <c r="L15" s="15">
        <f t="shared" si="0"/>
        <v>558.93600000000015</v>
      </c>
      <c r="M15" s="3">
        <v>22.4</v>
      </c>
      <c r="N15" s="15">
        <f t="shared" si="1"/>
        <v>1505.2800000000002</v>
      </c>
      <c r="O15" s="15">
        <v>1504.2720000000004</v>
      </c>
      <c r="P15" s="3">
        <f t="shared" si="2"/>
        <v>2.6931169221520888</v>
      </c>
      <c r="Q15" s="3">
        <v>2.6913134956417193</v>
      </c>
      <c r="R15" s="3">
        <v>1505.2800000000002</v>
      </c>
      <c r="S15" s="3">
        <f t="shared" si="3"/>
        <v>45.235243200000006</v>
      </c>
    </row>
    <row r="16" spans="1:19" x14ac:dyDescent="0.2">
      <c r="A16" s="3">
        <v>1970</v>
      </c>
      <c r="B16" s="3" t="s">
        <v>36</v>
      </c>
      <c r="D16" s="3">
        <v>1969</v>
      </c>
      <c r="E16" s="3">
        <v>2</v>
      </c>
      <c r="F16" s="3">
        <v>2</v>
      </c>
      <c r="G16" s="3">
        <v>33.799999999999997</v>
      </c>
      <c r="I16" s="3" t="s">
        <v>33</v>
      </c>
      <c r="J16" s="3">
        <v>1984</v>
      </c>
      <c r="K16" s="3">
        <v>23.532499999999999</v>
      </c>
      <c r="L16" s="15">
        <f t="shared" si="0"/>
        <v>1581.384</v>
      </c>
      <c r="M16" s="3">
        <v>52</v>
      </c>
      <c r="N16" s="15">
        <f t="shared" si="1"/>
        <v>3494.4000000000005</v>
      </c>
      <c r="O16" s="15">
        <v>3496.2480000000005</v>
      </c>
      <c r="P16" s="3">
        <f t="shared" si="2"/>
        <v>2.209709975565707</v>
      </c>
      <c r="Q16" s="3">
        <v>2.2108785721874007</v>
      </c>
      <c r="R16" s="3">
        <v>3494.4000000000005</v>
      </c>
      <c r="S16" s="3">
        <f t="shared" si="3"/>
        <v>91.442164800000029</v>
      </c>
    </row>
    <row r="17" spans="1:19" x14ac:dyDescent="0.2">
      <c r="A17" s="3">
        <v>1970</v>
      </c>
      <c r="B17" s="3" t="s">
        <v>37</v>
      </c>
      <c r="D17" s="3">
        <v>1969</v>
      </c>
      <c r="E17" s="3">
        <v>2</v>
      </c>
      <c r="F17" s="3">
        <v>3</v>
      </c>
      <c r="G17" s="3">
        <v>35.5</v>
      </c>
      <c r="I17" s="3" t="s">
        <v>33</v>
      </c>
      <c r="J17" s="3">
        <v>1985</v>
      </c>
      <c r="K17" s="3">
        <v>13.945</v>
      </c>
      <c r="L17" s="15">
        <f t="shared" si="0"/>
        <v>937.10400000000016</v>
      </c>
      <c r="M17" s="3">
        <v>31.4</v>
      </c>
      <c r="N17" s="15">
        <f t="shared" si="1"/>
        <v>2110.0800000000004</v>
      </c>
      <c r="O17" s="15">
        <v>2107.8960000000002</v>
      </c>
      <c r="P17" s="3">
        <f t="shared" si="2"/>
        <v>2.2517031193976336</v>
      </c>
      <c r="Q17" s="3">
        <v>2.2493725349587663</v>
      </c>
      <c r="R17" s="3">
        <v>2110.0800000000004</v>
      </c>
      <c r="S17" s="3">
        <f t="shared" si="3"/>
        <v>56.06825280000001</v>
      </c>
    </row>
    <row r="18" spans="1:19" x14ac:dyDescent="0.2">
      <c r="A18" s="3">
        <v>1970</v>
      </c>
      <c r="B18" s="3" t="s">
        <v>39</v>
      </c>
      <c r="D18" s="3">
        <v>1969</v>
      </c>
      <c r="E18" s="3">
        <v>2</v>
      </c>
      <c r="F18" s="3">
        <v>4</v>
      </c>
      <c r="G18" s="3" t="s">
        <v>14</v>
      </c>
      <c r="I18" s="3" t="s">
        <v>33</v>
      </c>
      <c r="J18" s="3">
        <v>1986</v>
      </c>
      <c r="K18" s="3">
        <v>11.07</v>
      </c>
      <c r="L18" s="15">
        <f t="shared" si="0"/>
        <v>743.90400000000011</v>
      </c>
      <c r="M18" s="3">
        <v>11.9</v>
      </c>
      <c r="N18" s="15">
        <f t="shared" si="1"/>
        <v>799.68000000000006</v>
      </c>
      <c r="O18" s="15">
        <v>799.00800000000015</v>
      </c>
      <c r="P18" s="3">
        <f t="shared" si="2"/>
        <v>1.074977416440831</v>
      </c>
      <c r="Q18" s="3">
        <v>1.0740740740740742</v>
      </c>
      <c r="R18" s="3">
        <v>799.68000000000006</v>
      </c>
      <c r="S18" s="3">
        <f t="shared" si="3"/>
        <v>2.6660927999999977</v>
      </c>
    </row>
    <row r="19" spans="1:19" x14ac:dyDescent="0.2">
      <c r="A19" s="3">
        <v>1970</v>
      </c>
      <c r="B19" s="3" t="s">
        <v>40</v>
      </c>
      <c r="D19" s="3">
        <v>1969</v>
      </c>
      <c r="E19" s="3">
        <v>2</v>
      </c>
      <c r="F19" s="3">
        <v>5</v>
      </c>
      <c r="G19" s="3">
        <v>34.4</v>
      </c>
      <c r="I19" s="3" t="s">
        <v>33</v>
      </c>
      <c r="J19" s="3">
        <v>1987</v>
      </c>
      <c r="K19" s="3">
        <v>13.914999999999999</v>
      </c>
      <c r="L19" s="15">
        <f t="shared" si="0"/>
        <v>935.08800000000008</v>
      </c>
      <c r="M19" s="3">
        <v>10.6</v>
      </c>
      <c r="N19" s="15">
        <f t="shared" si="1"/>
        <v>712.32</v>
      </c>
      <c r="O19" s="15">
        <v>711.48</v>
      </c>
      <c r="P19" s="3">
        <f t="shared" si="2"/>
        <v>0.7617678763923823</v>
      </c>
      <c r="Q19" s="3">
        <v>0.76086956521739135</v>
      </c>
      <c r="R19" s="3">
        <v>712.32</v>
      </c>
      <c r="S19" s="3">
        <f t="shared" si="3"/>
        <v>-10.648310400000002</v>
      </c>
    </row>
    <row r="20" spans="1:19" x14ac:dyDescent="0.2">
      <c r="A20" s="3">
        <v>1970</v>
      </c>
      <c r="B20" s="3" t="s">
        <v>41</v>
      </c>
      <c r="D20" s="3">
        <v>1969</v>
      </c>
      <c r="E20" s="3">
        <v>2</v>
      </c>
      <c r="F20" s="3">
        <v>6</v>
      </c>
      <c r="G20" s="3">
        <v>38.299999999999997</v>
      </c>
      <c r="I20" s="3" t="s">
        <v>33</v>
      </c>
      <c r="J20" s="3">
        <v>1988</v>
      </c>
      <c r="K20" s="3">
        <v>16.547499999999999</v>
      </c>
      <c r="L20" s="15">
        <f t="shared" si="0"/>
        <v>1111.992</v>
      </c>
      <c r="M20" s="3">
        <v>27.5</v>
      </c>
      <c r="N20" s="15">
        <f t="shared" si="1"/>
        <v>1848.0000000000002</v>
      </c>
      <c r="O20" s="15">
        <v>1848.0000000000002</v>
      </c>
      <c r="P20" s="3">
        <f t="shared" si="2"/>
        <v>1.6618824595860402</v>
      </c>
      <c r="Q20" s="3">
        <v>1.6618824595860402</v>
      </c>
      <c r="R20" s="3">
        <v>1848.0000000000002</v>
      </c>
      <c r="S20" s="3">
        <f t="shared" si="3"/>
        <v>35.181182400000012</v>
      </c>
    </row>
    <row r="21" spans="1:19" x14ac:dyDescent="0.2">
      <c r="A21" s="3">
        <v>1970</v>
      </c>
      <c r="B21" s="3" t="s">
        <v>42</v>
      </c>
      <c r="D21" s="3">
        <v>1969</v>
      </c>
      <c r="E21" s="3">
        <v>2</v>
      </c>
      <c r="F21" s="3">
        <v>7</v>
      </c>
      <c r="G21" s="3">
        <v>31.8</v>
      </c>
      <c r="I21" s="3" t="s">
        <v>33</v>
      </c>
      <c r="J21" s="3">
        <v>1989</v>
      </c>
      <c r="K21" s="3">
        <v>15.215</v>
      </c>
      <c r="L21" s="15">
        <f t="shared" si="0"/>
        <v>1022.4480000000001</v>
      </c>
      <c r="M21" s="3">
        <v>28.1</v>
      </c>
      <c r="N21" s="15">
        <f t="shared" si="1"/>
        <v>1888.3200000000002</v>
      </c>
      <c r="O21" s="15">
        <v>1886.4720000000004</v>
      </c>
      <c r="P21" s="3">
        <f t="shared" si="2"/>
        <v>1.8468616496878083</v>
      </c>
      <c r="Q21" s="3">
        <v>1.845054222806441</v>
      </c>
      <c r="R21" s="3">
        <v>1888.3200000000002</v>
      </c>
      <c r="S21" s="3">
        <f t="shared" si="3"/>
        <v>41.388681600000005</v>
      </c>
    </row>
    <row r="22" spans="1:19" x14ac:dyDescent="0.2">
      <c r="A22" s="3">
        <v>1970</v>
      </c>
      <c r="B22" s="3" t="s">
        <v>43</v>
      </c>
      <c r="D22" s="3">
        <v>1969</v>
      </c>
      <c r="E22" s="3">
        <v>2</v>
      </c>
      <c r="F22" s="3">
        <v>8</v>
      </c>
      <c r="G22" s="3">
        <v>36.700000000000003</v>
      </c>
      <c r="I22" s="3" t="s">
        <v>33</v>
      </c>
      <c r="J22" s="3">
        <v>1990</v>
      </c>
      <c r="K22" s="3">
        <v>13.19</v>
      </c>
      <c r="L22" s="15">
        <f t="shared" si="0"/>
        <v>886.36800000000005</v>
      </c>
      <c r="M22" s="3">
        <v>24.6</v>
      </c>
      <c r="N22" s="15">
        <f t="shared" si="1"/>
        <v>1653.1200000000001</v>
      </c>
      <c r="O22" s="15">
        <v>1654.6320000000001</v>
      </c>
      <c r="P22" s="3">
        <f t="shared" si="2"/>
        <v>1.8650492797573921</v>
      </c>
      <c r="Q22" s="3">
        <v>1.8667551175132675</v>
      </c>
      <c r="R22" s="3">
        <v>1653.1200000000001</v>
      </c>
      <c r="S22" s="3">
        <f t="shared" si="3"/>
        <v>36.650745600000008</v>
      </c>
    </row>
    <row r="23" spans="1:19" x14ac:dyDescent="0.2">
      <c r="A23" s="3">
        <v>1970</v>
      </c>
      <c r="B23" s="3" t="s">
        <v>44</v>
      </c>
      <c r="D23" s="3">
        <v>1969</v>
      </c>
      <c r="E23" s="3">
        <v>2</v>
      </c>
      <c r="F23" s="3">
        <v>9</v>
      </c>
      <c r="G23" s="3" t="s">
        <v>14</v>
      </c>
      <c r="I23" s="3" t="s">
        <v>33</v>
      </c>
      <c r="J23" s="3">
        <v>1991</v>
      </c>
      <c r="K23" s="3">
        <v>17.452500000000001</v>
      </c>
      <c r="L23" s="15">
        <f t="shared" si="0"/>
        <v>1172.8080000000002</v>
      </c>
      <c r="M23" s="3">
        <v>29.7</v>
      </c>
      <c r="N23" s="15">
        <f t="shared" si="1"/>
        <v>1995.8400000000001</v>
      </c>
      <c r="O23" s="15">
        <v>2000.2080000000003</v>
      </c>
      <c r="P23" s="3">
        <f t="shared" si="2"/>
        <v>1.7017619252256122</v>
      </c>
      <c r="Q23" s="3">
        <v>1.7054863200114596</v>
      </c>
      <c r="R23" s="3">
        <v>1995.8400000000001</v>
      </c>
      <c r="S23" s="3">
        <f t="shared" si="3"/>
        <v>39.340929599999996</v>
      </c>
    </row>
    <row r="24" spans="1:19" x14ac:dyDescent="0.2">
      <c r="D24" s="3">
        <v>1969</v>
      </c>
      <c r="E24" s="3">
        <v>2</v>
      </c>
      <c r="F24" s="3">
        <v>10</v>
      </c>
      <c r="G24" s="3">
        <v>42.1</v>
      </c>
      <c r="I24" s="3" t="s">
        <v>33</v>
      </c>
      <c r="J24" s="3">
        <v>1992</v>
      </c>
      <c r="K24" s="3">
        <v>13.1982</v>
      </c>
      <c r="L24" s="15">
        <f t="shared" si="0"/>
        <v>886.91904000000011</v>
      </c>
      <c r="M24" s="3">
        <v>28.7</v>
      </c>
      <c r="N24" s="15">
        <f t="shared" si="1"/>
        <v>1928.64</v>
      </c>
      <c r="O24" s="15">
        <v>1929.9739200000001</v>
      </c>
      <c r="P24" s="3">
        <f t="shared" si="2"/>
        <v>2.1745389522813716</v>
      </c>
      <c r="Q24" s="3">
        <v>2.17604294525011</v>
      </c>
      <c r="R24" s="3">
        <v>1928.64</v>
      </c>
      <c r="S24" s="3">
        <f t="shared" si="3"/>
        <v>49.794261888000008</v>
      </c>
    </row>
    <row r="25" spans="1:19" x14ac:dyDescent="0.2">
      <c r="D25" s="3">
        <v>1969</v>
      </c>
      <c r="E25" s="3">
        <v>2</v>
      </c>
      <c r="F25" s="3">
        <v>11</v>
      </c>
      <c r="G25" s="3">
        <v>43.2</v>
      </c>
      <c r="I25" s="3" t="s">
        <v>52</v>
      </c>
      <c r="J25" s="3">
        <v>1993</v>
      </c>
      <c r="K25" s="3">
        <v>15.261175</v>
      </c>
      <c r="L25" s="15">
        <f t="shared" si="0"/>
        <v>1025.55096</v>
      </c>
      <c r="M25" s="3">
        <v>21.3</v>
      </c>
      <c r="N25" s="15">
        <f t="shared" si="1"/>
        <v>1431.3600000000001</v>
      </c>
      <c r="O25" s="15">
        <v>1429.8076800000001</v>
      </c>
      <c r="P25" s="3">
        <f t="shared" si="2"/>
        <v>1.3956985618735125</v>
      </c>
      <c r="Q25" s="3">
        <v>1.3941849169542975</v>
      </c>
      <c r="R25" s="3">
        <v>1431.3600000000001</v>
      </c>
      <c r="S25" s="3">
        <f t="shared" si="3"/>
        <v>19.397672112000006</v>
      </c>
    </row>
    <row r="26" spans="1:19" x14ac:dyDescent="0.2">
      <c r="D26" s="3">
        <v>1969</v>
      </c>
      <c r="E26" s="3">
        <v>2</v>
      </c>
      <c r="F26" s="3">
        <v>12</v>
      </c>
      <c r="G26" s="3" t="s">
        <v>14</v>
      </c>
      <c r="I26" s="3" t="s">
        <v>52</v>
      </c>
      <c r="J26" s="3">
        <v>1994</v>
      </c>
      <c r="K26" s="3">
        <v>8.7819249999999993</v>
      </c>
      <c r="L26" s="15">
        <f t="shared" si="0"/>
        <v>590.14535999999998</v>
      </c>
      <c r="M26" s="3">
        <v>31.6</v>
      </c>
      <c r="N26" s="15">
        <f t="shared" si="1"/>
        <v>2123.52</v>
      </c>
      <c r="O26" s="15">
        <v>2129.3277600000001</v>
      </c>
      <c r="P26" s="3">
        <f t="shared" si="2"/>
        <v>3.5982999171593932</v>
      </c>
      <c r="Q26" s="3">
        <v>3.6081411535625736</v>
      </c>
      <c r="R26" s="3">
        <v>2123.52</v>
      </c>
      <c r="S26" s="3">
        <f t="shared" si="3"/>
        <v>73.295307792000003</v>
      </c>
    </row>
    <row r="27" spans="1:19" x14ac:dyDescent="0.2">
      <c r="D27" s="3">
        <v>1969</v>
      </c>
      <c r="E27" s="3">
        <v>2</v>
      </c>
      <c r="F27" s="3">
        <v>13</v>
      </c>
      <c r="G27" s="3">
        <v>35.5</v>
      </c>
      <c r="I27" s="3" t="s">
        <v>53</v>
      </c>
      <c r="J27" s="3">
        <v>1995</v>
      </c>
      <c r="K27" s="3">
        <v>2.16</v>
      </c>
      <c r="L27" s="15">
        <f t="shared" si="0"/>
        <v>145.15200000000004</v>
      </c>
      <c r="M27" s="3">
        <v>9.1</v>
      </c>
      <c r="N27" s="15">
        <f t="shared" si="1"/>
        <v>611.5200000000001</v>
      </c>
      <c r="O27" s="15">
        <v>611.58720000000017</v>
      </c>
      <c r="R27" s="3">
        <v>611.5200000000001</v>
      </c>
      <c r="S27" s="3">
        <f t="shared" si="3"/>
        <v>22.292390400000002</v>
      </c>
    </row>
    <row r="28" spans="1:19" x14ac:dyDescent="0.2">
      <c r="D28" s="3">
        <v>1969</v>
      </c>
      <c r="E28" s="3">
        <v>3</v>
      </c>
      <c r="F28" s="3">
        <v>1</v>
      </c>
      <c r="G28" s="3" t="s">
        <v>14</v>
      </c>
      <c r="I28" s="3" t="s">
        <v>53</v>
      </c>
      <c r="J28" s="3">
        <v>1996</v>
      </c>
      <c r="K28" s="3">
        <v>14.379375</v>
      </c>
      <c r="L28" s="15">
        <f t="shared" si="0"/>
        <v>966.29399999999998</v>
      </c>
      <c r="M28" s="3">
        <v>20.100000000000001</v>
      </c>
      <c r="N28" s="15">
        <f t="shared" si="1"/>
        <v>1350.72</v>
      </c>
      <c r="O28" s="15">
        <v>1351.5751200000002</v>
      </c>
      <c r="P28" s="3">
        <f t="shared" si="2"/>
        <v>1.3978354413874039</v>
      </c>
      <c r="Q28" s="3">
        <v>1.3987203894466902</v>
      </c>
      <c r="R28" s="3">
        <v>1350.72</v>
      </c>
      <c r="S28" s="3">
        <f t="shared" si="3"/>
        <v>18.375562800000004</v>
      </c>
    </row>
    <row r="29" spans="1:19" x14ac:dyDescent="0.2">
      <c r="D29" s="3">
        <v>1969</v>
      </c>
      <c r="E29" s="3">
        <v>3</v>
      </c>
      <c r="F29" s="3">
        <v>2</v>
      </c>
      <c r="G29" s="3">
        <v>40.1</v>
      </c>
      <c r="I29" s="3" t="s">
        <v>53</v>
      </c>
      <c r="J29" s="3">
        <v>1997</v>
      </c>
      <c r="K29" s="3">
        <v>14.8119</v>
      </c>
      <c r="L29" s="15">
        <f t="shared" si="0"/>
        <v>995.35968000000003</v>
      </c>
      <c r="M29" s="3">
        <v>31</v>
      </c>
      <c r="N29" s="15">
        <f t="shared" si="1"/>
        <v>2083.2000000000003</v>
      </c>
      <c r="O29" s="15">
        <v>2085.9837600000001</v>
      </c>
      <c r="P29" s="3">
        <f t="shared" si="2"/>
        <v>2.0929117803927921</v>
      </c>
      <c r="Q29" s="3">
        <v>2.0957085181509463</v>
      </c>
      <c r="R29" s="3">
        <v>2083.2000000000003</v>
      </c>
      <c r="S29" s="3">
        <f t="shared" si="3"/>
        <v>51.998767296000011</v>
      </c>
    </row>
    <row r="30" spans="1:19" x14ac:dyDescent="0.2">
      <c r="D30" s="3">
        <v>1969</v>
      </c>
      <c r="E30" s="3">
        <v>3</v>
      </c>
      <c r="F30" s="3">
        <v>3</v>
      </c>
      <c r="G30" s="3">
        <v>35.9</v>
      </c>
      <c r="I30" s="3" t="s">
        <v>53</v>
      </c>
      <c r="J30" s="3">
        <v>1998</v>
      </c>
      <c r="K30" s="3">
        <v>14.0416101</v>
      </c>
      <c r="L30" s="15">
        <f t="shared" si="0"/>
        <v>943.59619871999996</v>
      </c>
      <c r="M30" s="3">
        <v>28</v>
      </c>
      <c r="N30" s="15">
        <f t="shared" si="1"/>
        <v>1881.6000000000001</v>
      </c>
      <c r="O30" s="15">
        <v>1882.82486784</v>
      </c>
      <c r="P30" s="3">
        <f t="shared" si="2"/>
        <v>1.9940733149968322</v>
      </c>
      <c r="Q30" s="3">
        <v>1.9953713997513718</v>
      </c>
      <c r="R30" s="3">
        <v>1881.6000000000001</v>
      </c>
      <c r="S30" s="3">
        <f t="shared" si="3"/>
        <v>44.836581701184009</v>
      </c>
    </row>
    <row r="31" spans="1:19" x14ac:dyDescent="0.2">
      <c r="D31" s="3">
        <v>1969</v>
      </c>
      <c r="E31" s="3">
        <v>3</v>
      </c>
      <c r="F31" s="3">
        <v>4</v>
      </c>
      <c r="G31" s="3">
        <v>33.5</v>
      </c>
      <c r="I31" s="3" t="s">
        <v>53</v>
      </c>
      <c r="J31" s="3">
        <v>1999</v>
      </c>
      <c r="K31" s="3">
        <v>12.7196053</v>
      </c>
      <c r="L31" s="15">
        <f t="shared" si="0"/>
        <v>854.75747616000001</v>
      </c>
      <c r="M31" s="3">
        <v>21.4</v>
      </c>
      <c r="N31" s="15">
        <f t="shared" si="1"/>
        <v>1438.0800000000002</v>
      </c>
      <c r="O31" s="15">
        <v>1440.89810592</v>
      </c>
      <c r="P31" s="3">
        <f t="shared" si="2"/>
        <v>1.6824421430749898</v>
      </c>
      <c r="Q31" s="3">
        <v>1.6857391085869622</v>
      </c>
      <c r="R31" s="3">
        <v>1438.0800000000002</v>
      </c>
      <c r="S31" s="3">
        <f t="shared" si="3"/>
        <v>27.882816639552008</v>
      </c>
    </row>
    <row r="32" spans="1:19" x14ac:dyDescent="0.2">
      <c r="D32" s="3">
        <v>1969</v>
      </c>
      <c r="E32" s="3">
        <v>3</v>
      </c>
      <c r="F32" s="3">
        <v>5</v>
      </c>
      <c r="G32" s="3">
        <v>44.2</v>
      </c>
      <c r="I32" s="3" t="s">
        <v>54</v>
      </c>
      <c r="J32" s="3">
        <v>2000</v>
      </c>
      <c r="K32" s="3">
        <v>17.038541200000001</v>
      </c>
      <c r="L32" s="15">
        <f t="shared" si="0"/>
        <v>1144.9899686400001</v>
      </c>
      <c r="M32" s="3">
        <v>47.9</v>
      </c>
      <c r="N32" s="15">
        <f t="shared" si="1"/>
        <v>3218.88</v>
      </c>
      <c r="O32" s="15">
        <v>3221.4426115200004</v>
      </c>
      <c r="P32" s="3">
        <f t="shared" si="2"/>
        <v>2.8112735379012372</v>
      </c>
      <c r="Q32" s="3">
        <v>2.8135116461730889</v>
      </c>
      <c r="R32" s="3">
        <v>3218.88</v>
      </c>
      <c r="S32" s="3">
        <f t="shared" si="3"/>
        <v>99.131943499007988</v>
      </c>
    </row>
    <row r="33" spans="4:19" x14ac:dyDescent="0.2">
      <c r="D33" s="3">
        <v>1969</v>
      </c>
      <c r="E33" s="3">
        <v>3</v>
      </c>
      <c r="F33" s="3">
        <v>6</v>
      </c>
      <c r="G33" s="3" t="s">
        <v>14</v>
      </c>
      <c r="I33" s="3" t="s">
        <v>54</v>
      </c>
      <c r="J33" s="3">
        <v>2001</v>
      </c>
      <c r="K33" s="3">
        <v>17.945812499999999</v>
      </c>
      <c r="L33" s="15">
        <f t="shared" si="0"/>
        <v>1205.9586000000002</v>
      </c>
      <c r="M33" s="3">
        <v>24.6</v>
      </c>
      <c r="N33" s="15">
        <f t="shared" si="1"/>
        <v>1653.1200000000001</v>
      </c>
      <c r="O33" s="15">
        <v>1658.72364672</v>
      </c>
      <c r="P33" s="3">
        <f t="shared" si="2"/>
        <v>1.370793325741033</v>
      </c>
      <c r="Q33" s="3">
        <v>1.3754399584861372</v>
      </c>
      <c r="R33" s="3">
        <v>1653.1200000000001</v>
      </c>
      <c r="S33" s="3">
        <f t="shared" si="3"/>
        <v>21.37431492</v>
      </c>
    </row>
    <row r="34" spans="4:19" x14ac:dyDescent="0.2">
      <c r="D34" s="3">
        <v>1969</v>
      </c>
      <c r="E34" s="3">
        <v>3</v>
      </c>
      <c r="F34" s="3">
        <v>7</v>
      </c>
      <c r="G34" s="3" t="s">
        <v>14</v>
      </c>
      <c r="I34" s="3" t="s">
        <v>54</v>
      </c>
      <c r="J34" s="3">
        <v>2002</v>
      </c>
      <c r="K34" s="3">
        <v>13.696</v>
      </c>
      <c r="L34" s="15">
        <f t="shared" si="0"/>
        <v>920.37120000000004</v>
      </c>
      <c r="M34" s="3">
        <v>48</v>
      </c>
      <c r="N34" s="15">
        <f t="shared" si="1"/>
        <v>3225.6000000000004</v>
      </c>
      <c r="O34" s="15">
        <v>3227.1792</v>
      </c>
      <c r="P34" s="3">
        <f t="shared" si="2"/>
        <v>3.504672897196262</v>
      </c>
      <c r="Q34" s="3">
        <v>3.5063887266355138</v>
      </c>
      <c r="R34" s="3">
        <v>3225.6000000000004</v>
      </c>
      <c r="S34" s="3">
        <f t="shared" si="3"/>
        <v>110.18993664000001</v>
      </c>
    </row>
    <row r="35" spans="4:19" x14ac:dyDescent="0.2">
      <c r="D35" s="3">
        <v>1969</v>
      </c>
      <c r="E35" s="3">
        <v>3</v>
      </c>
      <c r="F35" s="3">
        <v>8</v>
      </c>
      <c r="G35" s="3">
        <v>35.1</v>
      </c>
      <c r="I35" s="3" t="s">
        <v>54</v>
      </c>
      <c r="J35" s="3">
        <v>2003</v>
      </c>
      <c r="K35" s="3">
        <v>23.7942073</v>
      </c>
      <c r="L35" s="15">
        <f t="shared" si="0"/>
        <v>1598.9707305600002</v>
      </c>
      <c r="M35" s="3">
        <v>47</v>
      </c>
      <c r="N35" s="15">
        <f t="shared" si="1"/>
        <v>3158.4</v>
      </c>
      <c r="O35" s="15">
        <v>3170.0524396800006</v>
      </c>
      <c r="P35" s="3">
        <f t="shared" si="2"/>
        <v>1.975270678590751</v>
      </c>
      <c r="Q35" s="3">
        <v>1.982558141367458</v>
      </c>
      <c r="R35" s="3">
        <v>3158.4</v>
      </c>
      <c r="S35" s="3">
        <f t="shared" si="3"/>
        <v>74.540719079231991</v>
      </c>
    </row>
    <row r="36" spans="4:19" x14ac:dyDescent="0.2">
      <c r="D36" s="3">
        <v>1969</v>
      </c>
      <c r="E36" s="3">
        <v>3</v>
      </c>
      <c r="F36" s="3">
        <v>9</v>
      </c>
      <c r="G36" s="3" t="s">
        <v>14</v>
      </c>
      <c r="I36" s="3" t="s">
        <v>54</v>
      </c>
      <c r="J36" s="3">
        <v>2004</v>
      </c>
      <c r="K36" s="3">
        <v>20.0590701</v>
      </c>
      <c r="L36" s="15">
        <f t="shared" si="0"/>
        <v>1347.9695107200002</v>
      </c>
      <c r="M36" s="3">
        <v>53</v>
      </c>
      <c r="N36" s="15">
        <f t="shared" si="1"/>
        <v>3561.6000000000004</v>
      </c>
      <c r="O36" s="15">
        <v>3577.1434137600004</v>
      </c>
      <c r="P36" s="3">
        <f t="shared" si="2"/>
        <v>2.6421962601347109</v>
      </c>
      <c r="Q36" s="3">
        <v>2.6537272433182233</v>
      </c>
      <c r="R36" s="3">
        <v>3561.6000000000004</v>
      </c>
      <c r="S36" s="3">
        <f t="shared" si="3"/>
        <v>105.811537387584</v>
      </c>
    </row>
    <row r="37" spans="4:19" x14ac:dyDescent="0.2">
      <c r="D37" s="3">
        <v>1969</v>
      </c>
      <c r="E37" s="3">
        <v>3</v>
      </c>
      <c r="F37" s="3">
        <v>10</v>
      </c>
      <c r="G37" s="3">
        <v>38.9</v>
      </c>
      <c r="I37" s="3" t="s">
        <v>65</v>
      </c>
      <c r="J37" s="3">
        <v>2005</v>
      </c>
      <c r="K37" s="3">
        <v>29</v>
      </c>
      <c r="L37" s="15">
        <f t="shared" si="0"/>
        <v>1948.8000000000002</v>
      </c>
      <c r="M37" s="3">
        <v>37</v>
      </c>
      <c r="N37" s="15">
        <f t="shared" si="1"/>
        <v>2486.4</v>
      </c>
      <c r="O37" s="15">
        <v>2496.1146336000002</v>
      </c>
      <c r="P37" s="3">
        <f t="shared" si="2"/>
        <v>1.2758620689655173</v>
      </c>
      <c r="Q37" s="3">
        <v>1.2625482182167447</v>
      </c>
      <c r="R37" s="3">
        <v>2486.4</v>
      </c>
      <c r="S37" s="3">
        <f t="shared" si="3"/>
        <v>25.697279999999996</v>
      </c>
    </row>
    <row r="38" spans="4:19" x14ac:dyDescent="0.2">
      <c r="D38" s="3">
        <v>1969</v>
      </c>
      <c r="E38" s="3">
        <v>3</v>
      </c>
      <c r="F38" s="3">
        <v>11</v>
      </c>
      <c r="G38" s="3">
        <v>33.9</v>
      </c>
      <c r="I38" s="3" t="s">
        <v>55</v>
      </c>
      <c r="J38" s="3">
        <v>2006</v>
      </c>
      <c r="K38" s="3">
        <v>16.899999999999999</v>
      </c>
      <c r="L38" s="15">
        <f t="shared" si="0"/>
        <v>1135.68</v>
      </c>
      <c r="M38" s="3">
        <v>11.2</v>
      </c>
      <c r="N38" s="15">
        <f t="shared" si="1"/>
        <v>752.6400000000001</v>
      </c>
      <c r="O38" s="15">
        <v>752.58907584000008</v>
      </c>
      <c r="P38" s="3">
        <f t="shared" si="2"/>
        <v>0.66272189349112431</v>
      </c>
      <c r="Q38" s="3">
        <v>0.66104194058969923</v>
      </c>
      <c r="R38" s="3">
        <v>752.6400000000001</v>
      </c>
      <c r="S38" s="3">
        <f t="shared" si="3"/>
        <v>-18.309311999999998</v>
      </c>
    </row>
    <row r="39" spans="4:19" x14ac:dyDescent="0.2">
      <c r="D39" s="3">
        <v>1969</v>
      </c>
      <c r="E39" s="3">
        <v>3</v>
      </c>
      <c r="F39" s="3">
        <v>12</v>
      </c>
      <c r="G39" s="3" t="s">
        <v>14</v>
      </c>
      <c r="I39" s="3" t="s">
        <v>55</v>
      </c>
      <c r="J39" s="3">
        <v>2007</v>
      </c>
      <c r="K39" s="3">
        <v>2.1</v>
      </c>
      <c r="L39" s="15">
        <f t="shared" si="0"/>
        <v>141.12</v>
      </c>
      <c r="M39" s="3">
        <v>6.6</v>
      </c>
      <c r="N39" s="15">
        <f t="shared" si="1"/>
        <v>443.52000000000004</v>
      </c>
      <c r="O39" s="15">
        <v>450.16491744000007</v>
      </c>
      <c r="P39" s="3">
        <f t="shared" si="2"/>
        <v>3.1428571428571423</v>
      </c>
      <c r="Q39" s="3">
        <v>3.0702743518520852</v>
      </c>
      <c r="R39" s="3">
        <v>443.52000000000004</v>
      </c>
      <c r="S39" s="3">
        <f t="shared" si="3"/>
        <v>14.454720000000002</v>
      </c>
    </row>
    <row r="40" spans="4:19" x14ac:dyDescent="0.2">
      <c r="D40" s="3">
        <v>1969</v>
      </c>
      <c r="E40" s="3">
        <v>3</v>
      </c>
      <c r="F40" s="3">
        <v>13</v>
      </c>
      <c r="G40" s="3">
        <v>36.799999999999997</v>
      </c>
      <c r="I40" s="3" t="s">
        <v>64</v>
      </c>
      <c r="J40" s="3">
        <v>2008</v>
      </c>
      <c r="K40" s="3">
        <v>17.143000000000001</v>
      </c>
      <c r="L40" s="15">
        <f t="shared" si="0"/>
        <v>1152.0096000000001</v>
      </c>
      <c r="M40" s="3">
        <v>29.52</v>
      </c>
      <c r="N40" s="15">
        <f t="shared" si="1"/>
        <v>1983.7440000000001</v>
      </c>
      <c r="O40" s="15">
        <v>1983.7859059200002</v>
      </c>
      <c r="P40" s="3">
        <f t="shared" si="2"/>
        <v>1.7219856501195823</v>
      </c>
      <c r="Q40" s="4">
        <v>1.7219547172690868</v>
      </c>
      <c r="R40" s="3">
        <v>1983.7440000000001</v>
      </c>
      <c r="S40" s="3">
        <f t="shared" si="3"/>
        <v>39.756904320000004</v>
      </c>
    </row>
    <row r="41" spans="4:19" x14ac:dyDescent="0.2">
      <c r="D41" s="3">
        <v>1969</v>
      </c>
      <c r="E41" s="3">
        <v>4</v>
      </c>
      <c r="F41" s="3">
        <v>1</v>
      </c>
      <c r="G41" s="3" t="s">
        <v>14</v>
      </c>
      <c r="J41" s="3">
        <v>2009</v>
      </c>
      <c r="K41" s="3" t="s">
        <v>74</v>
      </c>
      <c r="N41" s="15" t="s">
        <v>74</v>
      </c>
    </row>
    <row r="42" spans="4:19" x14ac:dyDescent="0.2">
      <c r="D42" s="3">
        <v>1969</v>
      </c>
      <c r="E42" s="3">
        <v>4</v>
      </c>
      <c r="F42" s="3">
        <v>2</v>
      </c>
      <c r="G42" s="3" t="s">
        <v>14</v>
      </c>
      <c r="P42" s="4" t="s">
        <v>62</v>
      </c>
      <c r="R42" s="4">
        <f>MIN(R3:R40)</f>
        <v>443.52000000000004</v>
      </c>
      <c r="S42" s="4">
        <f>MIN(S3:S40)</f>
        <v>-18.309311999999998</v>
      </c>
    </row>
    <row r="43" spans="4:19" x14ac:dyDescent="0.2">
      <c r="D43" s="3">
        <v>1969</v>
      </c>
      <c r="E43" s="3">
        <v>4</v>
      </c>
      <c r="F43" s="3">
        <v>3</v>
      </c>
      <c r="G43" s="3" t="s">
        <v>14</v>
      </c>
      <c r="P43" s="4" t="s">
        <v>63</v>
      </c>
      <c r="Q43" s="4"/>
      <c r="R43" s="4">
        <f>MAX(R3:R40)</f>
        <v>3561.6000000000004</v>
      </c>
      <c r="S43" s="4">
        <f>MAX(S3:S40)</f>
        <v>110.18993664000001</v>
      </c>
    </row>
    <row r="44" spans="4:19" x14ac:dyDescent="0.2">
      <c r="D44" s="3">
        <v>1969</v>
      </c>
      <c r="E44" s="3">
        <v>4</v>
      </c>
      <c r="F44" s="3">
        <v>4</v>
      </c>
      <c r="G44" s="3">
        <v>38.299999999999997</v>
      </c>
      <c r="P44" s="3" t="s">
        <v>67</v>
      </c>
      <c r="R44" s="3">
        <f>AVERAGE(R3:R40)</f>
        <v>1957.8543157894735</v>
      </c>
      <c r="S44" s="3">
        <f>AVERAGE(S3:S40)</f>
        <v>34.735459570383163</v>
      </c>
    </row>
    <row r="45" spans="4:19" x14ac:dyDescent="0.2">
      <c r="D45" s="3">
        <v>1969</v>
      </c>
      <c r="E45" s="3">
        <v>4</v>
      </c>
      <c r="F45" s="3">
        <v>5</v>
      </c>
      <c r="G45" s="3" t="s">
        <v>14</v>
      </c>
    </row>
    <row r="46" spans="4:19" x14ac:dyDescent="0.2">
      <c r="D46" s="3">
        <v>1969</v>
      </c>
      <c r="E46" s="3">
        <v>4</v>
      </c>
      <c r="F46" s="3">
        <v>6</v>
      </c>
      <c r="G46" s="3" t="s">
        <v>14</v>
      </c>
    </row>
    <row r="47" spans="4:19" x14ac:dyDescent="0.2">
      <c r="D47" s="3">
        <v>1969</v>
      </c>
      <c r="E47" s="3">
        <v>4</v>
      </c>
      <c r="F47" s="3">
        <v>7</v>
      </c>
      <c r="G47" s="3" t="s">
        <v>14</v>
      </c>
    </row>
    <row r="48" spans="4:19" x14ac:dyDescent="0.2">
      <c r="D48" s="3">
        <v>1969</v>
      </c>
      <c r="E48" s="3">
        <v>4</v>
      </c>
      <c r="F48" s="3">
        <v>8</v>
      </c>
      <c r="G48" s="3" t="s">
        <v>14</v>
      </c>
    </row>
    <row r="49" spans="4:24" x14ac:dyDescent="0.2">
      <c r="D49" s="3">
        <v>1969</v>
      </c>
      <c r="E49" s="3">
        <v>4</v>
      </c>
      <c r="F49" s="3">
        <v>9</v>
      </c>
      <c r="G49" s="3" t="s">
        <v>14</v>
      </c>
    </row>
    <row r="50" spans="4:24" x14ac:dyDescent="0.2">
      <c r="D50" s="3">
        <v>1969</v>
      </c>
      <c r="E50" s="3">
        <v>4</v>
      </c>
      <c r="F50" s="3">
        <v>10</v>
      </c>
      <c r="G50" s="3" t="s">
        <v>14</v>
      </c>
    </row>
    <row r="51" spans="4:24" x14ac:dyDescent="0.2">
      <c r="D51" s="3">
        <v>1969</v>
      </c>
      <c r="E51" s="3">
        <v>4</v>
      </c>
      <c r="F51" s="3">
        <v>11</v>
      </c>
      <c r="G51" s="3" t="s">
        <v>14</v>
      </c>
      <c r="J51" s="5"/>
      <c r="K51" s="12">
        <v>1969</v>
      </c>
      <c r="L51" s="14"/>
      <c r="M51" s="12">
        <v>1981</v>
      </c>
      <c r="N51" s="14"/>
      <c r="O51" s="14"/>
      <c r="P51" s="12">
        <v>1994</v>
      </c>
      <c r="Q51" s="12"/>
      <c r="R51" s="12">
        <v>2001</v>
      </c>
      <c r="S51" s="12">
        <v>2002</v>
      </c>
      <c r="T51" s="12">
        <v>2003</v>
      </c>
      <c r="U51" s="12">
        <v>2004</v>
      </c>
      <c r="V51" s="12">
        <v>2005</v>
      </c>
      <c r="W51" s="12">
        <v>2006</v>
      </c>
      <c r="X51" s="12">
        <v>2007</v>
      </c>
    </row>
    <row r="52" spans="4:24" x14ac:dyDescent="0.2">
      <c r="D52" s="3">
        <v>1969</v>
      </c>
      <c r="E52" s="3">
        <v>4</v>
      </c>
      <c r="F52" s="3">
        <v>12</v>
      </c>
      <c r="G52" s="3" t="s">
        <v>14</v>
      </c>
      <c r="J52" s="3" t="s">
        <v>50</v>
      </c>
      <c r="K52" s="3">
        <v>30.85</v>
      </c>
      <c r="M52" s="3">
        <v>17.5</v>
      </c>
      <c r="P52" s="3">
        <v>8.6999999999999993</v>
      </c>
      <c r="R52" s="3">
        <v>18</v>
      </c>
      <c r="S52" s="3">
        <v>13.6</v>
      </c>
      <c r="T52" s="3">
        <v>24</v>
      </c>
      <c r="U52" s="3">
        <v>20</v>
      </c>
      <c r="V52" s="3">
        <v>29</v>
      </c>
      <c r="W52" s="3">
        <v>16.899999999999999</v>
      </c>
      <c r="X52" s="3">
        <v>2.1</v>
      </c>
    </row>
    <row r="53" spans="4:24" x14ac:dyDescent="0.2">
      <c r="D53" s="3">
        <v>1969</v>
      </c>
      <c r="E53" s="3">
        <v>4</v>
      </c>
      <c r="F53" s="3">
        <v>13</v>
      </c>
      <c r="G53" s="3" t="s">
        <v>14</v>
      </c>
      <c r="J53" s="3" t="s">
        <v>51</v>
      </c>
      <c r="K53" s="3">
        <v>38.033333300000002</v>
      </c>
      <c r="M53" s="3">
        <v>39.9</v>
      </c>
      <c r="P53" s="3">
        <v>31</v>
      </c>
      <c r="R53" s="3">
        <v>33</v>
      </c>
      <c r="S53" s="3">
        <v>37</v>
      </c>
      <c r="T53" s="3">
        <v>48</v>
      </c>
      <c r="U53" s="3">
        <v>52</v>
      </c>
      <c r="V53" s="3">
        <v>37</v>
      </c>
      <c r="W53" s="3">
        <v>11.2</v>
      </c>
      <c r="X53" s="3">
        <v>6.6</v>
      </c>
    </row>
    <row r="54" spans="4:24" x14ac:dyDescent="0.2">
      <c r="D54" s="3">
        <v>1970</v>
      </c>
      <c r="E54" s="3">
        <v>1</v>
      </c>
      <c r="F54" s="3">
        <v>1</v>
      </c>
      <c r="G54" s="3">
        <v>24.49</v>
      </c>
    </row>
    <row r="55" spans="4:24" x14ac:dyDescent="0.2">
      <c r="D55" s="3">
        <v>1970</v>
      </c>
      <c r="E55" s="3">
        <v>1</v>
      </c>
      <c r="F55" s="3">
        <v>2</v>
      </c>
      <c r="G55" s="3">
        <v>25.7</v>
      </c>
    </row>
    <row r="56" spans="4:24" x14ac:dyDescent="0.2">
      <c r="D56" s="3">
        <v>1970</v>
      </c>
      <c r="E56" s="3">
        <v>1</v>
      </c>
      <c r="F56" s="3">
        <v>3</v>
      </c>
      <c r="G56" s="3">
        <v>19.96</v>
      </c>
    </row>
    <row r="57" spans="4:24" x14ac:dyDescent="0.2">
      <c r="D57" s="3">
        <v>1970</v>
      </c>
      <c r="E57" s="3">
        <v>1</v>
      </c>
      <c r="F57" s="3">
        <v>4</v>
      </c>
      <c r="G57" s="3">
        <v>33.42</v>
      </c>
    </row>
    <row r="58" spans="4:24" x14ac:dyDescent="0.2">
      <c r="D58" s="3">
        <v>1970</v>
      </c>
      <c r="E58" s="3">
        <v>1</v>
      </c>
      <c r="F58" s="3">
        <v>5</v>
      </c>
      <c r="G58" s="3">
        <v>22.68</v>
      </c>
    </row>
    <row r="59" spans="4:24" x14ac:dyDescent="0.2">
      <c r="D59" s="3">
        <v>1970</v>
      </c>
      <c r="E59" s="3">
        <v>1</v>
      </c>
      <c r="F59" s="3">
        <v>6</v>
      </c>
      <c r="G59" s="3">
        <v>17.989999999999998</v>
      </c>
    </row>
    <row r="60" spans="4:24" x14ac:dyDescent="0.2">
      <c r="D60" s="3">
        <v>1970</v>
      </c>
      <c r="E60" s="3">
        <v>1</v>
      </c>
      <c r="F60" s="3">
        <v>7</v>
      </c>
      <c r="G60" s="3">
        <v>32.21</v>
      </c>
    </row>
    <row r="61" spans="4:24" x14ac:dyDescent="0.2">
      <c r="D61" s="3">
        <v>1970</v>
      </c>
      <c r="E61" s="3">
        <v>1</v>
      </c>
      <c r="F61" s="3">
        <v>8</v>
      </c>
      <c r="G61" s="3">
        <v>24.95</v>
      </c>
    </row>
    <row r="62" spans="4:24" x14ac:dyDescent="0.2">
      <c r="D62" s="3">
        <v>1970</v>
      </c>
      <c r="E62" s="3">
        <v>1</v>
      </c>
      <c r="F62" s="3">
        <v>9</v>
      </c>
      <c r="G62" s="3">
        <v>31</v>
      </c>
    </row>
    <row r="63" spans="4:24" x14ac:dyDescent="0.2">
      <c r="D63" s="3">
        <v>1970</v>
      </c>
      <c r="E63" s="3">
        <v>1</v>
      </c>
      <c r="F63" s="3">
        <v>10</v>
      </c>
      <c r="G63" s="3">
        <v>13.15</v>
      </c>
    </row>
    <row r="64" spans="4:24" x14ac:dyDescent="0.2">
      <c r="D64" s="3">
        <v>1970</v>
      </c>
      <c r="E64" s="3">
        <v>1</v>
      </c>
      <c r="F64" s="3">
        <v>11</v>
      </c>
      <c r="G64" s="3">
        <v>26.01</v>
      </c>
    </row>
    <row r="65" spans="4:7" x14ac:dyDescent="0.2">
      <c r="D65" s="3">
        <v>1970</v>
      </c>
      <c r="E65" s="3">
        <v>1</v>
      </c>
      <c r="F65" s="3">
        <v>12</v>
      </c>
      <c r="G65" s="3">
        <v>24.19</v>
      </c>
    </row>
    <row r="66" spans="4:7" x14ac:dyDescent="0.2">
      <c r="D66" s="3">
        <v>1970</v>
      </c>
      <c r="E66" s="3">
        <v>1</v>
      </c>
      <c r="F66" s="3">
        <v>13</v>
      </c>
      <c r="G66" s="3" t="s">
        <v>14</v>
      </c>
    </row>
    <row r="67" spans="4:7" x14ac:dyDescent="0.2">
      <c r="D67" s="3">
        <v>1970</v>
      </c>
      <c r="E67" s="3">
        <v>2</v>
      </c>
      <c r="F67" s="3">
        <v>1</v>
      </c>
      <c r="G67" s="3">
        <v>21.17</v>
      </c>
    </row>
    <row r="68" spans="4:7" x14ac:dyDescent="0.2">
      <c r="D68" s="3">
        <v>1970</v>
      </c>
      <c r="E68" s="3">
        <v>2</v>
      </c>
      <c r="F68" s="3">
        <v>2</v>
      </c>
      <c r="G68" s="3">
        <v>25.1</v>
      </c>
    </row>
    <row r="69" spans="4:7" x14ac:dyDescent="0.2">
      <c r="D69" s="3">
        <v>1970</v>
      </c>
      <c r="E69" s="3">
        <v>2</v>
      </c>
      <c r="F69" s="3">
        <v>3</v>
      </c>
      <c r="G69" s="3">
        <v>32.659999999999997</v>
      </c>
    </row>
    <row r="70" spans="4:7" x14ac:dyDescent="0.2">
      <c r="D70" s="3">
        <v>1970</v>
      </c>
      <c r="E70" s="3">
        <v>2</v>
      </c>
      <c r="F70" s="3">
        <v>4</v>
      </c>
      <c r="G70" s="3">
        <v>26.01</v>
      </c>
    </row>
    <row r="71" spans="4:7" x14ac:dyDescent="0.2">
      <c r="D71" s="3">
        <v>1970</v>
      </c>
      <c r="E71" s="3">
        <v>2</v>
      </c>
      <c r="F71" s="3">
        <v>5</v>
      </c>
      <c r="G71" s="3">
        <v>21.77</v>
      </c>
    </row>
    <row r="72" spans="4:7" x14ac:dyDescent="0.2">
      <c r="D72" s="3">
        <v>1970</v>
      </c>
      <c r="E72" s="3">
        <v>2</v>
      </c>
      <c r="F72" s="3">
        <v>6</v>
      </c>
      <c r="G72" s="3">
        <v>24.49</v>
      </c>
    </row>
    <row r="73" spans="4:7" x14ac:dyDescent="0.2">
      <c r="D73" s="3">
        <v>1970</v>
      </c>
      <c r="E73" s="3">
        <v>2</v>
      </c>
      <c r="F73" s="3">
        <v>7</v>
      </c>
      <c r="G73" s="3">
        <v>30.24</v>
      </c>
    </row>
    <row r="74" spans="4:7" x14ac:dyDescent="0.2">
      <c r="D74" s="3">
        <v>1970</v>
      </c>
      <c r="E74" s="3">
        <v>2</v>
      </c>
      <c r="F74" s="3">
        <v>8</v>
      </c>
      <c r="G74" s="3">
        <v>31.75</v>
      </c>
    </row>
    <row r="75" spans="4:7" x14ac:dyDescent="0.2">
      <c r="D75" s="3">
        <v>1970</v>
      </c>
      <c r="E75" s="3">
        <v>2</v>
      </c>
      <c r="F75" s="3">
        <v>9</v>
      </c>
      <c r="G75" s="3">
        <v>29.48</v>
      </c>
    </row>
    <row r="76" spans="4:7" x14ac:dyDescent="0.2">
      <c r="D76" s="3">
        <v>1970</v>
      </c>
      <c r="E76" s="3">
        <v>2</v>
      </c>
      <c r="F76" s="3">
        <v>10</v>
      </c>
      <c r="G76" s="3">
        <v>19.5</v>
      </c>
    </row>
    <row r="77" spans="4:7" x14ac:dyDescent="0.2">
      <c r="D77" s="3">
        <v>1970</v>
      </c>
      <c r="E77" s="3">
        <v>2</v>
      </c>
      <c r="F77" s="3">
        <v>11</v>
      </c>
      <c r="G77" s="3">
        <v>27.97</v>
      </c>
    </row>
    <row r="78" spans="4:7" x14ac:dyDescent="0.2">
      <c r="D78" s="3">
        <v>1970</v>
      </c>
      <c r="E78" s="3">
        <v>2</v>
      </c>
      <c r="F78" s="3">
        <v>12</v>
      </c>
      <c r="G78" s="3">
        <v>29.18</v>
      </c>
    </row>
    <row r="79" spans="4:7" x14ac:dyDescent="0.2">
      <c r="D79" s="3">
        <v>1970</v>
      </c>
      <c r="E79" s="3">
        <v>2</v>
      </c>
      <c r="F79" s="3">
        <v>13</v>
      </c>
      <c r="G79" s="3" t="s">
        <v>14</v>
      </c>
    </row>
    <row r="80" spans="4:7" x14ac:dyDescent="0.2">
      <c r="D80" s="3">
        <v>1970</v>
      </c>
      <c r="E80" s="3">
        <v>3</v>
      </c>
      <c r="F80" s="3">
        <v>1</v>
      </c>
      <c r="G80" s="3">
        <v>18.3</v>
      </c>
    </row>
    <row r="81" spans="4:7" x14ac:dyDescent="0.2">
      <c r="D81" s="3">
        <v>1970</v>
      </c>
      <c r="E81" s="3">
        <v>3</v>
      </c>
      <c r="F81" s="3">
        <v>2</v>
      </c>
      <c r="G81" s="3">
        <v>27.82</v>
      </c>
    </row>
    <row r="82" spans="4:7" x14ac:dyDescent="0.2">
      <c r="D82" s="3">
        <v>1970</v>
      </c>
      <c r="E82" s="3">
        <v>3</v>
      </c>
      <c r="F82" s="3">
        <v>3</v>
      </c>
      <c r="G82" s="3">
        <v>21.32</v>
      </c>
    </row>
    <row r="83" spans="4:7" x14ac:dyDescent="0.2">
      <c r="D83" s="3">
        <v>1970</v>
      </c>
      <c r="E83" s="3">
        <v>3</v>
      </c>
      <c r="F83" s="3">
        <v>4</v>
      </c>
      <c r="G83" s="3">
        <v>24.19</v>
      </c>
    </row>
    <row r="84" spans="4:7" x14ac:dyDescent="0.2">
      <c r="D84" s="3">
        <v>1970</v>
      </c>
      <c r="E84" s="3">
        <v>3</v>
      </c>
      <c r="F84" s="3">
        <v>5</v>
      </c>
      <c r="G84" s="3">
        <v>25.25</v>
      </c>
    </row>
    <row r="85" spans="4:7" x14ac:dyDescent="0.2">
      <c r="D85" s="3">
        <v>1970</v>
      </c>
      <c r="E85" s="3">
        <v>3</v>
      </c>
      <c r="F85" s="3">
        <v>6</v>
      </c>
      <c r="G85" s="3">
        <v>22.98</v>
      </c>
    </row>
    <row r="86" spans="4:7" x14ac:dyDescent="0.2">
      <c r="D86" s="3">
        <v>1970</v>
      </c>
      <c r="E86" s="3">
        <v>3</v>
      </c>
      <c r="F86" s="3">
        <v>7</v>
      </c>
      <c r="G86" s="3">
        <v>28.58</v>
      </c>
    </row>
    <row r="87" spans="4:7" x14ac:dyDescent="0.2">
      <c r="D87" s="3">
        <v>1970</v>
      </c>
      <c r="E87" s="3">
        <v>3</v>
      </c>
      <c r="F87" s="3">
        <v>8</v>
      </c>
      <c r="G87" s="3">
        <v>27.22</v>
      </c>
    </row>
    <row r="88" spans="4:7" x14ac:dyDescent="0.2">
      <c r="D88" s="3">
        <v>1970</v>
      </c>
      <c r="E88" s="3">
        <v>3</v>
      </c>
      <c r="F88" s="3">
        <v>9</v>
      </c>
      <c r="G88" s="3">
        <v>22.98</v>
      </c>
    </row>
    <row r="89" spans="4:7" x14ac:dyDescent="0.2">
      <c r="D89" s="3">
        <v>1970</v>
      </c>
      <c r="E89" s="3">
        <v>3</v>
      </c>
      <c r="F89" s="3">
        <v>10</v>
      </c>
      <c r="G89" s="3">
        <v>15.88</v>
      </c>
    </row>
    <row r="90" spans="4:7" x14ac:dyDescent="0.2">
      <c r="D90" s="3">
        <v>1970</v>
      </c>
      <c r="E90" s="3">
        <v>3</v>
      </c>
      <c r="F90" s="3">
        <v>11</v>
      </c>
      <c r="G90" s="3">
        <v>33.42</v>
      </c>
    </row>
    <row r="91" spans="4:7" x14ac:dyDescent="0.2">
      <c r="D91" s="3">
        <v>1970</v>
      </c>
      <c r="E91" s="3">
        <v>3</v>
      </c>
      <c r="F91" s="3">
        <v>12</v>
      </c>
      <c r="G91" s="3">
        <v>15.42</v>
      </c>
    </row>
    <row r="92" spans="4:7" x14ac:dyDescent="0.2">
      <c r="D92" s="3">
        <v>1970</v>
      </c>
      <c r="E92" s="3">
        <v>3</v>
      </c>
      <c r="F92" s="3">
        <v>13</v>
      </c>
      <c r="G92" s="3" t="s">
        <v>14</v>
      </c>
    </row>
    <row r="93" spans="4:7" x14ac:dyDescent="0.2">
      <c r="D93" s="3">
        <v>1970</v>
      </c>
      <c r="E93" s="3">
        <v>4</v>
      </c>
      <c r="F93" s="3">
        <v>1</v>
      </c>
      <c r="G93" s="3">
        <v>14.52</v>
      </c>
    </row>
    <row r="94" spans="4:7" x14ac:dyDescent="0.2">
      <c r="D94" s="3">
        <v>1970</v>
      </c>
      <c r="E94" s="3">
        <v>4</v>
      </c>
      <c r="F94" s="3">
        <v>2</v>
      </c>
      <c r="G94" s="3">
        <v>23.44</v>
      </c>
    </row>
    <row r="95" spans="4:7" x14ac:dyDescent="0.2">
      <c r="D95" s="3">
        <v>1970</v>
      </c>
      <c r="E95" s="3">
        <v>4</v>
      </c>
      <c r="F95" s="3">
        <v>3</v>
      </c>
      <c r="G95" s="3">
        <v>26.46</v>
      </c>
    </row>
    <row r="96" spans="4:7" x14ac:dyDescent="0.2">
      <c r="D96" s="3">
        <v>1970</v>
      </c>
      <c r="E96" s="3">
        <v>4</v>
      </c>
      <c r="F96" s="3">
        <v>4</v>
      </c>
      <c r="G96" s="3">
        <v>17.989999999999998</v>
      </c>
    </row>
    <row r="97" spans="4:7" x14ac:dyDescent="0.2">
      <c r="D97" s="3">
        <v>1970</v>
      </c>
      <c r="E97" s="3">
        <v>4</v>
      </c>
      <c r="F97" s="3">
        <v>5</v>
      </c>
      <c r="G97" s="3">
        <v>15.12</v>
      </c>
    </row>
    <row r="98" spans="4:7" x14ac:dyDescent="0.2">
      <c r="D98" s="3">
        <v>1970</v>
      </c>
      <c r="E98" s="3">
        <v>4</v>
      </c>
      <c r="F98" s="3">
        <v>6</v>
      </c>
      <c r="G98" s="3">
        <v>16.78</v>
      </c>
    </row>
    <row r="99" spans="4:7" x14ac:dyDescent="0.2">
      <c r="D99" s="3">
        <v>1970</v>
      </c>
      <c r="E99" s="3">
        <v>4</v>
      </c>
      <c r="F99" s="3">
        <v>7</v>
      </c>
      <c r="G99" s="3">
        <v>25.1</v>
      </c>
    </row>
    <row r="100" spans="4:7" x14ac:dyDescent="0.2">
      <c r="D100" s="3">
        <v>1970</v>
      </c>
      <c r="E100" s="3">
        <v>4</v>
      </c>
      <c r="F100" s="3">
        <v>8</v>
      </c>
      <c r="G100" s="3">
        <v>25.7</v>
      </c>
    </row>
    <row r="101" spans="4:7" x14ac:dyDescent="0.2">
      <c r="D101" s="3">
        <v>1970</v>
      </c>
      <c r="E101" s="3">
        <v>4</v>
      </c>
      <c r="F101" s="3">
        <v>9</v>
      </c>
      <c r="G101" s="3">
        <v>24.95</v>
      </c>
    </row>
    <row r="102" spans="4:7" x14ac:dyDescent="0.2">
      <c r="D102" s="3">
        <v>1970</v>
      </c>
      <c r="E102" s="3">
        <v>4</v>
      </c>
      <c r="F102" s="3">
        <v>10</v>
      </c>
      <c r="G102" s="3">
        <v>14.36</v>
      </c>
    </row>
    <row r="103" spans="4:7" x14ac:dyDescent="0.2">
      <c r="D103" s="3">
        <v>1970</v>
      </c>
      <c r="E103" s="3">
        <v>4</v>
      </c>
      <c r="F103" s="3">
        <v>11</v>
      </c>
      <c r="G103" s="3">
        <v>26.01</v>
      </c>
    </row>
    <row r="104" spans="4:7" x14ac:dyDescent="0.2">
      <c r="D104" s="3">
        <v>1970</v>
      </c>
      <c r="E104" s="3">
        <v>4</v>
      </c>
      <c r="F104" s="3">
        <v>12</v>
      </c>
      <c r="G104" s="3">
        <v>29.64</v>
      </c>
    </row>
    <row r="105" spans="4:7" x14ac:dyDescent="0.2">
      <c r="D105" s="3">
        <v>1970</v>
      </c>
      <c r="E105" s="3">
        <v>4</v>
      </c>
      <c r="F105" s="3">
        <v>13</v>
      </c>
      <c r="G105" s="3" t="s">
        <v>14</v>
      </c>
    </row>
    <row r="106" spans="4:7" x14ac:dyDescent="0.2">
      <c r="D106" s="3">
        <v>1971</v>
      </c>
      <c r="E106" s="3">
        <v>1</v>
      </c>
      <c r="F106" s="3">
        <v>1</v>
      </c>
      <c r="G106" s="3">
        <v>34.5</v>
      </c>
    </row>
    <row r="107" spans="4:7" x14ac:dyDescent="0.2">
      <c r="D107" s="3">
        <v>1971</v>
      </c>
      <c r="E107" s="3">
        <v>1</v>
      </c>
      <c r="F107" s="3">
        <v>2</v>
      </c>
      <c r="G107" s="3">
        <v>39.5</v>
      </c>
    </row>
    <row r="108" spans="4:7" x14ac:dyDescent="0.2">
      <c r="D108" s="3">
        <v>1971</v>
      </c>
      <c r="E108" s="3">
        <v>1</v>
      </c>
      <c r="F108" s="3">
        <v>3</v>
      </c>
      <c r="G108" s="3">
        <v>29.3</v>
      </c>
    </row>
    <row r="109" spans="4:7" x14ac:dyDescent="0.2">
      <c r="D109" s="3">
        <v>1971</v>
      </c>
      <c r="E109" s="3">
        <v>1</v>
      </c>
      <c r="F109" s="3">
        <v>4</v>
      </c>
      <c r="G109" s="3">
        <v>34.299999999999997</v>
      </c>
    </row>
    <row r="110" spans="4:7" x14ac:dyDescent="0.2">
      <c r="D110" s="3">
        <v>1971</v>
      </c>
      <c r="E110" s="3">
        <v>1</v>
      </c>
      <c r="F110" s="3">
        <v>5</v>
      </c>
      <c r="G110" s="3">
        <v>28.3</v>
      </c>
    </row>
    <row r="111" spans="4:7" x14ac:dyDescent="0.2">
      <c r="D111" s="3">
        <v>1971</v>
      </c>
      <c r="E111" s="3">
        <v>1</v>
      </c>
      <c r="F111" s="3">
        <v>6</v>
      </c>
      <c r="G111" s="3">
        <v>36</v>
      </c>
    </row>
    <row r="112" spans="4:7" x14ac:dyDescent="0.2">
      <c r="D112" s="3">
        <v>1971</v>
      </c>
      <c r="E112" s="3">
        <v>1</v>
      </c>
      <c r="F112" s="3">
        <v>7</v>
      </c>
      <c r="G112" s="3">
        <v>33.9</v>
      </c>
    </row>
    <row r="113" spans="4:7" x14ac:dyDescent="0.2">
      <c r="D113" s="3">
        <v>1971</v>
      </c>
      <c r="E113" s="3">
        <v>1</v>
      </c>
      <c r="F113" s="3">
        <v>8</v>
      </c>
      <c r="G113" s="3">
        <v>27.2</v>
      </c>
    </row>
    <row r="114" spans="4:7" x14ac:dyDescent="0.2">
      <c r="D114" s="3">
        <v>1971</v>
      </c>
      <c r="E114" s="3">
        <v>1</v>
      </c>
      <c r="F114" s="3">
        <v>9</v>
      </c>
      <c r="G114" s="3">
        <v>31.1</v>
      </c>
    </row>
    <row r="115" spans="4:7" x14ac:dyDescent="0.2">
      <c r="D115" s="3">
        <v>1971</v>
      </c>
      <c r="E115" s="3">
        <v>1</v>
      </c>
      <c r="F115" s="3">
        <v>10</v>
      </c>
      <c r="G115" s="3">
        <v>28.7</v>
      </c>
    </row>
    <row r="116" spans="4:7" x14ac:dyDescent="0.2">
      <c r="D116" s="3">
        <v>1971</v>
      </c>
      <c r="E116" s="3">
        <v>1</v>
      </c>
      <c r="F116" s="3">
        <v>11</v>
      </c>
      <c r="G116" s="3">
        <v>33.4</v>
      </c>
    </row>
    <row r="117" spans="4:7" x14ac:dyDescent="0.2">
      <c r="D117" s="3">
        <v>1971</v>
      </c>
      <c r="E117" s="3">
        <v>1</v>
      </c>
      <c r="F117" s="3">
        <v>12</v>
      </c>
      <c r="G117" s="3">
        <v>27.7</v>
      </c>
    </row>
    <row r="118" spans="4:7" x14ac:dyDescent="0.2">
      <c r="D118" s="3">
        <v>1971</v>
      </c>
      <c r="E118" s="3">
        <v>1</v>
      </c>
      <c r="F118" s="3">
        <v>13</v>
      </c>
      <c r="G118" s="3">
        <v>33.4</v>
      </c>
    </row>
    <row r="119" spans="4:7" x14ac:dyDescent="0.2">
      <c r="D119" s="3">
        <v>1971</v>
      </c>
      <c r="E119" s="3">
        <v>2</v>
      </c>
      <c r="F119" s="3">
        <v>1</v>
      </c>
      <c r="G119" s="3">
        <v>32.1</v>
      </c>
    </row>
    <row r="120" spans="4:7" x14ac:dyDescent="0.2">
      <c r="D120" s="3">
        <v>1971</v>
      </c>
      <c r="E120" s="3">
        <v>2</v>
      </c>
      <c r="F120" s="3">
        <v>2</v>
      </c>
      <c r="G120" s="3">
        <v>35.1</v>
      </c>
    </row>
    <row r="121" spans="4:7" x14ac:dyDescent="0.2">
      <c r="D121" s="3">
        <v>1971</v>
      </c>
      <c r="E121" s="3">
        <v>2</v>
      </c>
      <c r="F121" s="3">
        <v>3</v>
      </c>
      <c r="G121" s="3">
        <v>34.299999999999997</v>
      </c>
    </row>
    <row r="122" spans="4:7" x14ac:dyDescent="0.2">
      <c r="D122" s="3">
        <v>1971</v>
      </c>
      <c r="E122" s="3">
        <v>2</v>
      </c>
      <c r="F122" s="3">
        <v>4</v>
      </c>
      <c r="G122" s="3">
        <v>30.1</v>
      </c>
    </row>
    <row r="123" spans="4:7" x14ac:dyDescent="0.2">
      <c r="D123" s="3">
        <v>1971</v>
      </c>
      <c r="E123" s="3">
        <v>2</v>
      </c>
      <c r="F123" s="3">
        <v>5</v>
      </c>
      <c r="G123" s="3">
        <v>28.7</v>
      </c>
    </row>
    <row r="124" spans="4:7" x14ac:dyDescent="0.2">
      <c r="D124" s="3">
        <v>1971</v>
      </c>
      <c r="E124" s="3">
        <v>2</v>
      </c>
      <c r="F124" s="3">
        <v>6</v>
      </c>
      <c r="G124" s="3">
        <v>26.6</v>
      </c>
    </row>
    <row r="125" spans="4:7" x14ac:dyDescent="0.2">
      <c r="D125" s="3">
        <v>1971</v>
      </c>
      <c r="E125" s="3">
        <v>2</v>
      </c>
      <c r="F125" s="3">
        <v>7</v>
      </c>
      <c r="G125" s="3">
        <v>35.5</v>
      </c>
    </row>
    <row r="126" spans="4:7" x14ac:dyDescent="0.2">
      <c r="D126" s="3">
        <v>1971</v>
      </c>
      <c r="E126" s="3">
        <v>2</v>
      </c>
      <c r="F126" s="3">
        <v>8</v>
      </c>
      <c r="G126" s="3">
        <v>31.6</v>
      </c>
    </row>
    <row r="127" spans="4:7" x14ac:dyDescent="0.2">
      <c r="D127" s="3">
        <v>1971</v>
      </c>
      <c r="E127" s="3">
        <v>2</v>
      </c>
      <c r="F127" s="3">
        <v>9</v>
      </c>
      <c r="G127" s="3">
        <v>27.7</v>
      </c>
    </row>
    <row r="128" spans="4:7" x14ac:dyDescent="0.2">
      <c r="D128" s="3">
        <v>1971</v>
      </c>
      <c r="E128" s="3">
        <v>2</v>
      </c>
      <c r="F128" s="3">
        <v>10</v>
      </c>
      <c r="G128" s="3">
        <v>32.5</v>
      </c>
    </row>
    <row r="129" spans="4:7" x14ac:dyDescent="0.2">
      <c r="D129" s="3">
        <v>1971</v>
      </c>
      <c r="E129" s="3">
        <v>2</v>
      </c>
      <c r="F129" s="3">
        <v>11</v>
      </c>
      <c r="G129" s="3">
        <v>31.3</v>
      </c>
    </row>
    <row r="130" spans="4:7" x14ac:dyDescent="0.2">
      <c r="D130" s="3">
        <v>1971</v>
      </c>
      <c r="E130" s="3">
        <v>2</v>
      </c>
      <c r="F130" s="3">
        <v>12</v>
      </c>
      <c r="G130" s="3">
        <v>29.3</v>
      </c>
    </row>
    <row r="131" spans="4:7" x14ac:dyDescent="0.2">
      <c r="D131" s="3">
        <v>1971</v>
      </c>
      <c r="E131" s="3">
        <v>2</v>
      </c>
      <c r="F131" s="3">
        <v>13</v>
      </c>
      <c r="G131" s="3">
        <v>34.5</v>
      </c>
    </row>
    <row r="132" spans="4:7" x14ac:dyDescent="0.2">
      <c r="D132" s="3">
        <v>1971</v>
      </c>
      <c r="E132" s="3">
        <v>3</v>
      </c>
      <c r="F132" s="3">
        <v>1</v>
      </c>
      <c r="G132" s="3">
        <v>34.9</v>
      </c>
    </row>
    <row r="133" spans="4:7" x14ac:dyDescent="0.2">
      <c r="D133" s="3">
        <v>1971</v>
      </c>
      <c r="E133" s="3">
        <v>3</v>
      </c>
      <c r="F133" s="3">
        <v>2</v>
      </c>
      <c r="G133" s="3">
        <v>28</v>
      </c>
    </row>
    <row r="134" spans="4:7" x14ac:dyDescent="0.2">
      <c r="D134" s="3">
        <v>1971</v>
      </c>
      <c r="E134" s="3">
        <v>3</v>
      </c>
      <c r="F134" s="3">
        <v>3</v>
      </c>
      <c r="G134" s="3">
        <v>37.299999999999997</v>
      </c>
    </row>
    <row r="135" spans="4:7" x14ac:dyDescent="0.2">
      <c r="D135" s="3">
        <v>1971</v>
      </c>
      <c r="E135" s="3">
        <v>3</v>
      </c>
      <c r="F135" s="3">
        <v>4</v>
      </c>
      <c r="G135" s="3">
        <v>27.7</v>
      </c>
    </row>
    <row r="136" spans="4:7" x14ac:dyDescent="0.2">
      <c r="D136" s="3">
        <v>1971</v>
      </c>
      <c r="E136" s="3">
        <v>3</v>
      </c>
      <c r="F136" s="3">
        <v>5</v>
      </c>
      <c r="G136" s="3">
        <v>23.6</v>
      </c>
    </row>
    <row r="137" spans="4:7" x14ac:dyDescent="0.2">
      <c r="D137" s="3">
        <v>1971</v>
      </c>
      <c r="E137" s="3">
        <v>3</v>
      </c>
      <c r="F137" s="3">
        <v>6</v>
      </c>
      <c r="G137" s="3">
        <v>24.3</v>
      </c>
    </row>
    <row r="138" spans="4:7" x14ac:dyDescent="0.2">
      <c r="D138" s="3">
        <v>1971</v>
      </c>
      <c r="E138" s="3">
        <v>3</v>
      </c>
      <c r="F138" s="3">
        <v>7</v>
      </c>
      <c r="G138" s="3">
        <v>29.9</v>
      </c>
    </row>
    <row r="139" spans="4:7" x14ac:dyDescent="0.2">
      <c r="D139" s="3">
        <v>1971</v>
      </c>
      <c r="E139" s="3">
        <v>3</v>
      </c>
      <c r="F139" s="3">
        <v>8</v>
      </c>
      <c r="G139" s="3">
        <v>25.7</v>
      </c>
    </row>
    <row r="140" spans="4:7" x14ac:dyDescent="0.2">
      <c r="D140" s="3">
        <v>1971</v>
      </c>
      <c r="E140" s="3">
        <v>3</v>
      </c>
      <c r="F140" s="3">
        <v>9</v>
      </c>
      <c r="G140" s="3">
        <v>25.7</v>
      </c>
    </row>
    <row r="141" spans="4:7" x14ac:dyDescent="0.2">
      <c r="D141" s="3">
        <v>1971</v>
      </c>
      <c r="E141" s="3">
        <v>3</v>
      </c>
      <c r="F141" s="3">
        <v>10</v>
      </c>
      <c r="G141" s="3">
        <v>26.9</v>
      </c>
    </row>
    <row r="142" spans="4:7" x14ac:dyDescent="0.2">
      <c r="D142" s="3">
        <v>1971</v>
      </c>
      <c r="E142" s="3">
        <v>3</v>
      </c>
      <c r="F142" s="3">
        <v>11</v>
      </c>
      <c r="G142" s="3">
        <v>35.700000000000003</v>
      </c>
    </row>
    <row r="143" spans="4:7" x14ac:dyDescent="0.2">
      <c r="D143" s="3">
        <v>1971</v>
      </c>
      <c r="E143" s="3">
        <v>3</v>
      </c>
      <c r="F143" s="3">
        <v>12</v>
      </c>
      <c r="G143" s="3">
        <v>24.2</v>
      </c>
    </row>
    <row r="144" spans="4:7" x14ac:dyDescent="0.2">
      <c r="D144" s="3">
        <v>1971</v>
      </c>
      <c r="E144" s="3">
        <v>3</v>
      </c>
      <c r="F144" s="3">
        <v>13</v>
      </c>
      <c r="G144" s="3">
        <v>29.6</v>
      </c>
    </row>
    <row r="145" spans="4:7" x14ac:dyDescent="0.2">
      <c r="D145" s="3">
        <v>1971</v>
      </c>
      <c r="E145" s="3">
        <v>4</v>
      </c>
      <c r="F145" s="3">
        <v>1</v>
      </c>
      <c r="G145" s="3">
        <v>31.1</v>
      </c>
    </row>
    <row r="146" spans="4:7" x14ac:dyDescent="0.2">
      <c r="D146" s="3">
        <v>1971</v>
      </c>
      <c r="E146" s="3">
        <v>4</v>
      </c>
      <c r="F146" s="3">
        <v>2</v>
      </c>
      <c r="G146" s="3">
        <v>29.6</v>
      </c>
    </row>
    <row r="147" spans="4:7" x14ac:dyDescent="0.2">
      <c r="D147" s="3">
        <v>1971</v>
      </c>
      <c r="E147" s="3">
        <v>4</v>
      </c>
      <c r="F147" s="3">
        <v>3</v>
      </c>
      <c r="G147" s="3">
        <v>31</v>
      </c>
    </row>
    <row r="148" spans="4:7" x14ac:dyDescent="0.2">
      <c r="D148" s="3">
        <v>1971</v>
      </c>
      <c r="E148" s="3">
        <v>4</v>
      </c>
      <c r="F148" s="3">
        <v>4</v>
      </c>
      <c r="G148" s="3">
        <v>28</v>
      </c>
    </row>
    <row r="149" spans="4:7" x14ac:dyDescent="0.2">
      <c r="D149" s="3">
        <v>1971</v>
      </c>
      <c r="E149" s="3">
        <v>4</v>
      </c>
      <c r="F149" s="3">
        <v>5</v>
      </c>
      <c r="G149" s="3">
        <v>28.9</v>
      </c>
    </row>
    <row r="150" spans="4:7" x14ac:dyDescent="0.2">
      <c r="D150" s="3">
        <v>1971</v>
      </c>
      <c r="E150" s="3">
        <v>4</v>
      </c>
      <c r="F150" s="3">
        <v>6</v>
      </c>
      <c r="G150" s="3">
        <v>37.6</v>
      </c>
    </row>
    <row r="151" spans="4:7" x14ac:dyDescent="0.2">
      <c r="D151" s="3">
        <v>1971</v>
      </c>
      <c r="E151" s="3">
        <v>4</v>
      </c>
      <c r="F151" s="3">
        <v>7</v>
      </c>
      <c r="G151" s="3">
        <v>31.6</v>
      </c>
    </row>
    <row r="152" spans="4:7" x14ac:dyDescent="0.2">
      <c r="D152" s="3">
        <v>1971</v>
      </c>
      <c r="E152" s="3">
        <v>4</v>
      </c>
      <c r="F152" s="3">
        <v>8</v>
      </c>
      <c r="G152" s="3">
        <v>23.6</v>
      </c>
    </row>
    <row r="153" spans="4:7" x14ac:dyDescent="0.2">
      <c r="D153" s="3">
        <v>1971</v>
      </c>
      <c r="E153" s="3">
        <v>4</v>
      </c>
      <c r="F153" s="3">
        <v>9</v>
      </c>
      <c r="G153" s="3">
        <v>29.3</v>
      </c>
    </row>
    <row r="154" spans="4:7" x14ac:dyDescent="0.2">
      <c r="D154" s="3">
        <v>1971</v>
      </c>
      <c r="E154" s="3">
        <v>4</v>
      </c>
      <c r="F154" s="3">
        <v>10</v>
      </c>
      <c r="G154" s="3">
        <v>23.6</v>
      </c>
    </row>
    <row r="155" spans="4:7" x14ac:dyDescent="0.2">
      <c r="D155" s="3">
        <v>1971</v>
      </c>
      <c r="E155" s="3">
        <v>4</v>
      </c>
      <c r="F155" s="3">
        <v>11</v>
      </c>
      <c r="G155" s="3">
        <v>31.6</v>
      </c>
    </row>
    <row r="156" spans="4:7" x14ac:dyDescent="0.2">
      <c r="D156" s="3">
        <v>1971</v>
      </c>
      <c r="E156" s="3">
        <v>4</v>
      </c>
      <c r="F156" s="3">
        <v>12</v>
      </c>
      <c r="G156" s="3">
        <v>27.8</v>
      </c>
    </row>
    <row r="157" spans="4:7" x14ac:dyDescent="0.2">
      <c r="D157" s="3">
        <v>1971</v>
      </c>
      <c r="E157" s="3">
        <v>4</v>
      </c>
      <c r="F157" s="3">
        <v>13</v>
      </c>
      <c r="G157" s="3">
        <v>29.5</v>
      </c>
    </row>
    <row r="158" spans="4:7" x14ac:dyDescent="0.2">
      <c r="D158" s="3">
        <v>1972</v>
      </c>
      <c r="E158" s="3">
        <v>1</v>
      </c>
      <c r="F158" s="3">
        <v>1</v>
      </c>
      <c r="G158" s="3">
        <v>24</v>
      </c>
    </row>
    <row r="159" spans="4:7" x14ac:dyDescent="0.2">
      <c r="D159" s="3">
        <v>1972</v>
      </c>
      <c r="E159" s="3">
        <v>1</v>
      </c>
      <c r="F159" s="3">
        <v>2</v>
      </c>
      <c r="G159" s="3">
        <v>31.6</v>
      </c>
    </row>
    <row r="160" spans="4:7" x14ac:dyDescent="0.2">
      <c r="D160" s="3">
        <v>1972</v>
      </c>
      <c r="E160" s="3">
        <v>1</v>
      </c>
      <c r="F160" s="3">
        <v>3</v>
      </c>
      <c r="G160" s="3">
        <v>14.9</v>
      </c>
    </row>
    <row r="161" spans="4:7" x14ac:dyDescent="0.2">
      <c r="D161" s="3">
        <v>1972</v>
      </c>
      <c r="E161" s="3">
        <v>1</v>
      </c>
      <c r="F161" s="3">
        <v>4</v>
      </c>
      <c r="G161" s="3">
        <v>28.5</v>
      </c>
    </row>
    <row r="162" spans="4:7" x14ac:dyDescent="0.2">
      <c r="D162" s="3">
        <v>1972</v>
      </c>
      <c r="E162" s="3">
        <v>1</v>
      </c>
      <c r="F162" s="3">
        <v>5</v>
      </c>
      <c r="G162" s="3">
        <v>22.8</v>
      </c>
    </row>
    <row r="163" spans="4:7" x14ac:dyDescent="0.2">
      <c r="D163" s="3">
        <v>1972</v>
      </c>
      <c r="E163" s="3">
        <v>1</v>
      </c>
      <c r="F163" s="3">
        <v>6</v>
      </c>
      <c r="G163" s="3">
        <v>29.1</v>
      </c>
    </row>
    <row r="164" spans="4:7" x14ac:dyDescent="0.2">
      <c r="D164" s="3">
        <v>1972</v>
      </c>
      <c r="E164" s="3">
        <v>1</v>
      </c>
      <c r="F164" s="3">
        <v>7</v>
      </c>
      <c r="G164" s="3">
        <v>23.6</v>
      </c>
    </row>
    <row r="165" spans="4:7" x14ac:dyDescent="0.2">
      <c r="D165" s="3">
        <v>1972</v>
      </c>
      <c r="E165" s="3">
        <v>1</v>
      </c>
      <c r="F165" s="3">
        <v>8</v>
      </c>
      <c r="G165" s="3">
        <v>14.2</v>
      </c>
    </row>
    <row r="166" spans="4:7" x14ac:dyDescent="0.2">
      <c r="D166" s="3">
        <v>1972</v>
      </c>
      <c r="E166" s="3">
        <v>1</v>
      </c>
      <c r="F166" s="3">
        <v>9</v>
      </c>
      <c r="G166" s="3">
        <v>25.2</v>
      </c>
    </row>
    <row r="167" spans="4:7" x14ac:dyDescent="0.2">
      <c r="D167" s="3">
        <v>1972</v>
      </c>
      <c r="E167" s="3">
        <v>1</v>
      </c>
      <c r="F167" s="3">
        <v>10</v>
      </c>
      <c r="G167" s="3">
        <v>20.8</v>
      </c>
    </row>
    <row r="168" spans="4:7" x14ac:dyDescent="0.2">
      <c r="D168" s="3">
        <v>1972</v>
      </c>
      <c r="E168" s="3">
        <v>1</v>
      </c>
      <c r="F168" s="3">
        <v>11</v>
      </c>
      <c r="G168" s="3">
        <v>24.2</v>
      </c>
    </row>
    <row r="169" spans="4:7" x14ac:dyDescent="0.2">
      <c r="D169" s="3">
        <v>1972</v>
      </c>
      <c r="E169" s="3">
        <v>1</v>
      </c>
      <c r="F169" s="3">
        <v>12</v>
      </c>
      <c r="G169" s="3">
        <v>16.8</v>
      </c>
    </row>
    <row r="170" spans="4:7" x14ac:dyDescent="0.2">
      <c r="D170" s="3">
        <v>1972</v>
      </c>
      <c r="E170" s="3">
        <v>1</v>
      </c>
      <c r="F170" s="3">
        <v>13</v>
      </c>
      <c r="G170" s="3" t="s">
        <v>14</v>
      </c>
    </row>
    <row r="171" spans="4:7" x14ac:dyDescent="0.2">
      <c r="D171" s="3">
        <v>1972</v>
      </c>
      <c r="E171" s="3">
        <v>2</v>
      </c>
      <c r="F171" s="3">
        <v>1</v>
      </c>
      <c r="G171" s="3">
        <v>26.7</v>
      </c>
    </row>
    <row r="172" spans="4:7" x14ac:dyDescent="0.2">
      <c r="D172" s="3">
        <v>1972</v>
      </c>
      <c r="E172" s="3">
        <v>2</v>
      </c>
      <c r="F172" s="3">
        <v>2</v>
      </c>
      <c r="G172" s="3">
        <v>21.1</v>
      </c>
    </row>
    <row r="173" spans="4:7" x14ac:dyDescent="0.2">
      <c r="D173" s="3">
        <v>1972</v>
      </c>
      <c r="E173" s="3">
        <v>2</v>
      </c>
      <c r="F173" s="3">
        <v>3</v>
      </c>
      <c r="G173" s="3">
        <v>21.4</v>
      </c>
    </row>
    <row r="174" spans="4:7" x14ac:dyDescent="0.2">
      <c r="D174" s="3">
        <v>1972</v>
      </c>
      <c r="E174" s="3">
        <v>2</v>
      </c>
      <c r="F174" s="3">
        <v>4</v>
      </c>
      <c r="G174" s="3">
        <v>25.2</v>
      </c>
    </row>
    <row r="175" spans="4:7" x14ac:dyDescent="0.2">
      <c r="D175" s="3">
        <v>1972</v>
      </c>
      <c r="E175" s="3">
        <v>2</v>
      </c>
      <c r="F175" s="3">
        <v>5</v>
      </c>
      <c r="G175" s="3">
        <v>25.7</v>
      </c>
    </row>
    <row r="176" spans="4:7" x14ac:dyDescent="0.2">
      <c r="D176" s="3">
        <v>1972</v>
      </c>
      <c r="E176" s="3">
        <v>2</v>
      </c>
      <c r="F176" s="3">
        <v>6</v>
      </c>
      <c r="G176" s="3">
        <v>27.2</v>
      </c>
    </row>
    <row r="177" spans="4:7" x14ac:dyDescent="0.2">
      <c r="D177" s="3">
        <v>1972</v>
      </c>
      <c r="E177" s="3">
        <v>2</v>
      </c>
      <c r="F177" s="3">
        <v>7</v>
      </c>
      <c r="G177" s="3">
        <v>17.8</v>
      </c>
    </row>
    <row r="178" spans="4:7" x14ac:dyDescent="0.2">
      <c r="D178" s="3">
        <v>1972</v>
      </c>
      <c r="E178" s="3">
        <v>2</v>
      </c>
      <c r="F178" s="3">
        <v>8</v>
      </c>
      <c r="G178" s="3">
        <v>23.9</v>
      </c>
    </row>
    <row r="179" spans="4:7" x14ac:dyDescent="0.2">
      <c r="D179" s="3">
        <v>1972</v>
      </c>
      <c r="E179" s="3">
        <v>2</v>
      </c>
      <c r="F179" s="3">
        <v>9</v>
      </c>
      <c r="G179" s="3">
        <v>24.9</v>
      </c>
    </row>
    <row r="180" spans="4:7" x14ac:dyDescent="0.2">
      <c r="D180" s="3">
        <v>1972</v>
      </c>
      <c r="E180" s="3">
        <v>2</v>
      </c>
      <c r="F180" s="3">
        <v>10</v>
      </c>
      <c r="G180" s="3">
        <v>26.4</v>
      </c>
    </row>
    <row r="181" spans="4:7" x14ac:dyDescent="0.2">
      <c r="D181" s="3">
        <v>1972</v>
      </c>
      <c r="E181" s="3">
        <v>2</v>
      </c>
      <c r="F181" s="3">
        <v>11</v>
      </c>
      <c r="G181" s="3">
        <v>22</v>
      </c>
    </row>
    <row r="182" spans="4:7" x14ac:dyDescent="0.2">
      <c r="D182" s="3">
        <v>1972</v>
      </c>
      <c r="E182" s="3">
        <v>2</v>
      </c>
      <c r="F182" s="3">
        <v>12</v>
      </c>
      <c r="G182" s="3">
        <v>20.399999999999999</v>
      </c>
    </row>
    <row r="183" spans="4:7" x14ac:dyDescent="0.2">
      <c r="D183" s="3">
        <v>1972</v>
      </c>
      <c r="E183" s="3">
        <v>2</v>
      </c>
      <c r="F183" s="3">
        <v>13</v>
      </c>
      <c r="G183" s="3" t="s">
        <v>14</v>
      </c>
    </row>
    <row r="184" spans="4:7" x14ac:dyDescent="0.2">
      <c r="D184" s="3">
        <v>1972</v>
      </c>
      <c r="E184" s="3">
        <v>3</v>
      </c>
      <c r="F184" s="3">
        <v>1</v>
      </c>
      <c r="G184" s="3">
        <v>22.7</v>
      </c>
    </row>
    <row r="185" spans="4:7" x14ac:dyDescent="0.2">
      <c r="D185" s="3">
        <v>1972</v>
      </c>
      <c r="E185" s="3">
        <v>3</v>
      </c>
      <c r="F185" s="3">
        <v>2</v>
      </c>
      <c r="G185" s="3">
        <v>19.3</v>
      </c>
    </row>
    <row r="186" spans="4:7" x14ac:dyDescent="0.2">
      <c r="D186" s="3">
        <v>1972</v>
      </c>
      <c r="E186" s="3">
        <v>3</v>
      </c>
      <c r="F186" s="3">
        <v>3</v>
      </c>
      <c r="G186" s="3">
        <v>31.4</v>
      </c>
    </row>
    <row r="187" spans="4:7" x14ac:dyDescent="0.2">
      <c r="D187" s="3">
        <v>1972</v>
      </c>
      <c r="E187" s="3">
        <v>3</v>
      </c>
      <c r="F187" s="3">
        <v>4</v>
      </c>
      <c r="G187" s="3">
        <v>20.2</v>
      </c>
    </row>
    <row r="188" spans="4:7" x14ac:dyDescent="0.2">
      <c r="D188" s="3">
        <v>1972</v>
      </c>
      <c r="E188" s="3">
        <v>3</v>
      </c>
      <c r="F188" s="3">
        <v>5</v>
      </c>
      <c r="G188" s="3">
        <v>22.3</v>
      </c>
    </row>
    <row r="189" spans="4:7" x14ac:dyDescent="0.2">
      <c r="D189" s="3">
        <v>1972</v>
      </c>
      <c r="E189" s="3">
        <v>3</v>
      </c>
      <c r="F189" s="3">
        <v>6</v>
      </c>
      <c r="G189" s="3">
        <v>20.399999999999999</v>
      </c>
    </row>
    <row r="190" spans="4:7" x14ac:dyDescent="0.2">
      <c r="D190" s="3">
        <v>1972</v>
      </c>
      <c r="E190" s="3">
        <v>3</v>
      </c>
      <c r="F190" s="3">
        <v>7</v>
      </c>
      <c r="G190" s="3">
        <v>15.9</v>
      </c>
    </row>
    <row r="191" spans="4:7" x14ac:dyDescent="0.2">
      <c r="D191" s="3">
        <v>1972</v>
      </c>
      <c r="E191" s="3">
        <v>3</v>
      </c>
      <c r="F191" s="3">
        <v>8</v>
      </c>
      <c r="G191" s="3">
        <v>19.2</v>
      </c>
    </row>
    <row r="192" spans="4:7" x14ac:dyDescent="0.2">
      <c r="D192" s="3">
        <v>1972</v>
      </c>
      <c r="E192" s="3">
        <v>3</v>
      </c>
      <c r="F192" s="3">
        <v>9</v>
      </c>
      <c r="G192" s="3">
        <v>16.8</v>
      </c>
    </row>
    <row r="193" spans="4:7" x14ac:dyDescent="0.2">
      <c r="D193" s="3">
        <v>1972</v>
      </c>
      <c r="E193" s="3">
        <v>3</v>
      </c>
      <c r="F193" s="3">
        <v>10</v>
      </c>
      <c r="G193" s="3">
        <v>20.100000000000001</v>
      </c>
    </row>
    <row r="194" spans="4:7" x14ac:dyDescent="0.2">
      <c r="D194" s="3">
        <v>1972</v>
      </c>
      <c r="E194" s="3">
        <v>3</v>
      </c>
      <c r="F194" s="3">
        <v>11</v>
      </c>
      <c r="G194" s="3">
        <v>30.2</v>
      </c>
    </row>
    <row r="195" spans="4:7" x14ac:dyDescent="0.2">
      <c r="D195" s="3">
        <v>1972</v>
      </c>
      <c r="E195" s="3">
        <v>3</v>
      </c>
      <c r="F195" s="3">
        <v>12</v>
      </c>
      <c r="G195" s="3">
        <v>13.3</v>
      </c>
    </row>
    <row r="196" spans="4:7" x14ac:dyDescent="0.2">
      <c r="D196" s="3">
        <v>1972</v>
      </c>
      <c r="E196" s="3">
        <v>3</v>
      </c>
      <c r="F196" s="3">
        <v>13</v>
      </c>
      <c r="G196" s="3" t="s">
        <v>14</v>
      </c>
    </row>
    <row r="197" spans="4:7" x14ac:dyDescent="0.2">
      <c r="D197" s="3">
        <v>1972</v>
      </c>
      <c r="E197" s="3">
        <v>4</v>
      </c>
      <c r="F197" s="3">
        <v>1</v>
      </c>
      <c r="G197" s="3">
        <v>22.7</v>
      </c>
    </row>
    <row r="198" spans="4:7" x14ac:dyDescent="0.2">
      <c r="D198" s="3">
        <v>1972</v>
      </c>
      <c r="E198" s="3">
        <v>4</v>
      </c>
      <c r="F198" s="3">
        <v>2</v>
      </c>
      <c r="G198" s="3">
        <v>24.6</v>
      </c>
    </row>
    <row r="199" spans="4:7" x14ac:dyDescent="0.2">
      <c r="D199" s="3">
        <v>1972</v>
      </c>
      <c r="E199" s="3">
        <v>4</v>
      </c>
      <c r="F199" s="3">
        <v>3</v>
      </c>
      <c r="G199" s="3">
        <v>24.5</v>
      </c>
    </row>
    <row r="200" spans="4:7" x14ac:dyDescent="0.2">
      <c r="D200" s="3">
        <v>1972</v>
      </c>
      <c r="E200" s="3">
        <v>4</v>
      </c>
      <c r="F200" s="3">
        <v>4</v>
      </c>
      <c r="G200" s="3">
        <v>20.7</v>
      </c>
    </row>
    <row r="201" spans="4:7" x14ac:dyDescent="0.2">
      <c r="D201" s="3">
        <v>1972</v>
      </c>
      <c r="E201" s="3">
        <v>4</v>
      </c>
      <c r="F201" s="3">
        <v>5</v>
      </c>
      <c r="G201" s="3">
        <v>26.7</v>
      </c>
    </row>
    <row r="202" spans="4:7" x14ac:dyDescent="0.2">
      <c r="D202" s="3">
        <v>1972</v>
      </c>
      <c r="E202" s="3">
        <v>4</v>
      </c>
      <c r="F202" s="3">
        <v>6</v>
      </c>
      <c r="G202" s="3">
        <v>27.6</v>
      </c>
    </row>
    <row r="203" spans="4:7" x14ac:dyDescent="0.2">
      <c r="D203" s="3">
        <v>1972</v>
      </c>
      <c r="E203" s="3">
        <v>4</v>
      </c>
      <c r="F203" s="3">
        <v>7</v>
      </c>
      <c r="G203" s="3">
        <v>22.3</v>
      </c>
    </row>
    <row r="204" spans="4:7" x14ac:dyDescent="0.2">
      <c r="D204" s="3">
        <v>1972</v>
      </c>
      <c r="E204" s="3">
        <v>4</v>
      </c>
      <c r="F204" s="3">
        <v>8</v>
      </c>
      <c r="G204" s="3">
        <v>23.4</v>
      </c>
    </row>
    <row r="205" spans="4:7" x14ac:dyDescent="0.2">
      <c r="D205" s="3">
        <v>1972</v>
      </c>
      <c r="E205" s="3">
        <v>4</v>
      </c>
      <c r="F205" s="3">
        <v>9</v>
      </c>
      <c r="G205" s="3">
        <v>24.6</v>
      </c>
    </row>
    <row r="206" spans="4:7" x14ac:dyDescent="0.2">
      <c r="D206" s="3">
        <v>1972</v>
      </c>
      <c r="E206" s="3">
        <v>4</v>
      </c>
      <c r="F206" s="3">
        <v>10</v>
      </c>
      <c r="G206" s="3">
        <v>21.9</v>
      </c>
    </row>
    <row r="207" spans="4:7" x14ac:dyDescent="0.2">
      <c r="D207" s="3">
        <v>1972</v>
      </c>
      <c r="E207" s="3">
        <v>4</v>
      </c>
      <c r="F207" s="3">
        <v>11</v>
      </c>
      <c r="G207" s="3">
        <v>26.1</v>
      </c>
    </row>
    <row r="208" spans="4:7" x14ac:dyDescent="0.2">
      <c r="D208" s="3">
        <v>1972</v>
      </c>
      <c r="E208" s="3">
        <v>4</v>
      </c>
      <c r="F208" s="3">
        <v>12</v>
      </c>
      <c r="G208" s="3">
        <v>17.2</v>
      </c>
    </row>
    <row r="209" spans="4:7" x14ac:dyDescent="0.2">
      <c r="D209" s="3">
        <v>1972</v>
      </c>
      <c r="E209" s="3">
        <v>4</v>
      </c>
      <c r="F209" s="3">
        <v>13</v>
      </c>
      <c r="G209" s="3" t="s">
        <v>14</v>
      </c>
    </row>
    <row r="210" spans="4:7" x14ac:dyDescent="0.2">
      <c r="D210" s="3">
        <v>1973</v>
      </c>
      <c r="E210" s="3">
        <v>1</v>
      </c>
      <c r="F210" s="3">
        <v>1</v>
      </c>
      <c r="G210" s="3">
        <v>50.8</v>
      </c>
    </row>
    <row r="211" spans="4:7" x14ac:dyDescent="0.2">
      <c r="D211" s="3">
        <v>1973</v>
      </c>
      <c r="E211" s="3">
        <v>1</v>
      </c>
      <c r="F211" s="3">
        <v>2</v>
      </c>
      <c r="G211" s="3">
        <v>53.98</v>
      </c>
    </row>
    <row r="212" spans="4:7" x14ac:dyDescent="0.2">
      <c r="D212" s="3">
        <v>1973</v>
      </c>
      <c r="E212" s="3">
        <v>1</v>
      </c>
      <c r="F212" s="3">
        <v>3</v>
      </c>
      <c r="G212" s="3">
        <v>52.62</v>
      </c>
    </row>
    <row r="213" spans="4:7" x14ac:dyDescent="0.2">
      <c r="D213" s="3">
        <v>1973</v>
      </c>
      <c r="E213" s="3">
        <v>1</v>
      </c>
      <c r="F213" s="3">
        <v>4</v>
      </c>
      <c r="G213" s="3">
        <v>53.68</v>
      </c>
    </row>
    <row r="214" spans="4:7" x14ac:dyDescent="0.2">
      <c r="D214" s="3">
        <v>1973</v>
      </c>
      <c r="E214" s="3">
        <v>1</v>
      </c>
      <c r="F214" s="3">
        <v>5</v>
      </c>
      <c r="G214" s="3">
        <v>50.65</v>
      </c>
    </row>
    <row r="215" spans="4:7" x14ac:dyDescent="0.2">
      <c r="D215" s="3">
        <v>1973</v>
      </c>
      <c r="E215" s="3">
        <v>1</v>
      </c>
      <c r="F215" s="3">
        <v>6</v>
      </c>
      <c r="G215" s="3">
        <v>56.4</v>
      </c>
    </row>
    <row r="216" spans="4:7" x14ac:dyDescent="0.2">
      <c r="D216" s="3">
        <v>1973</v>
      </c>
      <c r="E216" s="3">
        <v>1</v>
      </c>
      <c r="F216" s="3">
        <v>7</v>
      </c>
      <c r="G216" s="3">
        <v>63.2</v>
      </c>
    </row>
    <row r="217" spans="4:7" x14ac:dyDescent="0.2">
      <c r="D217" s="3">
        <v>1973</v>
      </c>
      <c r="E217" s="3">
        <v>1</v>
      </c>
      <c r="F217" s="3">
        <v>8</v>
      </c>
      <c r="G217" s="3">
        <v>59.72</v>
      </c>
    </row>
    <row r="218" spans="4:7" x14ac:dyDescent="0.2">
      <c r="D218" s="3">
        <v>1973</v>
      </c>
      <c r="E218" s="3">
        <v>1</v>
      </c>
      <c r="F218" s="3">
        <v>9</v>
      </c>
      <c r="G218" s="3">
        <v>54.73</v>
      </c>
    </row>
    <row r="219" spans="4:7" x14ac:dyDescent="0.2">
      <c r="D219" s="3">
        <v>1973</v>
      </c>
      <c r="E219" s="3">
        <v>1</v>
      </c>
      <c r="F219" s="3">
        <v>10</v>
      </c>
      <c r="G219" s="3">
        <v>44.15</v>
      </c>
    </row>
    <row r="220" spans="4:7" x14ac:dyDescent="0.2">
      <c r="D220" s="3">
        <v>1973</v>
      </c>
      <c r="E220" s="3">
        <v>1</v>
      </c>
      <c r="F220" s="3">
        <v>11</v>
      </c>
      <c r="G220" s="3">
        <v>48.08</v>
      </c>
    </row>
    <row r="221" spans="4:7" x14ac:dyDescent="0.2">
      <c r="D221" s="3">
        <v>1973</v>
      </c>
      <c r="E221" s="3">
        <v>1</v>
      </c>
      <c r="F221" s="3">
        <v>12</v>
      </c>
      <c r="G221" s="3">
        <v>50.65</v>
      </c>
    </row>
    <row r="222" spans="4:7" x14ac:dyDescent="0.2">
      <c r="D222" s="3">
        <v>1973</v>
      </c>
      <c r="E222" s="3">
        <v>1</v>
      </c>
      <c r="F222" s="3">
        <v>13</v>
      </c>
      <c r="G222" s="3">
        <v>47.02</v>
      </c>
    </row>
    <row r="223" spans="4:7" x14ac:dyDescent="0.2">
      <c r="D223" s="3">
        <v>1973</v>
      </c>
      <c r="E223" s="3">
        <v>2</v>
      </c>
      <c r="F223" s="3">
        <v>1</v>
      </c>
      <c r="G223" s="3">
        <v>49.14</v>
      </c>
    </row>
    <row r="224" spans="4:7" x14ac:dyDescent="0.2">
      <c r="D224" s="3">
        <v>1973</v>
      </c>
      <c r="E224" s="3">
        <v>2</v>
      </c>
      <c r="F224" s="3">
        <v>2</v>
      </c>
      <c r="G224" s="3">
        <v>63.96</v>
      </c>
    </row>
    <row r="225" spans="4:7" x14ac:dyDescent="0.2">
      <c r="D225" s="3">
        <v>1973</v>
      </c>
      <c r="E225" s="3">
        <v>2</v>
      </c>
      <c r="F225" s="3">
        <v>3</v>
      </c>
      <c r="G225" s="3">
        <v>46.87</v>
      </c>
    </row>
    <row r="226" spans="4:7" x14ac:dyDescent="0.2">
      <c r="D226" s="3">
        <v>1973</v>
      </c>
      <c r="E226" s="3">
        <v>2</v>
      </c>
      <c r="F226" s="3">
        <v>4</v>
      </c>
      <c r="G226" s="3">
        <v>44.6</v>
      </c>
    </row>
    <row r="227" spans="4:7" x14ac:dyDescent="0.2">
      <c r="D227" s="3">
        <v>1973</v>
      </c>
      <c r="E227" s="3">
        <v>2</v>
      </c>
      <c r="F227" s="3">
        <v>5</v>
      </c>
      <c r="G227" s="3">
        <v>50.65</v>
      </c>
    </row>
    <row r="228" spans="4:7" x14ac:dyDescent="0.2">
      <c r="D228" s="3">
        <v>1973</v>
      </c>
      <c r="E228" s="3">
        <v>2</v>
      </c>
      <c r="F228" s="3">
        <v>6</v>
      </c>
      <c r="G228" s="3">
        <v>49.9</v>
      </c>
    </row>
    <row r="229" spans="4:7" x14ac:dyDescent="0.2">
      <c r="D229" s="3">
        <v>1973</v>
      </c>
      <c r="E229" s="3">
        <v>2</v>
      </c>
      <c r="F229" s="3">
        <v>7</v>
      </c>
      <c r="G229" s="3">
        <v>53.98</v>
      </c>
    </row>
    <row r="230" spans="4:7" x14ac:dyDescent="0.2">
      <c r="D230" s="3">
        <v>1973</v>
      </c>
      <c r="E230" s="3">
        <v>2</v>
      </c>
      <c r="F230" s="3">
        <v>8</v>
      </c>
      <c r="G230" s="3">
        <v>47.93</v>
      </c>
    </row>
    <row r="231" spans="4:7" x14ac:dyDescent="0.2">
      <c r="D231" s="3">
        <v>1973</v>
      </c>
      <c r="E231" s="3">
        <v>2</v>
      </c>
      <c r="F231" s="3">
        <v>9</v>
      </c>
      <c r="G231" s="3">
        <v>47.63</v>
      </c>
    </row>
    <row r="232" spans="4:7" x14ac:dyDescent="0.2">
      <c r="D232" s="3">
        <v>1973</v>
      </c>
      <c r="E232" s="3">
        <v>2</v>
      </c>
      <c r="F232" s="3">
        <v>10</v>
      </c>
      <c r="G232" s="3">
        <v>52.32</v>
      </c>
    </row>
    <row r="233" spans="4:7" x14ac:dyDescent="0.2">
      <c r="D233" s="3">
        <v>1973</v>
      </c>
      <c r="E233" s="3">
        <v>2</v>
      </c>
      <c r="F233" s="3">
        <v>11</v>
      </c>
      <c r="G233" s="3">
        <v>54.28</v>
      </c>
    </row>
    <row r="234" spans="4:7" x14ac:dyDescent="0.2">
      <c r="D234" s="3">
        <v>1973</v>
      </c>
      <c r="E234" s="3">
        <v>2</v>
      </c>
      <c r="F234" s="3">
        <v>12</v>
      </c>
      <c r="G234" s="3">
        <v>48.84</v>
      </c>
    </row>
    <row r="235" spans="4:7" x14ac:dyDescent="0.2">
      <c r="D235" s="3">
        <v>1973</v>
      </c>
      <c r="E235" s="3">
        <v>2</v>
      </c>
      <c r="F235" s="3">
        <v>13</v>
      </c>
      <c r="G235" s="3">
        <v>58.97</v>
      </c>
    </row>
    <row r="236" spans="4:7" x14ac:dyDescent="0.2">
      <c r="D236" s="3">
        <v>1973</v>
      </c>
      <c r="E236" s="3">
        <v>3</v>
      </c>
      <c r="F236" s="3">
        <v>1</v>
      </c>
      <c r="G236" s="3">
        <v>56.4</v>
      </c>
    </row>
    <row r="237" spans="4:7" x14ac:dyDescent="0.2">
      <c r="D237" s="3">
        <v>1973</v>
      </c>
      <c r="E237" s="3">
        <v>3</v>
      </c>
      <c r="F237" s="3">
        <v>2</v>
      </c>
      <c r="G237" s="3">
        <v>50.65</v>
      </c>
    </row>
    <row r="238" spans="4:7" x14ac:dyDescent="0.2">
      <c r="D238" s="3">
        <v>1973</v>
      </c>
      <c r="E238" s="3">
        <v>3</v>
      </c>
      <c r="F238" s="3">
        <v>3</v>
      </c>
      <c r="G238" s="3">
        <v>53.52</v>
      </c>
    </row>
    <row r="239" spans="4:7" x14ac:dyDescent="0.2">
      <c r="D239" s="3">
        <v>1973</v>
      </c>
      <c r="E239" s="3">
        <v>3</v>
      </c>
      <c r="F239" s="3">
        <v>4</v>
      </c>
      <c r="G239" s="3">
        <v>55.94</v>
      </c>
    </row>
    <row r="240" spans="4:7" x14ac:dyDescent="0.2">
      <c r="D240" s="3">
        <v>1973</v>
      </c>
      <c r="E240" s="3">
        <v>3</v>
      </c>
      <c r="F240" s="3">
        <v>5</v>
      </c>
      <c r="G240" s="3">
        <v>52.62</v>
      </c>
    </row>
    <row r="241" spans="4:7" x14ac:dyDescent="0.2">
      <c r="D241" s="3">
        <v>1973</v>
      </c>
      <c r="E241" s="3">
        <v>3</v>
      </c>
      <c r="F241" s="3">
        <v>6</v>
      </c>
      <c r="G241" s="3">
        <v>50.5</v>
      </c>
    </row>
    <row r="242" spans="4:7" x14ac:dyDescent="0.2">
      <c r="D242" s="3">
        <v>1973</v>
      </c>
      <c r="E242" s="3">
        <v>3</v>
      </c>
      <c r="F242" s="3">
        <v>7</v>
      </c>
      <c r="G242" s="3">
        <v>53.68</v>
      </c>
    </row>
    <row r="243" spans="4:7" x14ac:dyDescent="0.2">
      <c r="D243" s="3">
        <v>1973</v>
      </c>
      <c r="E243" s="3">
        <v>3</v>
      </c>
      <c r="F243" s="3">
        <v>8</v>
      </c>
      <c r="G243" s="3">
        <v>50.05</v>
      </c>
    </row>
    <row r="244" spans="4:7" x14ac:dyDescent="0.2">
      <c r="D244" s="3">
        <v>1973</v>
      </c>
      <c r="E244" s="3">
        <v>3</v>
      </c>
      <c r="F244" s="3">
        <v>9</v>
      </c>
      <c r="G244" s="3">
        <v>51.41</v>
      </c>
    </row>
    <row r="245" spans="4:7" x14ac:dyDescent="0.2">
      <c r="D245" s="3">
        <v>1973</v>
      </c>
      <c r="E245" s="3">
        <v>3</v>
      </c>
      <c r="F245" s="3">
        <v>10</v>
      </c>
      <c r="G245" s="3">
        <v>48.54</v>
      </c>
    </row>
    <row r="246" spans="4:7" x14ac:dyDescent="0.2">
      <c r="D246" s="3">
        <v>1973</v>
      </c>
      <c r="E246" s="3">
        <v>3</v>
      </c>
      <c r="F246" s="3">
        <v>11</v>
      </c>
      <c r="G246" s="3">
        <v>47.63</v>
      </c>
    </row>
    <row r="247" spans="4:7" x14ac:dyDescent="0.2">
      <c r="D247" s="3">
        <v>1973</v>
      </c>
      <c r="E247" s="3">
        <v>3</v>
      </c>
      <c r="F247" s="3">
        <v>12</v>
      </c>
      <c r="G247" s="3">
        <v>50.65</v>
      </c>
    </row>
    <row r="248" spans="4:7" x14ac:dyDescent="0.2">
      <c r="D248" s="3">
        <v>1973</v>
      </c>
      <c r="E248" s="3">
        <v>3</v>
      </c>
      <c r="F248" s="3">
        <v>13</v>
      </c>
      <c r="G248" s="3">
        <v>55.94</v>
      </c>
    </row>
    <row r="249" spans="4:7" x14ac:dyDescent="0.2">
      <c r="D249" s="3">
        <v>1973</v>
      </c>
      <c r="E249" s="3">
        <v>4</v>
      </c>
      <c r="F249" s="3">
        <v>1</v>
      </c>
      <c r="G249" s="3">
        <v>50.65</v>
      </c>
    </row>
    <row r="250" spans="4:7" x14ac:dyDescent="0.2">
      <c r="D250" s="3">
        <v>1973</v>
      </c>
      <c r="E250" s="3">
        <v>4</v>
      </c>
      <c r="F250" s="3">
        <v>2</v>
      </c>
      <c r="G250" s="3">
        <v>60.63</v>
      </c>
    </row>
    <row r="251" spans="4:7" x14ac:dyDescent="0.2">
      <c r="D251" s="3">
        <v>1973</v>
      </c>
      <c r="E251" s="3">
        <v>4</v>
      </c>
      <c r="F251" s="3">
        <v>3</v>
      </c>
      <c r="G251" s="3">
        <v>51.56</v>
      </c>
    </row>
    <row r="252" spans="4:7" x14ac:dyDescent="0.2">
      <c r="D252" s="3">
        <v>1973</v>
      </c>
      <c r="E252" s="3">
        <v>4</v>
      </c>
      <c r="F252" s="3">
        <v>4</v>
      </c>
      <c r="G252" s="3">
        <v>49.9</v>
      </c>
    </row>
    <row r="253" spans="4:7" x14ac:dyDescent="0.2">
      <c r="D253" s="3">
        <v>1973</v>
      </c>
      <c r="E253" s="3">
        <v>4</v>
      </c>
      <c r="F253" s="3">
        <v>5</v>
      </c>
      <c r="G253" s="3">
        <v>47.48</v>
      </c>
    </row>
    <row r="254" spans="4:7" x14ac:dyDescent="0.2">
      <c r="D254" s="3">
        <v>1973</v>
      </c>
      <c r="E254" s="3">
        <v>4</v>
      </c>
      <c r="F254" s="3">
        <v>6</v>
      </c>
      <c r="G254" s="3">
        <v>56.1</v>
      </c>
    </row>
    <row r="255" spans="4:7" x14ac:dyDescent="0.2">
      <c r="D255" s="3">
        <v>1973</v>
      </c>
      <c r="E255" s="3">
        <v>4</v>
      </c>
      <c r="F255" s="3">
        <v>7</v>
      </c>
      <c r="G255" s="3">
        <v>49.29</v>
      </c>
    </row>
    <row r="256" spans="4:7" x14ac:dyDescent="0.2">
      <c r="D256" s="3">
        <v>1973</v>
      </c>
      <c r="E256" s="3">
        <v>4</v>
      </c>
      <c r="F256" s="3">
        <v>8</v>
      </c>
      <c r="G256" s="3">
        <v>48.38</v>
      </c>
    </row>
    <row r="257" spans="4:7" x14ac:dyDescent="0.2">
      <c r="D257" s="3">
        <v>1973</v>
      </c>
      <c r="E257" s="3">
        <v>4</v>
      </c>
      <c r="F257" s="3">
        <v>9</v>
      </c>
      <c r="G257" s="3">
        <v>49.44</v>
      </c>
    </row>
    <row r="258" spans="4:7" x14ac:dyDescent="0.2">
      <c r="D258" s="3">
        <v>1973</v>
      </c>
      <c r="E258" s="3">
        <v>4</v>
      </c>
      <c r="F258" s="3">
        <v>10</v>
      </c>
      <c r="G258" s="3">
        <v>38.1</v>
      </c>
    </row>
    <row r="259" spans="4:7" x14ac:dyDescent="0.2">
      <c r="D259" s="3">
        <v>1973</v>
      </c>
      <c r="E259" s="3">
        <v>4</v>
      </c>
      <c r="F259" s="3">
        <v>11</v>
      </c>
      <c r="G259" s="3">
        <v>51.41</v>
      </c>
    </row>
    <row r="260" spans="4:7" x14ac:dyDescent="0.2">
      <c r="D260" s="3">
        <v>1973</v>
      </c>
      <c r="E260" s="3">
        <v>4</v>
      </c>
      <c r="F260" s="3">
        <v>12</v>
      </c>
      <c r="G260" s="3">
        <v>50.65</v>
      </c>
    </row>
    <row r="261" spans="4:7" x14ac:dyDescent="0.2">
      <c r="D261" s="3">
        <v>1973</v>
      </c>
      <c r="E261" s="3">
        <v>4</v>
      </c>
      <c r="F261" s="3">
        <v>13</v>
      </c>
      <c r="G261" s="3">
        <v>47.48</v>
      </c>
    </row>
    <row r="262" spans="4:7" x14ac:dyDescent="0.2">
      <c r="D262" s="3">
        <v>1975</v>
      </c>
      <c r="E262" s="3">
        <v>1</v>
      </c>
      <c r="F262" s="3">
        <v>1</v>
      </c>
      <c r="G262" s="3" t="s">
        <v>14</v>
      </c>
    </row>
    <row r="263" spans="4:7" x14ac:dyDescent="0.2">
      <c r="D263" s="3">
        <v>1975</v>
      </c>
      <c r="E263" s="3">
        <v>1</v>
      </c>
      <c r="F263" s="3">
        <v>2</v>
      </c>
      <c r="G263" s="3" t="s">
        <v>14</v>
      </c>
    </row>
    <row r="264" spans="4:7" x14ac:dyDescent="0.2">
      <c r="D264" s="3">
        <v>1975</v>
      </c>
      <c r="E264" s="3">
        <v>1</v>
      </c>
      <c r="F264" s="3">
        <v>3</v>
      </c>
      <c r="G264" s="3" t="s">
        <v>14</v>
      </c>
    </row>
    <row r="265" spans="4:7" x14ac:dyDescent="0.2">
      <c r="D265" s="3">
        <v>1975</v>
      </c>
      <c r="E265" s="3">
        <v>1</v>
      </c>
      <c r="F265" s="3">
        <v>4</v>
      </c>
      <c r="G265" s="3" t="s">
        <v>14</v>
      </c>
    </row>
    <row r="266" spans="4:7" x14ac:dyDescent="0.2">
      <c r="D266" s="3">
        <v>1975</v>
      </c>
      <c r="E266" s="3">
        <v>1</v>
      </c>
      <c r="F266" s="3">
        <v>5</v>
      </c>
      <c r="G266" s="3" t="s">
        <v>14</v>
      </c>
    </row>
    <row r="267" spans="4:7" x14ac:dyDescent="0.2">
      <c r="D267" s="3">
        <v>1975</v>
      </c>
      <c r="E267" s="3">
        <v>1</v>
      </c>
      <c r="F267" s="3">
        <v>6</v>
      </c>
      <c r="G267" s="3" t="s">
        <v>14</v>
      </c>
    </row>
    <row r="268" spans="4:7" x14ac:dyDescent="0.2">
      <c r="D268" s="3">
        <v>1975</v>
      </c>
      <c r="E268" s="3">
        <v>1</v>
      </c>
      <c r="F268" s="3">
        <v>7</v>
      </c>
      <c r="G268" s="3" t="s">
        <v>14</v>
      </c>
    </row>
    <row r="269" spans="4:7" x14ac:dyDescent="0.2">
      <c r="D269" s="3">
        <v>1975</v>
      </c>
      <c r="E269" s="3">
        <v>1</v>
      </c>
      <c r="F269" s="3">
        <v>8</v>
      </c>
      <c r="G269" s="3" t="s">
        <v>14</v>
      </c>
    </row>
    <row r="270" spans="4:7" x14ac:dyDescent="0.2">
      <c r="D270" s="3">
        <v>1975</v>
      </c>
      <c r="E270" s="3">
        <v>1</v>
      </c>
      <c r="F270" s="3">
        <v>9</v>
      </c>
      <c r="G270" s="3" t="s">
        <v>14</v>
      </c>
    </row>
    <row r="271" spans="4:7" x14ac:dyDescent="0.2">
      <c r="D271" s="3">
        <v>1975</v>
      </c>
      <c r="E271" s="3">
        <v>1</v>
      </c>
      <c r="F271" s="3">
        <v>10</v>
      </c>
      <c r="G271" s="3" t="s">
        <v>14</v>
      </c>
    </row>
    <row r="272" spans="4:7" x14ac:dyDescent="0.2">
      <c r="D272" s="3">
        <v>1975</v>
      </c>
      <c r="E272" s="3">
        <v>1</v>
      </c>
      <c r="F272" s="3">
        <v>11</v>
      </c>
      <c r="G272" s="3" t="s">
        <v>14</v>
      </c>
    </row>
    <row r="273" spans="4:7" x14ac:dyDescent="0.2">
      <c r="D273" s="3">
        <v>1975</v>
      </c>
      <c r="E273" s="3">
        <v>1</v>
      </c>
      <c r="F273" s="3">
        <v>12</v>
      </c>
      <c r="G273" s="3" t="s">
        <v>14</v>
      </c>
    </row>
    <row r="274" spans="4:7" x14ac:dyDescent="0.2">
      <c r="D274" s="3">
        <v>1975</v>
      </c>
      <c r="E274" s="3">
        <v>1</v>
      </c>
      <c r="F274" s="3">
        <v>13</v>
      </c>
      <c r="G274" s="3" t="s">
        <v>14</v>
      </c>
    </row>
    <row r="275" spans="4:7" x14ac:dyDescent="0.2">
      <c r="D275" s="3">
        <v>1975</v>
      </c>
      <c r="E275" s="3">
        <v>2</v>
      </c>
      <c r="F275" s="3">
        <v>1</v>
      </c>
      <c r="G275" s="3" t="s">
        <v>14</v>
      </c>
    </row>
    <row r="276" spans="4:7" x14ac:dyDescent="0.2">
      <c r="D276" s="3">
        <v>1975</v>
      </c>
      <c r="E276" s="3">
        <v>2</v>
      </c>
      <c r="F276" s="3">
        <v>2</v>
      </c>
      <c r="G276" s="3" t="s">
        <v>14</v>
      </c>
    </row>
    <row r="277" spans="4:7" x14ac:dyDescent="0.2">
      <c r="D277" s="3">
        <v>1975</v>
      </c>
      <c r="E277" s="3">
        <v>2</v>
      </c>
      <c r="F277" s="3">
        <v>3</v>
      </c>
      <c r="G277" s="3" t="s">
        <v>14</v>
      </c>
    </row>
    <row r="278" spans="4:7" x14ac:dyDescent="0.2">
      <c r="D278" s="3">
        <v>1975</v>
      </c>
      <c r="E278" s="3">
        <v>2</v>
      </c>
      <c r="F278" s="3">
        <v>4</v>
      </c>
      <c r="G278" s="3" t="s">
        <v>14</v>
      </c>
    </row>
    <row r="279" spans="4:7" x14ac:dyDescent="0.2">
      <c r="D279" s="3">
        <v>1975</v>
      </c>
      <c r="E279" s="3">
        <v>2</v>
      </c>
      <c r="F279" s="3">
        <v>5</v>
      </c>
      <c r="G279" s="3" t="s">
        <v>14</v>
      </c>
    </row>
    <row r="280" spans="4:7" x14ac:dyDescent="0.2">
      <c r="D280" s="3">
        <v>1975</v>
      </c>
      <c r="E280" s="3">
        <v>2</v>
      </c>
      <c r="F280" s="3">
        <v>6</v>
      </c>
      <c r="G280" s="3" t="s">
        <v>14</v>
      </c>
    </row>
    <row r="281" spans="4:7" x14ac:dyDescent="0.2">
      <c r="D281" s="3">
        <v>1975</v>
      </c>
      <c r="E281" s="3">
        <v>2</v>
      </c>
      <c r="F281" s="3">
        <v>7</v>
      </c>
      <c r="G281" s="3" t="s">
        <v>14</v>
      </c>
    </row>
    <row r="282" spans="4:7" x14ac:dyDescent="0.2">
      <c r="D282" s="3">
        <v>1975</v>
      </c>
      <c r="E282" s="3">
        <v>2</v>
      </c>
      <c r="F282" s="3">
        <v>8</v>
      </c>
      <c r="G282" s="3" t="s">
        <v>14</v>
      </c>
    </row>
    <row r="283" spans="4:7" x14ac:dyDescent="0.2">
      <c r="D283" s="3">
        <v>1975</v>
      </c>
      <c r="E283" s="3">
        <v>2</v>
      </c>
      <c r="F283" s="3">
        <v>9</v>
      </c>
      <c r="G283" s="3" t="s">
        <v>14</v>
      </c>
    </row>
    <row r="284" spans="4:7" x14ac:dyDescent="0.2">
      <c r="D284" s="3">
        <v>1975</v>
      </c>
      <c r="E284" s="3">
        <v>2</v>
      </c>
      <c r="F284" s="3">
        <v>10</v>
      </c>
      <c r="G284" s="3" t="s">
        <v>14</v>
      </c>
    </row>
    <row r="285" spans="4:7" x14ac:dyDescent="0.2">
      <c r="D285" s="3">
        <v>1975</v>
      </c>
      <c r="E285" s="3">
        <v>2</v>
      </c>
      <c r="F285" s="3">
        <v>11</v>
      </c>
      <c r="G285" s="3" t="s">
        <v>14</v>
      </c>
    </row>
    <row r="286" spans="4:7" x14ac:dyDescent="0.2">
      <c r="D286" s="3">
        <v>1975</v>
      </c>
      <c r="E286" s="3">
        <v>2</v>
      </c>
      <c r="F286" s="3">
        <v>12</v>
      </c>
      <c r="G286" s="3" t="s">
        <v>14</v>
      </c>
    </row>
    <row r="287" spans="4:7" x14ac:dyDescent="0.2">
      <c r="D287" s="3">
        <v>1975</v>
      </c>
      <c r="E287" s="3">
        <v>2</v>
      </c>
      <c r="F287" s="3">
        <v>13</v>
      </c>
      <c r="G287" s="3" t="s">
        <v>14</v>
      </c>
    </row>
    <row r="288" spans="4:7" x14ac:dyDescent="0.2">
      <c r="D288" s="3">
        <v>1975</v>
      </c>
      <c r="E288" s="3">
        <v>3</v>
      </c>
      <c r="F288" s="3">
        <v>1</v>
      </c>
      <c r="G288" s="3" t="s">
        <v>14</v>
      </c>
    </row>
    <row r="289" spans="4:7" x14ac:dyDescent="0.2">
      <c r="D289" s="3">
        <v>1975</v>
      </c>
      <c r="E289" s="3">
        <v>3</v>
      </c>
      <c r="F289" s="3">
        <v>2</v>
      </c>
      <c r="G289" s="3" t="s">
        <v>14</v>
      </c>
    </row>
    <row r="290" spans="4:7" x14ac:dyDescent="0.2">
      <c r="D290" s="3">
        <v>1975</v>
      </c>
      <c r="E290" s="3">
        <v>3</v>
      </c>
      <c r="F290" s="3">
        <v>3</v>
      </c>
      <c r="G290" s="3" t="s">
        <v>14</v>
      </c>
    </row>
    <row r="291" spans="4:7" x14ac:dyDescent="0.2">
      <c r="D291" s="3">
        <v>1975</v>
      </c>
      <c r="E291" s="3">
        <v>3</v>
      </c>
      <c r="F291" s="3">
        <v>4</v>
      </c>
      <c r="G291" s="3" t="s">
        <v>14</v>
      </c>
    </row>
    <row r="292" spans="4:7" x14ac:dyDescent="0.2">
      <c r="D292" s="3">
        <v>1975</v>
      </c>
      <c r="E292" s="3">
        <v>3</v>
      </c>
      <c r="F292" s="3">
        <v>5</v>
      </c>
      <c r="G292" s="3" t="s">
        <v>14</v>
      </c>
    </row>
    <row r="293" spans="4:7" x14ac:dyDescent="0.2">
      <c r="D293" s="3">
        <v>1975</v>
      </c>
      <c r="E293" s="3">
        <v>3</v>
      </c>
      <c r="F293" s="3">
        <v>6</v>
      </c>
      <c r="G293" s="3" t="s">
        <v>14</v>
      </c>
    </row>
    <row r="294" spans="4:7" x14ac:dyDescent="0.2">
      <c r="D294" s="3">
        <v>1975</v>
      </c>
      <c r="E294" s="3">
        <v>3</v>
      </c>
      <c r="F294" s="3">
        <v>7</v>
      </c>
      <c r="G294" s="3" t="s">
        <v>14</v>
      </c>
    </row>
    <row r="295" spans="4:7" x14ac:dyDescent="0.2">
      <c r="D295" s="3">
        <v>1975</v>
      </c>
      <c r="E295" s="3">
        <v>3</v>
      </c>
      <c r="F295" s="3">
        <v>8</v>
      </c>
      <c r="G295" s="3" t="s">
        <v>14</v>
      </c>
    </row>
    <row r="296" spans="4:7" x14ac:dyDescent="0.2">
      <c r="D296" s="3">
        <v>1975</v>
      </c>
      <c r="E296" s="3">
        <v>3</v>
      </c>
      <c r="F296" s="3">
        <v>9</v>
      </c>
      <c r="G296" s="3" t="s">
        <v>14</v>
      </c>
    </row>
    <row r="297" spans="4:7" x14ac:dyDescent="0.2">
      <c r="D297" s="3">
        <v>1975</v>
      </c>
      <c r="E297" s="3">
        <v>3</v>
      </c>
      <c r="F297" s="3">
        <v>10</v>
      </c>
      <c r="G297" s="3" t="s">
        <v>14</v>
      </c>
    </row>
    <row r="298" spans="4:7" x14ac:dyDescent="0.2">
      <c r="D298" s="3">
        <v>1975</v>
      </c>
      <c r="E298" s="3">
        <v>3</v>
      </c>
      <c r="F298" s="3">
        <v>11</v>
      </c>
      <c r="G298" s="3" t="s">
        <v>14</v>
      </c>
    </row>
    <row r="299" spans="4:7" x14ac:dyDescent="0.2">
      <c r="D299" s="3">
        <v>1975</v>
      </c>
      <c r="E299" s="3">
        <v>3</v>
      </c>
      <c r="F299" s="3">
        <v>12</v>
      </c>
      <c r="G299" s="3" t="s">
        <v>14</v>
      </c>
    </row>
    <row r="300" spans="4:7" x14ac:dyDescent="0.2">
      <c r="D300" s="3">
        <v>1975</v>
      </c>
      <c r="E300" s="3">
        <v>3</v>
      </c>
      <c r="F300" s="3">
        <v>13</v>
      </c>
      <c r="G300" s="3" t="s">
        <v>14</v>
      </c>
    </row>
    <row r="301" spans="4:7" x14ac:dyDescent="0.2">
      <c r="D301" s="3">
        <v>1975</v>
      </c>
      <c r="E301" s="3">
        <v>4</v>
      </c>
      <c r="F301" s="3">
        <v>1</v>
      </c>
      <c r="G301" s="3" t="s">
        <v>14</v>
      </c>
    </row>
    <row r="302" spans="4:7" x14ac:dyDescent="0.2">
      <c r="D302" s="3">
        <v>1975</v>
      </c>
      <c r="E302" s="3">
        <v>4</v>
      </c>
      <c r="F302" s="3">
        <v>2</v>
      </c>
      <c r="G302" s="3" t="s">
        <v>14</v>
      </c>
    </row>
    <row r="303" spans="4:7" x14ac:dyDescent="0.2">
      <c r="D303" s="3">
        <v>1975</v>
      </c>
      <c r="E303" s="3">
        <v>4</v>
      </c>
      <c r="F303" s="3">
        <v>3</v>
      </c>
      <c r="G303" s="3" t="s">
        <v>14</v>
      </c>
    </row>
    <row r="304" spans="4:7" x14ac:dyDescent="0.2">
      <c r="D304" s="3">
        <v>1975</v>
      </c>
      <c r="E304" s="3">
        <v>4</v>
      </c>
      <c r="F304" s="3">
        <v>4</v>
      </c>
      <c r="G304" s="3" t="s">
        <v>14</v>
      </c>
    </row>
    <row r="305" spans="4:7" x14ac:dyDescent="0.2">
      <c r="D305" s="3">
        <v>1975</v>
      </c>
      <c r="E305" s="3">
        <v>4</v>
      </c>
      <c r="F305" s="3">
        <v>5</v>
      </c>
      <c r="G305" s="3" t="s">
        <v>14</v>
      </c>
    </row>
    <row r="306" spans="4:7" x14ac:dyDescent="0.2">
      <c r="D306" s="3">
        <v>1975</v>
      </c>
      <c r="E306" s="3">
        <v>4</v>
      </c>
      <c r="F306" s="3">
        <v>6</v>
      </c>
      <c r="G306" s="3" t="s">
        <v>14</v>
      </c>
    </row>
    <row r="307" spans="4:7" x14ac:dyDescent="0.2">
      <c r="D307" s="3">
        <v>1975</v>
      </c>
      <c r="E307" s="3">
        <v>4</v>
      </c>
      <c r="F307" s="3">
        <v>7</v>
      </c>
      <c r="G307" s="3" t="s">
        <v>14</v>
      </c>
    </row>
    <row r="308" spans="4:7" x14ac:dyDescent="0.2">
      <c r="D308" s="3">
        <v>1975</v>
      </c>
      <c r="E308" s="3">
        <v>4</v>
      </c>
      <c r="F308" s="3">
        <v>8</v>
      </c>
      <c r="G308" s="3" t="s">
        <v>14</v>
      </c>
    </row>
    <row r="309" spans="4:7" x14ac:dyDescent="0.2">
      <c r="D309" s="3">
        <v>1975</v>
      </c>
      <c r="E309" s="3">
        <v>4</v>
      </c>
      <c r="F309" s="3">
        <v>9</v>
      </c>
      <c r="G309" s="3" t="s">
        <v>14</v>
      </c>
    </row>
    <row r="310" spans="4:7" x14ac:dyDescent="0.2">
      <c r="D310" s="3">
        <v>1975</v>
      </c>
      <c r="E310" s="3">
        <v>4</v>
      </c>
      <c r="F310" s="3">
        <v>10</v>
      </c>
      <c r="G310" s="3" t="s">
        <v>14</v>
      </c>
    </row>
    <row r="311" spans="4:7" x14ac:dyDescent="0.2">
      <c r="D311" s="3">
        <v>1975</v>
      </c>
      <c r="E311" s="3">
        <v>4</v>
      </c>
      <c r="F311" s="3">
        <v>11</v>
      </c>
      <c r="G311" s="3" t="s">
        <v>14</v>
      </c>
    </row>
    <row r="312" spans="4:7" x14ac:dyDescent="0.2">
      <c r="D312" s="3">
        <v>1975</v>
      </c>
      <c r="E312" s="3">
        <v>4</v>
      </c>
      <c r="F312" s="3">
        <v>12</v>
      </c>
      <c r="G312" s="3" t="s">
        <v>14</v>
      </c>
    </row>
    <row r="313" spans="4:7" x14ac:dyDescent="0.2">
      <c r="D313" s="3">
        <v>1975</v>
      </c>
      <c r="E313" s="3">
        <v>4</v>
      </c>
      <c r="F313" s="3">
        <v>13</v>
      </c>
      <c r="G313" s="3" t="s">
        <v>14</v>
      </c>
    </row>
    <row r="314" spans="4:7" x14ac:dyDescent="0.2">
      <c r="D314" s="3">
        <v>1976</v>
      </c>
      <c r="E314" s="3">
        <v>1</v>
      </c>
      <c r="F314" s="3">
        <v>1</v>
      </c>
      <c r="G314" s="3">
        <v>23.6</v>
      </c>
    </row>
    <row r="315" spans="4:7" x14ac:dyDescent="0.2">
      <c r="D315" s="3">
        <v>1976</v>
      </c>
      <c r="E315" s="3">
        <v>1</v>
      </c>
      <c r="F315" s="3">
        <v>2</v>
      </c>
      <c r="G315" s="3">
        <v>21.5</v>
      </c>
    </row>
    <row r="316" spans="4:7" x14ac:dyDescent="0.2">
      <c r="D316" s="3">
        <v>1976</v>
      </c>
      <c r="E316" s="3">
        <v>1</v>
      </c>
      <c r="F316" s="3">
        <v>3</v>
      </c>
      <c r="G316" s="3">
        <v>21.9</v>
      </c>
    </row>
    <row r="317" spans="4:7" x14ac:dyDescent="0.2">
      <c r="D317" s="3">
        <v>1976</v>
      </c>
      <c r="E317" s="3">
        <v>1</v>
      </c>
      <c r="F317" s="3">
        <v>4</v>
      </c>
      <c r="G317" s="3">
        <v>23</v>
      </c>
    </row>
    <row r="318" spans="4:7" x14ac:dyDescent="0.2">
      <c r="D318" s="3">
        <v>1976</v>
      </c>
      <c r="E318" s="3">
        <v>1</v>
      </c>
      <c r="F318" s="3">
        <v>5</v>
      </c>
      <c r="G318" s="3">
        <v>22.8</v>
      </c>
    </row>
    <row r="319" spans="4:7" x14ac:dyDescent="0.2">
      <c r="D319" s="3">
        <v>1976</v>
      </c>
      <c r="E319" s="3">
        <v>1</v>
      </c>
      <c r="F319" s="3">
        <v>6</v>
      </c>
      <c r="G319" s="3">
        <v>17.100000000000001</v>
      </c>
    </row>
    <row r="320" spans="4:7" x14ac:dyDescent="0.2">
      <c r="D320" s="3">
        <v>1976</v>
      </c>
      <c r="E320" s="3">
        <v>1</v>
      </c>
      <c r="F320" s="3">
        <v>7</v>
      </c>
      <c r="G320" s="3">
        <v>22.4</v>
      </c>
    </row>
    <row r="321" spans="4:7" x14ac:dyDescent="0.2">
      <c r="D321" s="3">
        <v>1976</v>
      </c>
      <c r="E321" s="3">
        <v>1</v>
      </c>
      <c r="F321" s="3">
        <v>8</v>
      </c>
      <c r="G321" s="3">
        <v>13.3</v>
      </c>
    </row>
    <row r="322" spans="4:7" x14ac:dyDescent="0.2">
      <c r="D322" s="3">
        <v>1976</v>
      </c>
      <c r="E322" s="3">
        <v>1</v>
      </c>
      <c r="F322" s="3">
        <v>9</v>
      </c>
      <c r="G322" s="3">
        <v>23.5</v>
      </c>
    </row>
    <row r="323" spans="4:7" x14ac:dyDescent="0.2">
      <c r="D323" s="3">
        <v>1976</v>
      </c>
      <c r="E323" s="3">
        <v>1</v>
      </c>
      <c r="F323" s="3">
        <v>10</v>
      </c>
      <c r="G323" s="3">
        <v>11.6</v>
      </c>
    </row>
    <row r="324" spans="4:7" x14ac:dyDescent="0.2">
      <c r="D324" s="3">
        <v>1976</v>
      </c>
      <c r="E324" s="3">
        <v>1</v>
      </c>
      <c r="F324" s="3">
        <v>11</v>
      </c>
      <c r="G324" s="3">
        <v>18.5</v>
      </c>
    </row>
    <row r="325" spans="4:7" x14ac:dyDescent="0.2">
      <c r="D325" s="3">
        <v>1976</v>
      </c>
      <c r="E325" s="3">
        <v>1</v>
      </c>
      <c r="F325" s="3">
        <v>12</v>
      </c>
      <c r="G325" s="3">
        <v>17.7</v>
      </c>
    </row>
    <row r="326" spans="4:7" x14ac:dyDescent="0.2">
      <c r="D326" s="3">
        <v>1976</v>
      </c>
      <c r="E326" s="3">
        <v>1</v>
      </c>
      <c r="F326" s="3">
        <v>13</v>
      </c>
      <c r="G326" s="3" t="s">
        <v>14</v>
      </c>
    </row>
    <row r="327" spans="4:7" x14ac:dyDescent="0.2">
      <c r="D327" s="3">
        <v>1976</v>
      </c>
      <c r="E327" s="3">
        <v>2</v>
      </c>
      <c r="F327" s="3">
        <v>1</v>
      </c>
      <c r="G327" s="3">
        <v>11.5</v>
      </c>
    </row>
    <row r="328" spans="4:7" x14ac:dyDescent="0.2">
      <c r="D328" s="3">
        <v>1976</v>
      </c>
      <c r="E328" s="3">
        <v>2</v>
      </c>
      <c r="F328" s="3">
        <v>2</v>
      </c>
      <c r="G328" s="3">
        <v>16.5</v>
      </c>
    </row>
    <row r="329" spans="4:7" x14ac:dyDescent="0.2">
      <c r="D329" s="3">
        <v>1976</v>
      </c>
      <c r="E329" s="3">
        <v>2</v>
      </c>
      <c r="F329" s="3">
        <v>3</v>
      </c>
      <c r="G329" s="3">
        <v>31</v>
      </c>
    </row>
    <row r="330" spans="4:7" x14ac:dyDescent="0.2">
      <c r="D330" s="3">
        <v>1976</v>
      </c>
      <c r="E330" s="3">
        <v>2</v>
      </c>
      <c r="F330" s="3">
        <v>4</v>
      </c>
      <c r="G330" s="3">
        <v>7.9</v>
      </c>
    </row>
    <row r="331" spans="4:7" x14ac:dyDescent="0.2">
      <c r="D331" s="3">
        <v>1976</v>
      </c>
      <c r="E331" s="3">
        <v>2</v>
      </c>
      <c r="F331" s="3">
        <v>5</v>
      </c>
      <c r="G331" s="3">
        <v>22.4</v>
      </c>
    </row>
    <row r="332" spans="4:7" x14ac:dyDescent="0.2">
      <c r="D332" s="3">
        <v>1976</v>
      </c>
      <c r="E332" s="3">
        <v>2</v>
      </c>
      <c r="F332" s="3">
        <v>6</v>
      </c>
      <c r="G332" s="3">
        <v>11.1</v>
      </c>
    </row>
    <row r="333" spans="4:7" x14ac:dyDescent="0.2">
      <c r="D333" s="3">
        <v>1976</v>
      </c>
      <c r="E333" s="3">
        <v>2</v>
      </c>
      <c r="F333" s="3">
        <v>7</v>
      </c>
      <c r="G333" s="3">
        <v>32.9</v>
      </c>
    </row>
    <row r="334" spans="4:7" x14ac:dyDescent="0.2">
      <c r="D334" s="3">
        <v>1976</v>
      </c>
      <c r="E334" s="3">
        <v>2</v>
      </c>
      <c r="F334" s="3">
        <v>8</v>
      </c>
      <c r="G334" s="3">
        <v>21.2</v>
      </c>
    </row>
    <row r="335" spans="4:7" x14ac:dyDescent="0.2">
      <c r="D335" s="3">
        <v>1976</v>
      </c>
      <c r="E335" s="3">
        <v>2</v>
      </c>
      <c r="F335" s="3">
        <v>9</v>
      </c>
      <c r="G335" s="3">
        <v>35.200000000000003</v>
      </c>
    </row>
    <row r="336" spans="4:7" x14ac:dyDescent="0.2">
      <c r="D336" s="3">
        <v>1976</v>
      </c>
      <c r="E336" s="3">
        <v>2</v>
      </c>
      <c r="F336" s="3">
        <v>10</v>
      </c>
      <c r="G336" s="3">
        <v>10.199999999999999</v>
      </c>
    </row>
    <row r="337" spans="4:7" x14ac:dyDescent="0.2">
      <c r="D337" s="3">
        <v>1976</v>
      </c>
      <c r="E337" s="3">
        <v>2</v>
      </c>
      <c r="F337" s="3">
        <v>11</v>
      </c>
      <c r="G337" s="3">
        <v>21.9</v>
      </c>
    </row>
    <row r="338" spans="4:7" x14ac:dyDescent="0.2">
      <c r="D338" s="3">
        <v>1976</v>
      </c>
      <c r="E338" s="3">
        <v>2</v>
      </c>
      <c r="F338" s="3">
        <v>12</v>
      </c>
      <c r="G338" s="3">
        <v>24.1</v>
      </c>
    </row>
    <row r="339" spans="4:7" x14ac:dyDescent="0.2">
      <c r="D339" s="3">
        <v>1976</v>
      </c>
      <c r="E339" s="3">
        <v>2</v>
      </c>
      <c r="F339" s="3">
        <v>13</v>
      </c>
      <c r="G339" s="3" t="s">
        <v>14</v>
      </c>
    </row>
    <row r="340" spans="4:7" x14ac:dyDescent="0.2">
      <c r="D340" s="3">
        <v>1976</v>
      </c>
      <c r="E340" s="3">
        <v>3</v>
      </c>
      <c r="F340" s="3">
        <v>1</v>
      </c>
      <c r="G340" s="3">
        <v>9.4</v>
      </c>
    </row>
    <row r="341" spans="4:7" x14ac:dyDescent="0.2">
      <c r="D341" s="3">
        <v>1976</v>
      </c>
      <c r="E341" s="3">
        <v>3</v>
      </c>
      <c r="F341" s="3">
        <v>2</v>
      </c>
      <c r="G341" s="3">
        <v>22.8</v>
      </c>
    </row>
    <row r="342" spans="4:7" x14ac:dyDescent="0.2">
      <c r="D342" s="3">
        <v>1976</v>
      </c>
      <c r="E342" s="3">
        <v>3</v>
      </c>
      <c r="F342" s="3">
        <v>3</v>
      </c>
      <c r="G342" s="3">
        <v>16.7</v>
      </c>
    </row>
    <row r="343" spans="4:7" x14ac:dyDescent="0.2">
      <c r="D343" s="3">
        <v>1976</v>
      </c>
      <c r="E343" s="3">
        <v>3</v>
      </c>
      <c r="F343" s="3">
        <v>4</v>
      </c>
      <c r="G343" s="3">
        <v>15.5</v>
      </c>
    </row>
    <row r="344" spans="4:7" x14ac:dyDescent="0.2">
      <c r="D344" s="3">
        <v>1976</v>
      </c>
      <c r="E344" s="3">
        <v>3</v>
      </c>
      <c r="F344" s="3">
        <v>5</v>
      </c>
      <c r="G344" s="3">
        <v>22.8</v>
      </c>
    </row>
    <row r="345" spans="4:7" x14ac:dyDescent="0.2">
      <c r="D345" s="3">
        <v>1976</v>
      </c>
      <c r="E345" s="3">
        <v>3</v>
      </c>
      <c r="F345" s="3">
        <v>6</v>
      </c>
      <c r="G345" s="3">
        <v>16.8</v>
      </c>
    </row>
    <row r="346" spans="4:7" x14ac:dyDescent="0.2">
      <c r="D346" s="3">
        <v>1976</v>
      </c>
      <c r="E346" s="3">
        <v>3</v>
      </c>
      <c r="F346" s="3">
        <v>7</v>
      </c>
      <c r="G346" s="3">
        <v>27.5</v>
      </c>
    </row>
    <row r="347" spans="4:7" x14ac:dyDescent="0.2">
      <c r="D347" s="3">
        <v>1976</v>
      </c>
      <c r="E347" s="3">
        <v>3</v>
      </c>
      <c r="F347" s="3">
        <v>8</v>
      </c>
      <c r="G347" s="3">
        <v>13.9</v>
      </c>
    </row>
    <row r="348" spans="4:7" x14ac:dyDescent="0.2">
      <c r="D348" s="3">
        <v>1976</v>
      </c>
      <c r="E348" s="3">
        <v>3</v>
      </c>
      <c r="F348" s="3">
        <v>9</v>
      </c>
      <c r="G348" s="3">
        <v>22.9</v>
      </c>
    </row>
    <row r="349" spans="4:7" x14ac:dyDescent="0.2">
      <c r="D349" s="3">
        <v>1976</v>
      </c>
      <c r="E349" s="3">
        <v>3</v>
      </c>
      <c r="F349" s="3">
        <v>10</v>
      </c>
      <c r="G349" s="3">
        <v>13.8</v>
      </c>
    </row>
    <row r="350" spans="4:7" x14ac:dyDescent="0.2">
      <c r="D350" s="3">
        <v>1976</v>
      </c>
      <c r="E350" s="3">
        <v>3</v>
      </c>
      <c r="F350" s="3">
        <v>11</v>
      </c>
      <c r="G350" s="3">
        <v>8.6</v>
      </c>
    </row>
    <row r="351" spans="4:7" x14ac:dyDescent="0.2">
      <c r="D351" s="3">
        <v>1976</v>
      </c>
      <c r="E351" s="3">
        <v>3</v>
      </c>
      <c r="F351" s="3">
        <v>12</v>
      </c>
      <c r="G351" s="3">
        <v>19.2</v>
      </c>
    </row>
    <row r="352" spans="4:7" x14ac:dyDescent="0.2">
      <c r="D352" s="3">
        <v>1976</v>
      </c>
      <c r="E352" s="3">
        <v>3</v>
      </c>
      <c r="F352" s="3">
        <v>13</v>
      </c>
      <c r="G352" s="3" t="s">
        <v>14</v>
      </c>
    </row>
    <row r="353" spans="4:7" x14ac:dyDescent="0.2">
      <c r="D353" s="3">
        <v>1976</v>
      </c>
      <c r="E353" s="3">
        <v>4</v>
      </c>
      <c r="F353" s="3">
        <v>1</v>
      </c>
      <c r="G353" s="3">
        <v>16.3</v>
      </c>
    </row>
    <row r="354" spans="4:7" x14ac:dyDescent="0.2">
      <c r="D354" s="3">
        <v>1976</v>
      </c>
      <c r="E354" s="3">
        <v>4</v>
      </c>
      <c r="F354" s="3">
        <v>2</v>
      </c>
      <c r="G354" s="3">
        <v>21.1</v>
      </c>
    </row>
    <row r="355" spans="4:7" x14ac:dyDescent="0.2">
      <c r="D355" s="3">
        <v>1976</v>
      </c>
      <c r="E355" s="3">
        <v>4</v>
      </c>
      <c r="F355" s="3">
        <v>3</v>
      </c>
      <c r="G355" s="3">
        <v>24.4</v>
      </c>
    </row>
    <row r="356" spans="4:7" x14ac:dyDescent="0.2">
      <c r="D356" s="3">
        <v>1976</v>
      </c>
      <c r="E356" s="3">
        <v>4</v>
      </c>
      <c r="F356" s="3">
        <v>4</v>
      </c>
      <c r="G356" s="3">
        <v>12.9</v>
      </c>
    </row>
    <row r="357" spans="4:7" x14ac:dyDescent="0.2">
      <c r="D357" s="3">
        <v>1976</v>
      </c>
      <c r="E357" s="3">
        <v>4</v>
      </c>
      <c r="F357" s="3">
        <v>5</v>
      </c>
      <c r="G357" s="3">
        <v>11.5</v>
      </c>
    </row>
    <row r="358" spans="4:7" x14ac:dyDescent="0.2">
      <c r="D358" s="3">
        <v>1976</v>
      </c>
      <c r="E358" s="3">
        <v>4</v>
      </c>
      <c r="F358" s="3">
        <v>6</v>
      </c>
      <c r="G358" s="3">
        <v>15.3</v>
      </c>
    </row>
    <row r="359" spans="4:7" x14ac:dyDescent="0.2">
      <c r="D359" s="3">
        <v>1976</v>
      </c>
      <c r="E359" s="3">
        <v>4</v>
      </c>
      <c r="F359" s="3">
        <v>7</v>
      </c>
      <c r="G359" s="3">
        <v>31.3</v>
      </c>
    </row>
    <row r="360" spans="4:7" x14ac:dyDescent="0.2">
      <c r="D360" s="3">
        <v>1976</v>
      </c>
      <c r="E360" s="3">
        <v>4</v>
      </c>
      <c r="F360" s="3">
        <v>8</v>
      </c>
      <c r="G360" s="3">
        <v>20.7</v>
      </c>
    </row>
    <row r="361" spans="4:7" x14ac:dyDescent="0.2">
      <c r="D361" s="3">
        <v>1976</v>
      </c>
      <c r="E361" s="3">
        <v>4</v>
      </c>
      <c r="F361" s="3">
        <v>9</v>
      </c>
      <c r="G361" s="3">
        <v>31.8</v>
      </c>
    </row>
    <row r="362" spans="4:7" x14ac:dyDescent="0.2">
      <c r="D362" s="3">
        <v>1976</v>
      </c>
      <c r="E362" s="3">
        <v>4</v>
      </c>
      <c r="F362" s="3">
        <v>10</v>
      </c>
      <c r="G362" s="3">
        <v>9.3000000000000007</v>
      </c>
    </row>
    <row r="363" spans="4:7" x14ac:dyDescent="0.2">
      <c r="D363" s="3">
        <v>1976</v>
      </c>
      <c r="E363" s="3">
        <v>4</v>
      </c>
      <c r="F363" s="3">
        <v>11</v>
      </c>
      <c r="G363" s="3">
        <v>22.3</v>
      </c>
    </row>
    <row r="364" spans="4:7" x14ac:dyDescent="0.2">
      <c r="D364" s="3">
        <v>1976</v>
      </c>
      <c r="E364" s="3">
        <v>4</v>
      </c>
      <c r="F364" s="3">
        <v>12</v>
      </c>
      <c r="G364" s="3">
        <v>16.8</v>
      </c>
    </row>
    <row r="365" spans="4:7" x14ac:dyDescent="0.2">
      <c r="D365" s="3">
        <v>1976</v>
      </c>
      <c r="E365" s="3">
        <v>4</v>
      </c>
      <c r="F365" s="3">
        <v>13</v>
      </c>
      <c r="G365" s="3" t="s">
        <v>14</v>
      </c>
    </row>
    <row r="366" spans="4:7" x14ac:dyDescent="0.2">
      <c r="D366" s="3">
        <v>1977</v>
      </c>
      <c r="E366" s="3">
        <v>1</v>
      </c>
      <c r="F366" s="3">
        <v>1</v>
      </c>
      <c r="G366" s="3">
        <v>11.6</v>
      </c>
    </row>
    <row r="367" spans="4:7" x14ac:dyDescent="0.2">
      <c r="D367" s="3">
        <v>1977</v>
      </c>
      <c r="E367" s="3">
        <v>1</v>
      </c>
      <c r="F367" s="3">
        <v>2</v>
      </c>
      <c r="G367" s="3">
        <v>31</v>
      </c>
    </row>
    <row r="368" spans="4:7" x14ac:dyDescent="0.2">
      <c r="D368" s="3">
        <v>1977</v>
      </c>
      <c r="E368" s="3">
        <v>1</v>
      </c>
      <c r="F368" s="3">
        <v>3</v>
      </c>
      <c r="G368" s="3">
        <v>35.200000000000003</v>
      </c>
    </row>
    <row r="369" spans="4:7" x14ac:dyDescent="0.2">
      <c r="D369" s="3">
        <v>1977</v>
      </c>
      <c r="E369" s="3">
        <v>1</v>
      </c>
      <c r="F369" s="3">
        <v>4</v>
      </c>
      <c r="G369" s="3">
        <v>23</v>
      </c>
    </row>
    <row r="370" spans="4:7" x14ac:dyDescent="0.2">
      <c r="D370" s="3">
        <v>1977</v>
      </c>
      <c r="E370" s="3">
        <v>1</v>
      </c>
      <c r="F370" s="3">
        <v>5</v>
      </c>
      <c r="G370" s="3">
        <v>11.1</v>
      </c>
    </row>
    <row r="371" spans="4:7" x14ac:dyDescent="0.2">
      <c r="D371" s="3">
        <v>1977</v>
      </c>
      <c r="E371" s="3">
        <v>1</v>
      </c>
      <c r="F371" s="3">
        <v>6</v>
      </c>
      <c r="G371" s="3">
        <v>21.2</v>
      </c>
    </row>
    <row r="372" spans="4:7" x14ac:dyDescent="0.2">
      <c r="D372" s="3">
        <v>1977</v>
      </c>
      <c r="E372" s="3">
        <v>1</v>
      </c>
      <c r="F372" s="3">
        <v>7</v>
      </c>
      <c r="G372" s="3">
        <v>23.5</v>
      </c>
    </row>
    <row r="373" spans="4:7" x14ac:dyDescent="0.2">
      <c r="D373" s="3">
        <v>1977</v>
      </c>
      <c r="E373" s="3">
        <v>1</v>
      </c>
      <c r="F373" s="3">
        <v>8</v>
      </c>
      <c r="G373" s="3">
        <v>7.9</v>
      </c>
    </row>
    <row r="374" spans="4:7" x14ac:dyDescent="0.2">
      <c r="D374" s="3">
        <v>1977</v>
      </c>
      <c r="E374" s="3">
        <v>1</v>
      </c>
      <c r="F374" s="3">
        <v>9</v>
      </c>
      <c r="G374" s="3">
        <v>21.9</v>
      </c>
    </row>
    <row r="375" spans="4:7" x14ac:dyDescent="0.2">
      <c r="D375" s="3">
        <v>1977</v>
      </c>
      <c r="E375" s="3">
        <v>1</v>
      </c>
      <c r="F375" s="3">
        <v>10</v>
      </c>
      <c r="G375" s="3">
        <v>22.7</v>
      </c>
    </row>
    <row r="376" spans="4:7" x14ac:dyDescent="0.2">
      <c r="D376" s="3">
        <v>1977</v>
      </c>
      <c r="E376" s="3">
        <v>1</v>
      </c>
      <c r="F376" s="3">
        <v>11</v>
      </c>
      <c r="G376" s="3">
        <v>16.5</v>
      </c>
    </row>
    <row r="377" spans="4:7" x14ac:dyDescent="0.2">
      <c r="D377" s="3">
        <v>1977</v>
      </c>
      <c r="E377" s="3">
        <v>1</v>
      </c>
      <c r="F377" s="3">
        <v>12</v>
      </c>
      <c r="G377" s="3">
        <v>17.100000000000001</v>
      </c>
    </row>
    <row r="378" spans="4:7" x14ac:dyDescent="0.2">
      <c r="D378" s="3">
        <v>1977</v>
      </c>
      <c r="E378" s="3">
        <v>1</v>
      </c>
      <c r="F378" s="3">
        <v>13</v>
      </c>
      <c r="G378" s="3" t="s">
        <v>14</v>
      </c>
    </row>
    <row r="379" spans="4:7" x14ac:dyDescent="0.2">
      <c r="D379" s="3">
        <v>1977</v>
      </c>
      <c r="E379" s="3">
        <v>2</v>
      </c>
      <c r="F379" s="3">
        <v>1</v>
      </c>
      <c r="G379" s="3">
        <v>24.2</v>
      </c>
    </row>
    <row r="380" spans="4:7" x14ac:dyDescent="0.2">
      <c r="D380" s="3">
        <v>1977</v>
      </c>
      <c r="E380" s="3">
        <v>2</v>
      </c>
      <c r="F380" s="3">
        <v>2</v>
      </c>
      <c r="G380" s="3">
        <v>16.3</v>
      </c>
    </row>
    <row r="381" spans="4:7" x14ac:dyDescent="0.2">
      <c r="D381" s="3">
        <v>1977</v>
      </c>
      <c r="E381" s="3">
        <v>2</v>
      </c>
      <c r="F381" s="3">
        <v>3</v>
      </c>
      <c r="G381" s="3">
        <v>22.3</v>
      </c>
    </row>
    <row r="382" spans="4:7" x14ac:dyDescent="0.2">
      <c r="D382" s="3">
        <v>1977</v>
      </c>
      <c r="E382" s="3">
        <v>2</v>
      </c>
      <c r="F382" s="3">
        <v>4</v>
      </c>
      <c r="G382" s="3">
        <v>27.5</v>
      </c>
    </row>
    <row r="383" spans="4:7" x14ac:dyDescent="0.2">
      <c r="D383" s="3">
        <v>1977</v>
      </c>
      <c r="E383" s="3">
        <v>2</v>
      </c>
      <c r="F383" s="3">
        <v>5</v>
      </c>
      <c r="G383" s="3">
        <v>16.8</v>
      </c>
    </row>
    <row r="384" spans="4:7" x14ac:dyDescent="0.2">
      <c r="D384" s="3">
        <v>1977</v>
      </c>
      <c r="E384" s="3">
        <v>2</v>
      </c>
      <c r="F384" s="3">
        <v>6</v>
      </c>
      <c r="G384" s="3">
        <v>13.9</v>
      </c>
    </row>
    <row r="385" spans="4:7" x14ac:dyDescent="0.2">
      <c r="D385" s="3">
        <v>1977</v>
      </c>
      <c r="E385" s="3">
        <v>2</v>
      </c>
      <c r="F385" s="3">
        <v>7</v>
      </c>
      <c r="G385" s="3">
        <v>31.8</v>
      </c>
    </row>
    <row r="386" spans="4:7" x14ac:dyDescent="0.2">
      <c r="D386" s="3">
        <v>1977</v>
      </c>
      <c r="E386" s="3">
        <v>2</v>
      </c>
      <c r="F386" s="3">
        <v>8</v>
      </c>
      <c r="G386" s="3">
        <v>20.7</v>
      </c>
    </row>
    <row r="387" spans="4:7" x14ac:dyDescent="0.2">
      <c r="D387" s="3">
        <v>1977</v>
      </c>
      <c r="E387" s="3">
        <v>2</v>
      </c>
      <c r="F387" s="3">
        <v>9</v>
      </c>
      <c r="G387" s="3">
        <v>16.8</v>
      </c>
    </row>
    <row r="388" spans="4:7" x14ac:dyDescent="0.2">
      <c r="D388" s="3">
        <v>1977</v>
      </c>
      <c r="E388" s="3">
        <v>2</v>
      </c>
      <c r="F388" s="3">
        <v>10</v>
      </c>
      <c r="G388" s="3">
        <v>22.7</v>
      </c>
    </row>
    <row r="389" spans="4:7" x14ac:dyDescent="0.2">
      <c r="D389" s="3">
        <v>1977</v>
      </c>
      <c r="E389" s="3">
        <v>2</v>
      </c>
      <c r="F389" s="3">
        <v>11</v>
      </c>
      <c r="G389" s="3">
        <v>15.2</v>
      </c>
    </row>
    <row r="390" spans="4:7" x14ac:dyDescent="0.2">
      <c r="D390" s="3">
        <v>1977</v>
      </c>
      <c r="E390" s="3">
        <v>2</v>
      </c>
      <c r="F390" s="3">
        <v>12</v>
      </c>
      <c r="G390" s="3">
        <v>16.7</v>
      </c>
    </row>
    <row r="391" spans="4:7" x14ac:dyDescent="0.2">
      <c r="D391" s="3">
        <v>1977</v>
      </c>
      <c r="E391" s="3">
        <v>2</v>
      </c>
      <c r="F391" s="3">
        <v>13</v>
      </c>
      <c r="G391" s="3" t="s">
        <v>14</v>
      </c>
    </row>
    <row r="392" spans="4:7" x14ac:dyDescent="0.2">
      <c r="D392" s="3">
        <v>1977</v>
      </c>
      <c r="E392" s="3">
        <v>3</v>
      </c>
      <c r="F392" s="3">
        <v>1</v>
      </c>
      <c r="G392" s="3">
        <v>21.9</v>
      </c>
    </row>
    <row r="393" spans="4:7" x14ac:dyDescent="0.2">
      <c r="D393" s="3">
        <v>1977</v>
      </c>
      <c r="E393" s="3">
        <v>3</v>
      </c>
      <c r="F393" s="3">
        <v>2</v>
      </c>
      <c r="G393" s="3">
        <v>18.5</v>
      </c>
    </row>
    <row r="394" spans="4:7" x14ac:dyDescent="0.2">
      <c r="D394" s="3">
        <v>1977</v>
      </c>
      <c r="E394" s="3">
        <v>3</v>
      </c>
      <c r="F394" s="3">
        <v>3</v>
      </c>
      <c r="G394" s="3">
        <v>22.4</v>
      </c>
    </row>
    <row r="395" spans="4:7" x14ac:dyDescent="0.2">
      <c r="D395" s="3">
        <v>1977</v>
      </c>
      <c r="E395" s="3">
        <v>3</v>
      </c>
      <c r="F395" s="3">
        <v>4</v>
      </c>
      <c r="G395" s="3">
        <v>23.6</v>
      </c>
    </row>
    <row r="396" spans="4:7" x14ac:dyDescent="0.2">
      <c r="D396" s="3">
        <v>1977</v>
      </c>
      <c r="E396" s="3">
        <v>3</v>
      </c>
      <c r="F396" s="3">
        <v>5</v>
      </c>
      <c r="G396" s="3">
        <v>13.3</v>
      </c>
    </row>
    <row r="397" spans="4:7" x14ac:dyDescent="0.2">
      <c r="D397" s="3">
        <v>1977</v>
      </c>
      <c r="E397" s="3">
        <v>3</v>
      </c>
      <c r="F397" s="3">
        <v>6</v>
      </c>
      <c r="G397" s="3">
        <v>11.5</v>
      </c>
    </row>
    <row r="398" spans="4:7" x14ac:dyDescent="0.2">
      <c r="D398" s="3">
        <v>1977</v>
      </c>
      <c r="E398" s="3">
        <v>3</v>
      </c>
      <c r="F398" s="3">
        <v>7</v>
      </c>
      <c r="G398" s="3">
        <v>22.4</v>
      </c>
    </row>
    <row r="399" spans="4:7" x14ac:dyDescent="0.2">
      <c r="D399" s="3">
        <v>1977</v>
      </c>
      <c r="E399" s="3">
        <v>3</v>
      </c>
      <c r="F399" s="3">
        <v>8</v>
      </c>
      <c r="G399" s="3">
        <v>24.1</v>
      </c>
    </row>
    <row r="400" spans="4:7" x14ac:dyDescent="0.2">
      <c r="D400" s="3">
        <v>1977</v>
      </c>
      <c r="E400" s="3">
        <v>3</v>
      </c>
      <c r="F400" s="3">
        <v>9</v>
      </c>
      <c r="G400" s="3">
        <v>10.199999999999999</v>
      </c>
    </row>
    <row r="401" spans="4:7" x14ac:dyDescent="0.2">
      <c r="D401" s="3">
        <v>1977</v>
      </c>
      <c r="E401" s="3">
        <v>3</v>
      </c>
      <c r="F401" s="3">
        <v>10</v>
      </c>
      <c r="G401" s="3">
        <v>17.7</v>
      </c>
    </row>
    <row r="402" spans="4:7" x14ac:dyDescent="0.2">
      <c r="D402" s="3">
        <v>1977</v>
      </c>
      <c r="E402" s="3">
        <v>3</v>
      </c>
      <c r="F402" s="3">
        <v>11</v>
      </c>
      <c r="G402" s="3">
        <v>32.9</v>
      </c>
    </row>
    <row r="403" spans="4:7" x14ac:dyDescent="0.2">
      <c r="D403" s="3">
        <v>1977</v>
      </c>
      <c r="E403" s="3">
        <v>3</v>
      </c>
      <c r="F403" s="3">
        <v>12</v>
      </c>
      <c r="G403" s="3">
        <v>21.5</v>
      </c>
    </row>
    <row r="404" spans="4:7" x14ac:dyDescent="0.2">
      <c r="D404" s="3">
        <v>1977</v>
      </c>
      <c r="E404" s="3">
        <v>3</v>
      </c>
      <c r="F404" s="3">
        <v>13</v>
      </c>
      <c r="G404" s="3" t="s">
        <v>14</v>
      </c>
    </row>
    <row r="405" spans="4:7" x14ac:dyDescent="0.2">
      <c r="D405" s="3">
        <v>1977</v>
      </c>
      <c r="E405" s="3">
        <v>4</v>
      </c>
      <c r="F405" s="3">
        <v>1</v>
      </c>
      <c r="G405" s="3">
        <v>24.1</v>
      </c>
    </row>
    <row r="406" spans="4:7" x14ac:dyDescent="0.2">
      <c r="D406" s="3">
        <v>1977</v>
      </c>
      <c r="E406" s="3">
        <v>4</v>
      </c>
      <c r="F406" s="3">
        <v>2</v>
      </c>
      <c r="G406" s="3">
        <v>8.6</v>
      </c>
    </row>
    <row r="407" spans="4:7" x14ac:dyDescent="0.2">
      <c r="D407" s="3">
        <v>1977</v>
      </c>
      <c r="E407" s="3">
        <v>4</v>
      </c>
      <c r="F407" s="3">
        <v>3</v>
      </c>
      <c r="G407" s="3">
        <v>19.2</v>
      </c>
    </row>
    <row r="408" spans="4:7" x14ac:dyDescent="0.2">
      <c r="D408" s="3">
        <v>1977</v>
      </c>
      <c r="E408" s="3">
        <v>4</v>
      </c>
      <c r="F408" s="3">
        <v>4</v>
      </c>
      <c r="G408" s="3">
        <v>13.8</v>
      </c>
    </row>
    <row r="409" spans="4:7" x14ac:dyDescent="0.2">
      <c r="D409" s="3">
        <v>1977</v>
      </c>
      <c r="E409" s="3">
        <v>4</v>
      </c>
      <c r="F409" s="3">
        <v>5</v>
      </c>
      <c r="G409" s="3">
        <v>12.2</v>
      </c>
    </row>
    <row r="410" spans="4:7" x14ac:dyDescent="0.2">
      <c r="D410" s="3">
        <v>1977</v>
      </c>
      <c r="E410" s="3">
        <v>4</v>
      </c>
      <c r="F410" s="3">
        <v>6</v>
      </c>
      <c r="G410" s="3">
        <v>15.5</v>
      </c>
    </row>
    <row r="411" spans="4:7" x14ac:dyDescent="0.2">
      <c r="D411" s="3">
        <v>1977</v>
      </c>
      <c r="E411" s="3">
        <v>4</v>
      </c>
      <c r="F411" s="3">
        <v>7</v>
      </c>
      <c r="G411" s="3">
        <v>11.5</v>
      </c>
    </row>
    <row r="412" spans="4:7" x14ac:dyDescent="0.2">
      <c r="D412" s="3">
        <v>1977</v>
      </c>
      <c r="E412" s="3">
        <v>4</v>
      </c>
      <c r="F412" s="3">
        <v>8</v>
      </c>
      <c r="G412" s="3">
        <v>9.3000000000000007</v>
      </c>
    </row>
    <row r="413" spans="4:7" x14ac:dyDescent="0.2">
      <c r="D413" s="3">
        <v>1977</v>
      </c>
      <c r="E413" s="3">
        <v>4</v>
      </c>
      <c r="F413" s="3">
        <v>9</v>
      </c>
      <c r="G413" s="3">
        <v>24.4</v>
      </c>
    </row>
    <row r="414" spans="4:7" x14ac:dyDescent="0.2">
      <c r="D414" s="3">
        <v>1977</v>
      </c>
      <c r="E414" s="3">
        <v>4</v>
      </c>
      <c r="F414" s="3">
        <v>10</v>
      </c>
      <c r="G414" s="3">
        <v>31.3</v>
      </c>
    </row>
    <row r="415" spans="4:7" x14ac:dyDescent="0.2">
      <c r="D415" s="3">
        <v>1977</v>
      </c>
      <c r="E415" s="3">
        <v>4</v>
      </c>
      <c r="F415" s="3">
        <v>11</v>
      </c>
      <c r="G415" s="3">
        <v>9.4</v>
      </c>
    </row>
    <row r="416" spans="4:7" x14ac:dyDescent="0.2">
      <c r="D416" s="3">
        <v>1977</v>
      </c>
      <c r="E416" s="3">
        <v>4</v>
      </c>
      <c r="F416" s="3">
        <v>12</v>
      </c>
      <c r="G416" s="3">
        <v>22.1</v>
      </c>
    </row>
    <row r="417" spans="4:7" x14ac:dyDescent="0.2">
      <c r="D417" s="3">
        <v>1977</v>
      </c>
      <c r="E417" s="3">
        <v>4</v>
      </c>
      <c r="F417" s="3">
        <v>13</v>
      </c>
      <c r="G417" s="3" t="s">
        <v>14</v>
      </c>
    </row>
    <row r="418" spans="4:7" x14ac:dyDescent="0.2">
      <c r="D418" s="3">
        <v>1978</v>
      </c>
      <c r="E418" s="3">
        <v>1</v>
      </c>
      <c r="F418" s="3">
        <v>1</v>
      </c>
      <c r="G418" s="3">
        <v>4.8</v>
      </c>
    </row>
    <row r="419" spans="4:7" x14ac:dyDescent="0.2">
      <c r="D419" s="3">
        <v>1978</v>
      </c>
      <c r="E419" s="3">
        <v>1</v>
      </c>
      <c r="F419" s="3">
        <v>2</v>
      </c>
      <c r="G419" s="3">
        <v>8.5</v>
      </c>
    </row>
    <row r="420" spans="4:7" x14ac:dyDescent="0.2">
      <c r="D420" s="3">
        <v>1978</v>
      </c>
      <c r="E420" s="3">
        <v>1</v>
      </c>
      <c r="F420" s="3">
        <v>3</v>
      </c>
      <c r="G420" s="3">
        <v>15.5</v>
      </c>
    </row>
    <row r="421" spans="4:7" x14ac:dyDescent="0.2">
      <c r="D421" s="3">
        <v>1978</v>
      </c>
      <c r="E421" s="3">
        <v>1</v>
      </c>
      <c r="F421" s="3">
        <v>4</v>
      </c>
      <c r="G421" s="3">
        <v>15.6</v>
      </c>
    </row>
    <row r="422" spans="4:7" x14ac:dyDescent="0.2">
      <c r="D422" s="3">
        <v>1978</v>
      </c>
      <c r="E422" s="3">
        <v>1</v>
      </c>
      <c r="F422" s="3">
        <v>5</v>
      </c>
      <c r="G422" s="3">
        <v>12.2</v>
      </c>
    </row>
    <row r="423" spans="4:7" x14ac:dyDescent="0.2">
      <c r="D423" s="3">
        <v>1978</v>
      </c>
      <c r="E423" s="3">
        <v>1</v>
      </c>
      <c r="F423" s="3">
        <v>6</v>
      </c>
      <c r="G423" s="3">
        <v>11.5</v>
      </c>
    </row>
    <row r="424" spans="4:7" x14ac:dyDescent="0.2">
      <c r="D424" s="3">
        <v>1978</v>
      </c>
      <c r="E424" s="3">
        <v>1</v>
      </c>
      <c r="F424" s="3">
        <v>7</v>
      </c>
      <c r="G424" s="3">
        <v>14.9</v>
      </c>
    </row>
    <row r="425" spans="4:7" x14ac:dyDescent="0.2">
      <c r="D425" s="3">
        <v>1978</v>
      </c>
      <c r="E425" s="3">
        <v>1</v>
      </c>
      <c r="F425" s="3">
        <v>8</v>
      </c>
      <c r="G425" s="3">
        <v>12.7</v>
      </c>
    </row>
    <row r="426" spans="4:7" x14ac:dyDescent="0.2">
      <c r="D426" s="3">
        <v>1978</v>
      </c>
      <c r="E426" s="3">
        <v>1</v>
      </c>
      <c r="F426" s="3">
        <v>9</v>
      </c>
      <c r="G426" s="3">
        <v>11.6</v>
      </c>
    </row>
    <row r="427" spans="4:7" x14ac:dyDescent="0.2">
      <c r="D427" s="3">
        <v>1978</v>
      </c>
      <c r="E427" s="3">
        <v>1</v>
      </c>
      <c r="F427" s="3">
        <v>10</v>
      </c>
      <c r="G427" s="3">
        <v>11.9</v>
      </c>
    </row>
    <row r="428" spans="4:7" x14ac:dyDescent="0.2">
      <c r="D428" s="3">
        <v>1978</v>
      </c>
      <c r="E428" s="3">
        <v>1</v>
      </c>
      <c r="F428" s="3">
        <v>11</v>
      </c>
      <c r="G428" s="3">
        <v>9.3000000000000007</v>
      </c>
    </row>
    <row r="429" spans="4:7" x14ac:dyDescent="0.2">
      <c r="D429" s="3">
        <v>1978</v>
      </c>
      <c r="E429" s="3">
        <v>1</v>
      </c>
      <c r="F429" s="3">
        <v>12</v>
      </c>
      <c r="G429" s="3">
        <v>15.5</v>
      </c>
    </row>
    <row r="430" spans="4:7" x14ac:dyDescent="0.2">
      <c r="D430" s="3">
        <v>1978</v>
      </c>
      <c r="E430" s="3">
        <v>1</v>
      </c>
      <c r="F430" s="3">
        <v>13</v>
      </c>
      <c r="G430" s="3">
        <v>6.4</v>
      </c>
    </row>
    <row r="431" spans="4:7" x14ac:dyDescent="0.2">
      <c r="D431" s="3">
        <v>1978</v>
      </c>
      <c r="E431" s="3">
        <v>2</v>
      </c>
      <c r="F431" s="3">
        <v>1</v>
      </c>
      <c r="G431" s="3">
        <v>7.4</v>
      </c>
    </row>
    <row r="432" spans="4:7" x14ac:dyDescent="0.2">
      <c r="D432" s="3">
        <v>1978</v>
      </c>
      <c r="E432" s="3">
        <v>2</v>
      </c>
      <c r="F432" s="3">
        <v>2</v>
      </c>
      <c r="G432" s="3">
        <v>15</v>
      </c>
    </row>
    <row r="433" spans="4:7" x14ac:dyDescent="0.2">
      <c r="D433" s="3">
        <v>1978</v>
      </c>
      <c r="E433" s="3">
        <v>2</v>
      </c>
      <c r="F433" s="3">
        <v>3</v>
      </c>
      <c r="G433" s="3">
        <v>15.4</v>
      </c>
    </row>
    <row r="434" spans="4:7" x14ac:dyDescent="0.2">
      <c r="D434" s="3">
        <v>1978</v>
      </c>
      <c r="E434" s="3">
        <v>2</v>
      </c>
      <c r="F434" s="3">
        <v>4</v>
      </c>
      <c r="G434" s="3">
        <v>9.6999999999999993</v>
      </c>
    </row>
    <row r="435" spans="4:7" x14ac:dyDescent="0.2">
      <c r="D435" s="3">
        <v>1978</v>
      </c>
      <c r="E435" s="3">
        <v>2</v>
      </c>
      <c r="F435" s="3">
        <v>5</v>
      </c>
      <c r="G435" s="3">
        <v>11</v>
      </c>
    </row>
    <row r="436" spans="4:7" x14ac:dyDescent="0.2">
      <c r="D436" s="3">
        <v>1978</v>
      </c>
      <c r="E436" s="3">
        <v>2</v>
      </c>
      <c r="F436" s="3">
        <v>6</v>
      </c>
      <c r="G436" s="3">
        <v>13.6</v>
      </c>
    </row>
    <row r="437" spans="4:7" x14ac:dyDescent="0.2">
      <c r="D437" s="3">
        <v>1978</v>
      </c>
      <c r="E437" s="3">
        <v>2</v>
      </c>
      <c r="F437" s="3">
        <v>7</v>
      </c>
      <c r="G437" s="3">
        <v>8.8000000000000007</v>
      </c>
    </row>
    <row r="438" spans="4:7" x14ac:dyDescent="0.2">
      <c r="D438" s="3">
        <v>1978</v>
      </c>
      <c r="E438" s="3">
        <v>2</v>
      </c>
      <c r="F438" s="3">
        <v>8</v>
      </c>
      <c r="G438" s="3">
        <v>10.199999999999999</v>
      </c>
    </row>
    <row r="439" spans="4:7" x14ac:dyDescent="0.2">
      <c r="D439" s="3">
        <v>1978</v>
      </c>
      <c r="E439" s="3">
        <v>2</v>
      </c>
      <c r="F439" s="3">
        <v>9</v>
      </c>
      <c r="G439" s="3">
        <v>8.1</v>
      </c>
    </row>
    <row r="440" spans="4:7" x14ac:dyDescent="0.2">
      <c r="D440" s="3">
        <v>1978</v>
      </c>
      <c r="E440" s="3">
        <v>2</v>
      </c>
      <c r="F440" s="3">
        <v>10</v>
      </c>
      <c r="G440" s="3">
        <v>5.8</v>
      </c>
    </row>
    <row r="441" spans="4:7" x14ac:dyDescent="0.2">
      <c r="D441" s="3">
        <v>1978</v>
      </c>
      <c r="E441" s="3">
        <v>2</v>
      </c>
      <c r="F441" s="3">
        <v>11</v>
      </c>
      <c r="G441" s="3">
        <v>14.3</v>
      </c>
    </row>
    <row r="442" spans="4:7" x14ac:dyDescent="0.2">
      <c r="D442" s="3">
        <v>1978</v>
      </c>
      <c r="E442" s="3">
        <v>2</v>
      </c>
      <c r="F442" s="3">
        <v>12</v>
      </c>
      <c r="G442" s="3">
        <v>6.7</v>
      </c>
    </row>
    <row r="443" spans="4:7" x14ac:dyDescent="0.2">
      <c r="D443" s="3">
        <v>1978</v>
      </c>
      <c r="E443" s="3">
        <v>2</v>
      </c>
      <c r="F443" s="3">
        <v>13</v>
      </c>
      <c r="G443" s="3">
        <v>9.9</v>
      </c>
    </row>
    <row r="444" spans="4:7" x14ac:dyDescent="0.2">
      <c r="D444" s="3">
        <v>1978</v>
      </c>
      <c r="E444" s="3">
        <v>3</v>
      </c>
      <c r="F444" s="3">
        <v>1</v>
      </c>
      <c r="G444" s="3">
        <v>14.5</v>
      </c>
    </row>
    <row r="445" spans="4:7" x14ac:dyDescent="0.2">
      <c r="D445" s="3">
        <v>1978</v>
      </c>
      <c r="E445" s="3">
        <v>3</v>
      </c>
      <c r="F445" s="3">
        <v>2</v>
      </c>
      <c r="G445" s="3">
        <v>13.7</v>
      </c>
    </row>
    <row r="446" spans="4:7" x14ac:dyDescent="0.2">
      <c r="D446" s="3">
        <v>1978</v>
      </c>
      <c r="E446" s="3">
        <v>3</v>
      </c>
      <c r="F446" s="3">
        <v>3</v>
      </c>
      <c r="G446" s="3">
        <v>10.5</v>
      </c>
    </row>
    <row r="447" spans="4:7" x14ac:dyDescent="0.2">
      <c r="D447" s="3">
        <v>1978</v>
      </c>
      <c r="E447" s="3">
        <v>3</v>
      </c>
      <c r="F447" s="3">
        <v>4</v>
      </c>
      <c r="G447" s="3">
        <v>5.7</v>
      </c>
    </row>
    <row r="448" spans="4:7" x14ac:dyDescent="0.2">
      <c r="D448" s="3">
        <v>1978</v>
      </c>
      <c r="E448" s="3">
        <v>3</v>
      </c>
      <c r="F448" s="3">
        <v>5</v>
      </c>
      <c r="G448" s="3">
        <v>10</v>
      </c>
    </row>
    <row r="449" spans="4:7" x14ac:dyDescent="0.2">
      <c r="D449" s="3">
        <v>1978</v>
      </c>
      <c r="E449" s="3">
        <v>3</v>
      </c>
      <c r="F449" s="3">
        <v>6</v>
      </c>
      <c r="G449" s="3">
        <v>6.3</v>
      </c>
    </row>
    <row r="450" spans="4:7" x14ac:dyDescent="0.2">
      <c r="D450" s="3">
        <v>1978</v>
      </c>
      <c r="E450" s="3">
        <v>3</v>
      </c>
      <c r="F450" s="3">
        <v>7</v>
      </c>
      <c r="G450" s="3">
        <v>14.4</v>
      </c>
    </row>
    <row r="451" spans="4:7" x14ac:dyDescent="0.2">
      <c r="D451" s="3">
        <v>1978</v>
      </c>
      <c r="E451" s="3">
        <v>3</v>
      </c>
      <c r="F451" s="3">
        <v>8</v>
      </c>
      <c r="G451" s="3">
        <v>9.8000000000000007</v>
      </c>
    </row>
    <row r="452" spans="4:7" x14ac:dyDescent="0.2">
      <c r="D452" s="3">
        <v>1978</v>
      </c>
      <c r="E452" s="3">
        <v>3</v>
      </c>
      <c r="F452" s="3">
        <v>9</v>
      </c>
      <c r="G452" s="3">
        <v>6.9</v>
      </c>
    </row>
    <row r="453" spans="4:7" x14ac:dyDescent="0.2">
      <c r="D453" s="3">
        <v>1978</v>
      </c>
      <c r="E453" s="3">
        <v>3</v>
      </c>
      <c r="F453" s="3">
        <v>10</v>
      </c>
      <c r="G453" s="3">
        <v>9.6</v>
      </c>
    </row>
    <row r="454" spans="4:7" x14ac:dyDescent="0.2">
      <c r="D454" s="3">
        <v>1978</v>
      </c>
      <c r="E454" s="3">
        <v>3</v>
      </c>
      <c r="F454" s="3">
        <v>11</v>
      </c>
      <c r="G454" s="3">
        <v>9.6</v>
      </c>
    </row>
    <row r="455" spans="4:7" x14ac:dyDescent="0.2">
      <c r="D455" s="3">
        <v>1978</v>
      </c>
      <c r="E455" s="3">
        <v>3</v>
      </c>
      <c r="F455" s="3">
        <v>12</v>
      </c>
      <c r="G455" s="3">
        <v>11.6</v>
      </c>
    </row>
    <row r="456" spans="4:7" x14ac:dyDescent="0.2">
      <c r="D456" s="3">
        <v>1978</v>
      </c>
      <c r="E456" s="3">
        <v>3</v>
      </c>
      <c r="F456" s="3">
        <v>13</v>
      </c>
      <c r="G456" s="3">
        <v>12.1</v>
      </c>
    </row>
    <row r="457" spans="4:7" x14ac:dyDescent="0.2">
      <c r="D457" s="3">
        <v>1978</v>
      </c>
      <c r="E457" s="3">
        <v>4</v>
      </c>
      <c r="F457" s="3">
        <v>1</v>
      </c>
      <c r="G457" s="3">
        <v>13.2</v>
      </c>
    </row>
    <row r="458" spans="4:7" x14ac:dyDescent="0.2">
      <c r="D458" s="3">
        <v>1978</v>
      </c>
      <c r="E458" s="3">
        <v>4</v>
      </c>
      <c r="F458" s="3">
        <v>2</v>
      </c>
      <c r="G458" s="3">
        <v>10.6</v>
      </c>
    </row>
    <row r="459" spans="4:7" x14ac:dyDescent="0.2">
      <c r="D459" s="3">
        <v>1978</v>
      </c>
      <c r="E459" s="3">
        <v>4</v>
      </c>
      <c r="F459" s="3">
        <v>3</v>
      </c>
      <c r="G459" s="3">
        <v>10.8</v>
      </c>
    </row>
    <row r="460" spans="4:7" x14ac:dyDescent="0.2">
      <c r="D460" s="3">
        <v>1978</v>
      </c>
      <c r="E460" s="3">
        <v>4</v>
      </c>
      <c r="F460" s="3">
        <v>4</v>
      </c>
      <c r="G460" s="3">
        <v>13.9</v>
      </c>
    </row>
    <row r="461" spans="4:7" x14ac:dyDescent="0.2">
      <c r="D461" s="3">
        <v>1978</v>
      </c>
      <c r="E461" s="3">
        <v>4</v>
      </c>
      <c r="F461" s="3">
        <v>5</v>
      </c>
      <c r="G461" s="3">
        <v>11.6</v>
      </c>
    </row>
    <row r="462" spans="4:7" x14ac:dyDescent="0.2">
      <c r="D462" s="3">
        <v>1978</v>
      </c>
      <c r="E462" s="3">
        <v>4</v>
      </c>
      <c r="F462" s="3">
        <v>6</v>
      </c>
      <c r="G462" s="3">
        <v>8.9</v>
      </c>
    </row>
    <row r="463" spans="4:7" x14ac:dyDescent="0.2">
      <c r="D463" s="3">
        <v>1978</v>
      </c>
      <c r="E463" s="3">
        <v>4</v>
      </c>
      <c r="F463" s="3">
        <v>7</v>
      </c>
      <c r="G463" s="3">
        <v>12.1</v>
      </c>
    </row>
    <row r="464" spans="4:7" x14ac:dyDescent="0.2">
      <c r="D464" s="3">
        <v>1978</v>
      </c>
      <c r="E464" s="3">
        <v>4</v>
      </c>
      <c r="F464" s="3">
        <v>8</v>
      </c>
      <c r="G464" s="3">
        <v>9.9</v>
      </c>
    </row>
    <row r="465" spans="4:7" x14ac:dyDescent="0.2">
      <c r="D465" s="3">
        <v>1978</v>
      </c>
      <c r="E465" s="3">
        <v>4</v>
      </c>
      <c r="F465" s="3">
        <v>9</v>
      </c>
      <c r="G465" s="3">
        <v>17.3</v>
      </c>
    </row>
    <row r="466" spans="4:7" x14ac:dyDescent="0.2">
      <c r="D466" s="3">
        <v>1978</v>
      </c>
      <c r="E466" s="3">
        <v>4</v>
      </c>
      <c r="F466" s="3">
        <v>10</v>
      </c>
      <c r="G466" s="3">
        <v>10</v>
      </c>
    </row>
    <row r="467" spans="4:7" x14ac:dyDescent="0.2">
      <c r="D467" s="3">
        <v>1978</v>
      </c>
      <c r="E467" s="3">
        <v>4</v>
      </c>
      <c r="F467" s="3">
        <v>11</v>
      </c>
      <c r="G467" s="3">
        <v>12.5</v>
      </c>
    </row>
    <row r="468" spans="4:7" x14ac:dyDescent="0.2">
      <c r="D468" s="3">
        <v>1978</v>
      </c>
      <c r="E468" s="3">
        <v>4</v>
      </c>
      <c r="F468" s="3">
        <v>12</v>
      </c>
      <c r="G468" s="3">
        <v>5.2</v>
      </c>
    </row>
    <row r="469" spans="4:7" x14ac:dyDescent="0.2">
      <c r="D469" s="3">
        <v>1978</v>
      </c>
      <c r="E469" s="3">
        <v>4</v>
      </c>
      <c r="F469" s="3">
        <v>13</v>
      </c>
      <c r="G469" s="3">
        <v>14.1</v>
      </c>
    </row>
    <row r="470" spans="4:7" x14ac:dyDescent="0.2">
      <c r="D470" s="3">
        <v>1979</v>
      </c>
      <c r="E470" s="3">
        <v>1</v>
      </c>
      <c r="F470" s="3">
        <v>1</v>
      </c>
      <c r="G470" s="3">
        <v>44.7</v>
      </c>
    </row>
    <row r="471" spans="4:7" x14ac:dyDescent="0.2">
      <c r="D471" s="3">
        <v>1979</v>
      </c>
      <c r="E471" s="3">
        <v>1</v>
      </c>
      <c r="F471" s="3">
        <v>2</v>
      </c>
      <c r="G471" s="3">
        <v>46.8</v>
      </c>
    </row>
    <row r="472" spans="4:7" x14ac:dyDescent="0.2">
      <c r="D472" s="3">
        <v>1979</v>
      </c>
      <c r="E472" s="3">
        <v>1</v>
      </c>
      <c r="F472" s="3">
        <v>3</v>
      </c>
      <c r="G472" s="3">
        <v>47.7</v>
      </c>
    </row>
    <row r="473" spans="4:7" x14ac:dyDescent="0.2">
      <c r="D473" s="3">
        <v>1979</v>
      </c>
      <c r="E473" s="3">
        <v>1</v>
      </c>
      <c r="F473" s="3">
        <v>4</v>
      </c>
      <c r="G473" s="3">
        <v>46.7</v>
      </c>
    </row>
    <row r="474" spans="4:7" x14ac:dyDescent="0.2">
      <c r="D474" s="3">
        <v>1979</v>
      </c>
      <c r="E474" s="3">
        <v>1</v>
      </c>
      <c r="F474" s="3">
        <v>5</v>
      </c>
      <c r="G474" s="3">
        <v>46.4</v>
      </c>
    </row>
    <row r="475" spans="4:7" x14ac:dyDescent="0.2">
      <c r="D475" s="3">
        <v>1979</v>
      </c>
      <c r="E475" s="3">
        <v>1</v>
      </c>
      <c r="F475" s="3">
        <v>6</v>
      </c>
      <c r="G475" s="3">
        <v>54.5</v>
      </c>
    </row>
    <row r="476" spans="4:7" x14ac:dyDescent="0.2">
      <c r="D476" s="3">
        <v>1979</v>
      </c>
      <c r="E476" s="3">
        <v>1</v>
      </c>
      <c r="F476" s="3">
        <v>7</v>
      </c>
      <c r="G476" s="3">
        <v>48</v>
      </c>
    </row>
    <row r="477" spans="4:7" x14ac:dyDescent="0.2">
      <c r="D477" s="3">
        <v>1979</v>
      </c>
      <c r="E477" s="3">
        <v>1</v>
      </c>
      <c r="F477" s="3">
        <v>8</v>
      </c>
      <c r="G477" s="3">
        <v>46.4</v>
      </c>
    </row>
    <row r="478" spans="4:7" x14ac:dyDescent="0.2">
      <c r="D478" s="3">
        <v>1979</v>
      </c>
      <c r="E478" s="3">
        <v>1</v>
      </c>
      <c r="F478" s="3">
        <v>9</v>
      </c>
      <c r="G478" s="3">
        <v>50.5</v>
      </c>
    </row>
    <row r="479" spans="4:7" x14ac:dyDescent="0.2">
      <c r="D479" s="3">
        <v>1979</v>
      </c>
      <c r="E479" s="3">
        <v>1</v>
      </c>
      <c r="F479" s="3">
        <v>10</v>
      </c>
      <c r="G479" s="3">
        <v>39.700000000000003</v>
      </c>
    </row>
    <row r="480" spans="4:7" x14ac:dyDescent="0.2">
      <c r="D480" s="3">
        <v>1979</v>
      </c>
      <c r="E480" s="3">
        <v>1</v>
      </c>
      <c r="F480" s="3">
        <v>11</v>
      </c>
      <c r="G480" s="3">
        <v>48</v>
      </c>
    </row>
    <row r="481" spans="4:7" x14ac:dyDescent="0.2">
      <c r="D481" s="3">
        <v>1979</v>
      </c>
      <c r="E481" s="3">
        <v>1</v>
      </c>
      <c r="F481" s="3">
        <v>12</v>
      </c>
      <c r="G481" s="3">
        <v>47.4</v>
      </c>
    </row>
    <row r="482" spans="4:7" x14ac:dyDescent="0.2">
      <c r="D482" s="3">
        <v>1979</v>
      </c>
      <c r="E482" s="3">
        <v>1</v>
      </c>
      <c r="F482" s="3">
        <v>13</v>
      </c>
      <c r="G482" s="3">
        <v>50</v>
      </c>
    </row>
    <row r="483" spans="4:7" x14ac:dyDescent="0.2">
      <c r="D483" s="3">
        <v>1979</v>
      </c>
      <c r="E483" s="3">
        <v>2</v>
      </c>
      <c r="F483" s="3">
        <v>1</v>
      </c>
      <c r="G483" s="3">
        <v>40.9</v>
      </c>
    </row>
    <row r="484" spans="4:7" x14ac:dyDescent="0.2">
      <c r="D484" s="3">
        <v>1979</v>
      </c>
      <c r="E484" s="3">
        <v>2</v>
      </c>
      <c r="F484" s="3">
        <v>2</v>
      </c>
      <c r="G484" s="3">
        <v>57</v>
      </c>
    </row>
    <row r="485" spans="4:7" x14ac:dyDescent="0.2">
      <c r="D485" s="3">
        <v>1979</v>
      </c>
      <c r="E485" s="3">
        <v>2</v>
      </c>
      <c r="F485" s="3">
        <v>3</v>
      </c>
      <c r="G485" s="3">
        <v>48.6</v>
      </c>
    </row>
    <row r="486" spans="4:7" x14ac:dyDescent="0.2">
      <c r="D486" s="3">
        <v>1979</v>
      </c>
      <c r="E486" s="3">
        <v>2</v>
      </c>
      <c r="F486" s="3">
        <v>4</v>
      </c>
      <c r="G486" s="3">
        <v>48.9</v>
      </c>
    </row>
    <row r="487" spans="4:7" x14ac:dyDescent="0.2">
      <c r="D487" s="3">
        <v>1979</v>
      </c>
      <c r="E487" s="3">
        <v>2</v>
      </c>
      <c r="F487" s="3">
        <v>5</v>
      </c>
      <c r="G487" s="3">
        <v>47</v>
      </c>
    </row>
    <row r="488" spans="4:7" x14ac:dyDescent="0.2">
      <c r="D488" s="3">
        <v>1979</v>
      </c>
      <c r="E488" s="3">
        <v>2</v>
      </c>
      <c r="F488" s="3">
        <v>6</v>
      </c>
      <c r="G488" s="3">
        <v>52.2</v>
      </c>
    </row>
    <row r="489" spans="4:7" x14ac:dyDescent="0.2">
      <c r="D489" s="3">
        <v>1979</v>
      </c>
      <c r="E489" s="3">
        <v>2</v>
      </c>
      <c r="F489" s="3">
        <v>7</v>
      </c>
      <c r="G489" s="3">
        <v>52.5</v>
      </c>
    </row>
    <row r="490" spans="4:7" x14ac:dyDescent="0.2">
      <c r="D490" s="3">
        <v>1979</v>
      </c>
      <c r="E490" s="3">
        <v>2</v>
      </c>
      <c r="F490" s="3">
        <v>8</v>
      </c>
      <c r="G490" s="3">
        <v>51.3</v>
      </c>
    </row>
    <row r="491" spans="4:7" x14ac:dyDescent="0.2">
      <c r="D491" s="3">
        <v>1979</v>
      </c>
      <c r="E491" s="3">
        <v>2</v>
      </c>
      <c r="F491" s="3">
        <v>9</v>
      </c>
      <c r="G491" s="3">
        <v>53.2</v>
      </c>
    </row>
    <row r="492" spans="4:7" x14ac:dyDescent="0.2">
      <c r="D492" s="3">
        <v>1979</v>
      </c>
      <c r="E492" s="3">
        <v>2</v>
      </c>
      <c r="F492" s="3">
        <v>10</v>
      </c>
      <c r="G492" s="3">
        <v>45.4</v>
      </c>
    </row>
    <row r="493" spans="4:7" x14ac:dyDescent="0.2">
      <c r="D493" s="3">
        <v>1979</v>
      </c>
      <c r="E493" s="3">
        <v>2</v>
      </c>
      <c r="F493" s="3">
        <v>11</v>
      </c>
      <c r="G493" s="3">
        <v>48.6</v>
      </c>
    </row>
    <row r="494" spans="4:7" x14ac:dyDescent="0.2">
      <c r="D494" s="3">
        <v>1979</v>
      </c>
      <c r="E494" s="3">
        <v>2</v>
      </c>
      <c r="F494" s="3">
        <v>12</v>
      </c>
      <c r="G494" s="3">
        <v>53.2</v>
      </c>
    </row>
    <row r="495" spans="4:7" x14ac:dyDescent="0.2">
      <c r="D495" s="3">
        <v>1979</v>
      </c>
      <c r="E495" s="3">
        <v>2</v>
      </c>
      <c r="F495" s="3">
        <v>13</v>
      </c>
      <c r="G495" s="3">
        <v>42.3</v>
      </c>
    </row>
    <row r="496" spans="4:7" x14ac:dyDescent="0.2">
      <c r="D496" s="3">
        <v>1979</v>
      </c>
      <c r="E496" s="3">
        <v>3</v>
      </c>
      <c r="F496" s="3">
        <v>1</v>
      </c>
      <c r="G496" s="3">
        <v>38.299999999999997</v>
      </c>
    </row>
    <row r="497" spans="4:7" x14ac:dyDescent="0.2">
      <c r="D497" s="3">
        <v>1979</v>
      </c>
      <c r="E497" s="3">
        <v>3</v>
      </c>
      <c r="F497" s="3">
        <v>2</v>
      </c>
      <c r="G497" s="3">
        <v>46.4</v>
      </c>
    </row>
    <row r="498" spans="4:7" x14ac:dyDescent="0.2">
      <c r="D498" s="3">
        <v>1979</v>
      </c>
      <c r="E498" s="3">
        <v>3</v>
      </c>
      <c r="F498" s="3">
        <v>3</v>
      </c>
      <c r="G498" s="3">
        <v>46</v>
      </c>
    </row>
    <row r="499" spans="4:7" x14ac:dyDescent="0.2">
      <c r="D499" s="3">
        <v>1979</v>
      </c>
      <c r="E499" s="3">
        <v>3</v>
      </c>
      <c r="F499" s="3">
        <v>4</v>
      </c>
      <c r="G499" s="3">
        <v>47.9</v>
      </c>
    </row>
    <row r="500" spans="4:7" x14ac:dyDescent="0.2">
      <c r="D500" s="3">
        <v>1979</v>
      </c>
      <c r="E500" s="3">
        <v>3</v>
      </c>
      <c r="F500" s="3">
        <v>5</v>
      </c>
      <c r="G500" s="3">
        <v>43.1</v>
      </c>
    </row>
    <row r="501" spans="4:7" x14ac:dyDescent="0.2">
      <c r="D501" s="3">
        <v>1979</v>
      </c>
      <c r="E501" s="3">
        <v>3</v>
      </c>
      <c r="F501" s="3">
        <v>6</v>
      </c>
      <c r="G501" s="3">
        <v>45.4</v>
      </c>
    </row>
    <row r="502" spans="4:7" x14ac:dyDescent="0.2">
      <c r="D502" s="3">
        <v>1979</v>
      </c>
      <c r="E502" s="3">
        <v>3</v>
      </c>
      <c r="F502" s="3">
        <v>7</v>
      </c>
      <c r="G502" s="3">
        <v>42.8</v>
      </c>
    </row>
    <row r="503" spans="4:7" x14ac:dyDescent="0.2">
      <c r="D503" s="3">
        <v>1979</v>
      </c>
      <c r="E503" s="3">
        <v>3</v>
      </c>
      <c r="F503" s="3">
        <v>8</v>
      </c>
      <c r="G503" s="3">
        <v>44.2</v>
      </c>
    </row>
    <row r="504" spans="4:7" x14ac:dyDescent="0.2">
      <c r="D504" s="3">
        <v>1979</v>
      </c>
      <c r="E504" s="3">
        <v>3</v>
      </c>
      <c r="F504" s="3">
        <v>9</v>
      </c>
      <c r="G504" s="3">
        <v>43.8</v>
      </c>
    </row>
    <row r="505" spans="4:7" x14ac:dyDescent="0.2">
      <c r="D505" s="3">
        <v>1979</v>
      </c>
      <c r="E505" s="3">
        <v>3</v>
      </c>
      <c r="F505" s="3">
        <v>10</v>
      </c>
      <c r="G505" s="3">
        <v>36.5</v>
      </c>
    </row>
    <row r="506" spans="4:7" x14ac:dyDescent="0.2">
      <c r="D506" s="3">
        <v>1979</v>
      </c>
      <c r="E506" s="3">
        <v>3</v>
      </c>
      <c r="F506" s="3">
        <v>11</v>
      </c>
      <c r="G506" s="3">
        <v>44.1</v>
      </c>
    </row>
    <row r="507" spans="4:7" x14ac:dyDescent="0.2">
      <c r="D507" s="3">
        <v>1979</v>
      </c>
      <c r="E507" s="3">
        <v>3</v>
      </c>
      <c r="F507" s="3">
        <v>12</v>
      </c>
      <c r="G507" s="3">
        <v>47.6</v>
      </c>
    </row>
    <row r="508" spans="4:7" x14ac:dyDescent="0.2">
      <c r="D508" s="3">
        <v>1979</v>
      </c>
      <c r="E508" s="3">
        <v>3</v>
      </c>
      <c r="F508" s="3">
        <v>13</v>
      </c>
      <c r="G508" s="3">
        <v>44.7</v>
      </c>
    </row>
    <row r="509" spans="4:7" x14ac:dyDescent="0.2">
      <c r="D509" s="3">
        <v>1979</v>
      </c>
      <c r="E509" s="3">
        <v>4</v>
      </c>
      <c r="F509" s="3">
        <v>1</v>
      </c>
      <c r="G509" s="3">
        <v>35.700000000000003</v>
      </c>
    </row>
    <row r="510" spans="4:7" x14ac:dyDescent="0.2">
      <c r="D510" s="3">
        <v>1979</v>
      </c>
      <c r="E510" s="3">
        <v>4</v>
      </c>
      <c r="F510" s="3">
        <v>2</v>
      </c>
      <c r="G510" s="3">
        <v>41</v>
      </c>
    </row>
    <row r="511" spans="4:7" x14ac:dyDescent="0.2">
      <c r="D511" s="3">
        <v>1979</v>
      </c>
      <c r="E511" s="3">
        <v>4</v>
      </c>
      <c r="F511" s="3">
        <v>3</v>
      </c>
      <c r="G511" s="3">
        <v>50.2</v>
      </c>
    </row>
    <row r="512" spans="4:7" x14ac:dyDescent="0.2">
      <c r="D512" s="3">
        <v>1979</v>
      </c>
      <c r="E512" s="3">
        <v>4</v>
      </c>
      <c r="F512" s="3">
        <v>4</v>
      </c>
      <c r="G512" s="3">
        <v>47.6</v>
      </c>
    </row>
    <row r="513" spans="4:7" x14ac:dyDescent="0.2">
      <c r="D513" s="3">
        <v>1979</v>
      </c>
      <c r="E513" s="3">
        <v>4</v>
      </c>
      <c r="F513" s="3">
        <v>5</v>
      </c>
      <c r="G513" s="3">
        <v>28.7</v>
      </c>
    </row>
    <row r="514" spans="4:7" x14ac:dyDescent="0.2">
      <c r="D514" s="3">
        <v>1979</v>
      </c>
      <c r="E514" s="3">
        <v>4</v>
      </c>
      <c r="F514" s="3">
        <v>6</v>
      </c>
      <c r="G514" s="3">
        <v>46.4</v>
      </c>
    </row>
    <row r="515" spans="4:7" x14ac:dyDescent="0.2">
      <c r="D515" s="3">
        <v>1979</v>
      </c>
      <c r="E515" s="3">
        <v>4</v>
      </c>
      <c r="F515" s="3">
        <v>7</v>
      </c>
      <c r="G515" s="3">
        <v>39.200000000000003</v>
      </c>
    </row>
    <row r="516" spans="4:7" x14ac:dyDescent="0.2">
      <c r="D516" s="3">
        <v>1979</v>
      </c>
      <c r="E516" s="3">
        <v>4</v>
      </c>
      <c r="F516" s="3">
        <v>8</v>
      </c>
      <c r="G516" s="3">
        <v>40.9</v>
      </c>
    </row>
    <row r="517" spans="4:7" x14ac:dyDescent="0.2">
      <c r="D517" s="3">
        <v>1979</v>
      </c>
      <c r="E517" s="3">
        <v>4</v>
      </c>
      <c r="F517" s="3">
        <v>9</v>
      </c>
      <c r="G517" s="3">
        <v>42.3</v>
      </c>
    </row>
    <row r="518" spans="4:7" x14ac:dyDescent="0.2">
      <c r="D518" s="3">
        <v>1979</v>
      </c>
      <c r="E518" s="3">
        <v>4</v>
      </c>
      <c r="F518" s="3">
        <v>10</v>
      </c>
      <c r="G518" s="3">
        <v>24.1</v>
      </c>
    </row>
    <row r="519" spans="4:7" x14ac:dyDescent="0.2">
      <c r="D519" s="3">
        <v>1979</v>
      </c>
      <c r="E519" s="3">
        <v>4</v>
      </c>
      <c r="F519" s="3">
        <v>11</v>
      </c>
      <c r="G519" s="3">
        <v>48.6</v>
      </c>
    </row>
    <row r="520" spans="4:7" x14ac:dyDescent="0.2">
      <c r="D520" s="3">
        <v>1979</v>
      </c>
      <c r="E520" s="3">
        <v>4</v>
      </c>
      <c r="F520" s="3">
        <v>12</v>
      </c>
      <c r="G520" s="3">
        <v>42.5</v>
      </c>
    </row>
    <row r="521" spans="4:7" x14ac:dyDescent="0.2">
      <c r="D521" s="3">
        <v>1979</v>
      </c>
      <c r="E521" s="3">
        <v>4</v>
      </c>
      <c r="F521" s="3">
        <v>13</v>
      </c>
      <c r="G521" s="3">
        <v>51.9</v>
      </c>
    </row>
    <row r="522" spans="4:7" x14ac:dyDescent="0.2">
      <c r="D522" s="3">
        <v>1980</v>
      </c>
      <c r="E522" s="3">
        <v>1</v>
      </c>
      <c r="F522" s="3">
        <v>1</v>
      </c>
      <c r="G522" s="3">
        <v>26.14</v>
      </c>
    </row>
    <row r="523" spans="4:7" x14ac:dyDescent="0.2">
      <c r="D523" s="3">
        <v>1980</v>
      </c>
      <c r="E523" s="3">
        <v>1</v>
      </c>
      <c r="F523" s="3">
        <v>2</v>
      </c>
      <c r="G523" s="3">
        <v>42.35</v>
      </c>
    </row>
    <row r="524" spans="4:7" x14ac:dyDescent="0.2">
      <c r="D524" s="3">
        <v>1980</v>
      </c>
      <c r="E524" s="3">
        <v>1</v>
      </c>
      <c r="F524" s="3">
        <v>3</v>
      </c>
      <c r="G524" s="3">
        <v>38.96</v>
      </c>
    </row>
    <row r="525" spans="4:7" x14ac:dyDescent="0.2">
      <c r="D525" s="3">
        <v>1980</v>
      </c>
      <c r="E525" s="3">
        <v>1</v>
      </c>
      <c r="F525" s="3">
        <v>4</v>
      </c>
      <c r="G525" s="3">
        <v>31.46</v>
      </c>
    </row>
    <row r="526" spans="4:7" x14ac:dyDescent="0.2">
      <c r="D526" s="3">
        <v>1980</v>
      </c>
      <c r="E526" s="3">
        <v>1</v>
      </c>
      <c r="F526" s="3">
        <v>5</v>
      </c>
      <c r="G526" s="3">
        <v>38.6</v>
      </c>
    </row>
    <row r="527" spans="4:7" x14ac:dyDescent="0.2">
      <c r="D527" s="3">
        <v>1980</v>
      </c>
      <c r="E527" s="3">
        <v>1</v>
      </c>
      <c r="F527" s="3">
        <v>6</v>
      </c>
      <c r="G527" s="3">
        <v>43.32</v>
      </c>
    </row>
    <row r="528" spans="4:7" x14ac:dyDescent="0.2">
      <c r="D528" s="3">
        <v>1980</v>
      </c>
      <c r="E528" s="3">
        <v>1</v>
      </c>
      <c r="F528" s="3">
        <v>7</v>
      </c>
      <c r="G528" s="3">
        <v>38.36</v>
      </c>
    </row>
    <row r="529" spans="4:7" x14ac:dyDescent="0.2">
      <c r="D529" s="3">
        <v>1980</v>
      </c>
      <c r="E529" s="3">
        <v>1</v>
      </c>
      <c r="F529" s="3">
        <v>8</v>
      </c>
      <c r="G529" s="3">
        <v>36.299999999999997</v>
      </c>
    </row>
    <row r="530" spans="4:7" x14ac:dyDescent="0.2">
      <c r="D530" s="3">
        <v>1980</v>
      </c>
      <c r="E530" s="3">
        <v>1</v>
      </c>
      <c r="F530" s="3">
        <v>9</v>
      </c>
      <c r="G530" s="3">
        <v>42.59</v>
      </c>
    </row>
    <row r="531" spans="4:7" x14ac:dyDescent="0.2">
      <c r="D531" s="3">
        <v>1980</v>
      </c>
      <c r="E531" s="3">
        <v>1</v>
      </c>
      <c r="F531" s="3">
        <v>10</v>
      </c>
      <c r="G531" s="3">
        <v>26.74</v>
      </c>
    </row>
    <row r="532" spans="4:7" x14ac:dyDescent="0.2">
      <c r="D532" s="3">
        <v>1980</v>
      </c>
      <c r="E532" s="3">
        <v>1</v>
      </c>
      <c r="F532" s="3">
        <v>11</v>
      </c>
      <c r="G532" s="3">
        <v>36.06</v>
      </c>
    </row>
    <row r="533" spans="4:7" x14ac:dyDescent="0.2">
      <c r="D533" s="3">
        <v>1980</v>
      </c>
      <c r="E533" s="3">
        <v>1</v>
      </c>
      <c r="F533" s="3">
        <v>12</v>
      </c>
      <c r="G533" s="3">
        <v>37.03</v>
      </c>
    </row>
    <row r="534" spans="4:7" x14ac:dyDescent="0.2">
      <c r="D534" s="3">
        <v>1980</v>
      </c>
      <c r="E534" s="3">
        <v>1</v>
      </c>
      <c r="F534" s="3">
        <v>13</v>
      </c>
      <c r="G534" s="3">
        <v>33.76</v>
      </c>
    </row>
    <row r="535" spans="4:7" x14ac:dyDescent="0.2">
      <c r="D535" s="3">
        <v>1980</v>
      </c>
      <c r="E535" s="3">
        <v>2</v>
      </c>
      <c r="F535" s="3">
        <v>1</v>
      </c>
      <c r="G535" s="3">
        <v>24.44</v>
      </c>
    </row>
    <row r="536" spans="4:7" x14ac:dyDescent="0.2">
      <c r="D536" s="3">
        <v>1980</v>
      </c>
      <c r="E536" s="3">
        <v>2</v>
      </c>
      <c r="F536" s="3">
        <v>2</v>
      </c>
      <c r="G536" s="3">
        <v>34.729999999999997</v>
      </c>
    </row>
    <row r="537" spans="4:7" x14ac:dyDescent="0.2">
      <c r="D537" s="3">
        <v>1980</v>
      </c>
      <c r="E537" s="3">
        <v>2</v>
      </c>
      <c r="F537" s="3">
        <v>3</v>
      </c>
      <c r="G537" s="3">
        <v>39.93</v>
      </c>
    </row>
    <row r="538" spans="4:7" x14ac:dyDescent="0.2">
      <c r="D538" s="3">
        <v>1980</v>
      </c>
      <c r="E538" s="3">
        <v>2</v>
      </c>
      <c r="F538" s="3">
        <v>4</v>
      </c>
      <c r="G538" s="3">
        <v>36.54</v>
      </c>
    </row>
    <row r="539" spans="4:7" x14ac:dyDescent="0.2">
      <c r="D539" s="3">
        <v>1980</v>
      </c>
      <c r="E539" s="3">
        <v>2</v>
      </c>
      <c r="F539" s="3">
        <v>5</v>
      </c>
      <c r="G539" s="3">
        <v>36.78</v>
      </c>
    </row>
    <row r="540" spans="4:7" x14ac:dyDescent="0.2">
      <c r="D540" s="3">
        <v>1980</v>
      </c>
      <c r="E540" s="3">
        <v>2</v>
      </c>
      <c r="F540" s="3">
        <v>6</v>
      </c>
      <c r="G540" s="3">
        <v>40.78</v>
      </c>
    </row>
    <row r="541" spans="4:7" x14ac:dyDescent="0.2">
      <c r="D541" s="3">
        <v>1980</v>
      </c>
      <c r="E541" s="3">
        <v>2</v>
      </c>
      <c r="F541" s="3">
        <v>7</v>
      </c>
      <c r="G541" s="3">
        <v>41.14</v>
      </c>
    </row>
    <row r="542" spans="4:7" x14ac:dyDescent="0.2">
      <c r="D542" s="3">
        <v>1980</v>
      </c>
      <c r="E542" s="3">
        <v>2</v>
      </c>
      <c r="F542" s="3">
        <v>8</v>
      </c>
      <c r="G542" s="3">
        <v>42.11</v>
      </c>
    </row>
    <row r="543" spans="4:7" x14ac:dyDescent="0.2">
      <c r="D543" s="3">
        <v>1980</v>
      </c>
      <c r="E543" s="3">
        <v>2</v>
      </c>
      <c r="F543" s="3">
        <v>9</v>
      </c>
      <c r="G543" s="3">
        <v>39.08</v>
      </c>
    </row>
    <row r="544" spans="4:7" x14ac:dyDescent="0.2">
      <c r="D544" s="3">
        <v>1980</v>
      </c>
      <c r="E544" s="3">
        <v>2</v>
      </c>
      <c r="F544" s="3">
        <v>10</v>
      </c>
      <c r="G544" s="3">
        <v>31.1</v>
      </c>
    </row>
    <row r="545" spans="4:7" x14ac:dyDescent="0.2">
      <c r="D545" s="3">
        <v>1980</v>
      </c>
      <c r="E545" s="3">
        <v>2</v>
      </c>
      <c r="F545" s="3">
        <v>11</v>
      </c>
      <c r="G545" s="3">
        <v>33.64</v>
      </c>
    </row>
    <row r="546" spans="4:7" x14ac:dyDescent="0.2">
      <c r="D546" s="3">
        <v>1980</v>
      </c>
      <c r="E546" s="3">
        <v>2</v>
      </c>
      <c r="F546" s="3">
        <v>12</v>
      </c>
      <c r="G546" s="3">
        <v>29.89</v>
      </c>
    </row>
    <row r="547" spans="4:7" x14ac:dyDescent="0.2">
      <c r="D547" s="3">
        <v>1980</v>
      </c>
      <c r="E547" s="3">
        <v>2</v>
      </c>
      <c r="F547" s="3">
        <v>13</v>
      </c>
      <c r="G547" s="3" t="s">
        <v>14</v>
      </c>
    </row>
    <row r="548" spans="4:7" x14ac:dyDescent="0.2">
      <c r="D548" s="3">
        <v>1980</v>
      </c>
      <c r="E548" s="3">
        <v>3</v>
      </c>
      <c r="F548" s="3">
        <v>1</v>
      </c>
      <c r="G548" s="3">
        <v>20.93</v>
      </c>
    </row>
    <row r="549" spans="4:7" x14ac:dyDescent="0.2">
      <c r="D549" s="3">
        <v>1980</v>
      </c>
      <c r="E549" s="3">
        <v>3</v>
      </c>
      <c r="F549" s="3">
        <v>2</v>
      </c>
      <c r="G549" s="3">
        <v>29.89</v>
      </c>
    </row>
    <row r="550" spans="4:7" x14ac:dyDescent="0.2">
      <c r="D550" s="3">
        <v>1980</v>
      </c>
      <c r="E550" s="3">
        <v>3</v>
      </c>
      <c r="F550" s="3">
        <v>3</v>
      </c>
      <c r="G550" s="3">
        <v>25.65</v>
      </c>
    </row>
    <row r="551" spans="4:7" x14ac:dyDescent="0.2">
      <c r="D551" s="3">
        <v>1980</v>
      </c>
      <c r="E551" s="3">
        <v>3</v>
      </c>
      <c r="F551" s="3">
        <v>4</v>
      </c>
      <c r="G551" s="3">
        <v>30.73</v>
      </c>
    </row>
    <row r="552" spans="4:7" x14ac:dyDescent="0.2">
      <c r="D552" s="3">
        <v>1980</v>
      </c>
      <c r="E552" s="3">
        <v>3</v>
      </c>
      <c r="F552" s="3">
        <v>5</v>
      </c>
      <c r="G552" s="3">
        <v>30.37</v>
      </c>
    </row>
    <row r="553" spans="4:7" x14ac:dyDescent="0.2">
      <c r="D553" s="3">
        <v>1980</v>
      </c>
      <c r="E553" s="3">
        <v>3</v>
      </c>
      <c r="F553" s="3">
        <v>6</v>
      </c>
      <c r="G553" s="3">
        <v>30.01</v>
      </c>
    </row>
    <row r="554" spans="4:7" x14ac:dyDescent="0.2">
      <c r="D554" s="3">
        <v>1980</v>
      </c>
      <c r="E554" s="3">
        <v>3</v>
      </c>
      <c r="F554" s="3">
        <v>7</v>
      </c>
      <c r="G554" s="3">
        <v>30.61</v>
      </c>
    </row>
    <row r="555" spans="4:7" x14ac:dyDescent="0.2">
      <c r="D555" s="3">
        <v>1980</v>
      </c>
      <c r="E555" s="3">
        <v>3</v>
      </c>
      <c r="F555" s="3">
        <v>8</v>
      </c>
      <c r="G555" s="3">
        <v>30.98</v>
      </c>
    </row>
    <row r="556" spans="4:7" x14ac:dyDescent="0.2">
      <c r="D556" s="3">
        <v>1980</v>
      </c>
      <c r="E556" s="3">
        <v>3</v>
      </c>
      <c r="F556" s="3">
        <v>9</v>
      </c>
      <c r="G556" s="3">
        <v>31.46</v>
      </c>
    </row>
    <row r="557" spans="4:7" x14ac:dyDescent="0.2">
      <c r="D557" s="3">
        <v>1980</v>
      </c>
      <c r="E557" s="3">
        <v>3</v>
      </c>
      <c r="F557" s="3">
        <v>10</v>
      </c>
      <c r="G557" s="3">
        <v>24.08</v>
      </c>
    </row>
    <row r="558" spans="4:7" x14ac:dyDescent="0.2">
      <c r="D558" s="3">
        <v>1980</v>
      </c>
      <c r="E558" s="3">
        <v>3</v>
      </c>
      <c r="F558" s="3">
        <v>11</v>
      </c>
      <c r="G558" s="3">
        <v>28.68</v>
      </c>
    </row>
    <row r="559" spans="4:7" x14ac:dyDescent="0.2">
      <c r="D559" s="3">
        <v>1980</v>
      </c>
      <c r="E559" s="3">
        <v>3</v>
      </c>
      <c r="F559" s="3">
        <v>12</v>
      </c>
      <c r="G559" s="3">
        <v>30.98</v>
      </c>
    </row>
    <row r="560" spans="4:7" x14ac:dyDescent="0.2">
      <c r="D560" s="3">
        <v>1980</v>
      </c>
      <c r="E560" s="3">
        <v>3</v>
      </c>
      <c r="F560" s="3">
        <v>13</v>
      </c>
      <c r="G560" s="3">
        <v>32.909999999999997</v>
      </c>
    </row>
    <row r="561" spans="4:7" x14ac:dyDescent="0.2">
      <c r="D561" s="3">
        <v>1980</v>
      </c>
      <c r="E561" s="3">
        <v>4</v>
      </c>
      <c r="F561" s="3">
        <v>1</v>
      </c>
      <c r="G561" s="3">
        <v>17.54</v>
      </c>
    </row>
    <row r="562" spans="4:7" x14ac:dyDescent="0.2">
      <c r="D562" s="3">
        <v>1980</v>
      </c>
      <c r="E562" s="3">
        <v>4</v>
      </c>
      <c r="F562" s="3">
        <v>2</v>
      </c>
      <c r="G562" s="3">
        <v>26.86</v>
      </c>
    </row>
    <row r="563" spans="4:7" x14ac:dyDescent="0.2">
      <c r="D563" s="3">
        <v>1980</v>
      </c>
      <c r="E563" s="3">
        <v>4</v>
      </c>
      <c r="F563" s="3">
        <v>3</v>
      </c>
      <c r="G563" s="3">
        <v>30.13</v>
      </c>
    </row>
    <row r="564" spans="4:7" x14ac:dyDescent="0.2">
      <c r="D564" s="3">
        <v>1980</v>
      </c>
      <c r="E564" s="3">
        <v>4</v>
      </c>
      <c r="F564" s="3">
        <v>4</v>
      </c>
      <c r="G564" s="3">
        <v>27.22</v>
      </c>
    </row>
    <row r="565" spans="4:7" x14ac:dyDescent="0.2">
      <c r="D565" s="3">
        <v>1980</v>
      </c>
      <c r="E565" s="3">
        <v>4</v>
      </c>
      <c r="F565" s="3">
        <v>5</v>
      </c>
      <c r="G565" s="3">
        <v>21.3</v>
      </c>
    </row>
    <row r="566" spans="4:7" x14ac:dyDescent="0.2">
      <c r="D566" s="3">
        <v>1980</v>
      </c>
      <c r="E566" s="3">
        <v>4</v>
      </c>
      <c r="F566" s="3">
        <v>6</v>
      </c>
      <c r="G566" s="3">
        <v>26.38</v>
      </c>
    </row>
    <row r="567" spans="4:7" x14ac:dyDescent="0.2">
      <c r="D567" s="3">
        <v>1980</v>
      </c>
      <c r="E567" s="3">
        <v>4</v>
      </c>
      <c r="F567" s="3">
        <v>7</v>
      </c>
      <c r="G567" s="3">
        <v>25.29</v>
      </c>
    </row>
    <row r="568" spans="4:7" x14ac:dyDescent="0.2">
      <c r="D568" s="3">
        <v>1980</v>
      </c>
      <c r="E568" s="3">
        <v>4</v>
      </c>
      <c r="F568" s="3">
        <v>8</v>
      </c>
      <c r="G568" s="3">
        <v>32.79</v>
      </c>
    </row>
    <row r="569" spans="4:7" x14ac:dyDescent="0.2">
      <c r="D569" s="3">
        <v>1980</v>
      </c>
      <c r="E569" s="3">
        <v>4</v>
      </c>
      <c r="F569" s="3">
        <v>9</v>
      </c>
      <c r="G569" s="3">
        <v>27.22</v>
      </c>
    </row>
    <row r="570" spans="4:7" x14ac:dyDescent="0.2">
      <c r="D570" s="3">
        <v>1980</v>
      </c>
      <c r="E570" s="3">
        <v>4</v>
      </c>
      <c r="F570" s="3">
        <v>10</v>
      </c>
      <c r="G570" s="3">
        <v>17.420000000000002</v>
      </c>
    </row>
    <row r="571" spans="4:7" x14ac:dyDescent="0.2">
      <c r="D571" s="3">
        <v>1980</v>
      </c>
      <c r="E571" s="3">
        <v>4</v>
      </c>
      <c r="F571" s="3">
        <v>11</v>
      </c>
      <c r="G571" s="3">
        <v>28.92</v>
      </c>
    </row>
    <row r="572" spans="4:7" x14ac:dyDescent="0.2">
      <c r="D572" s="3">
        <v>1980</v>
      </c>
      <c r="E572" s="3">
        <v>4</v>
      </c>
      <c r="F572" s="3">
        <v>12</v>
      </c>
      <c r="G572" s="3">
        <v>29.04</v>
      </c>
    </row>
    <row r="573" spans="4:7" x14ac:dyDescent="0.2">
      <c r="D573" s="3">
        <v>1980</v>
      </c>
      <c r="E573" s="3">
        <v>4</v>
      </c>
      <c r="F573" s="3">
        <v>13</v>
      </c>
      <c r="G573" s="3" t="s">
        <v>14</v>
      </c>
    </row>
    <row r="574" spans="4:7" x14ac:dyDescent="0.2">
      <c r="D574" s="3">
        <v>1981</v>
      </c>
      <c r="E574" s="3">
        <v>1</v>
      </c>
      <c r="F574" s="3">
        <v>1</v>
      </c>
      <c r="G574" s="3">
        <v>18.149999999999999</v>
      </c>
    </row>
    <row r="575" spans="4:7" x14ac:dyDescent="0.2">
      <c r="D575" s="3">
        <v>1981</v>
      </c>
      <c r="E575" s="3">
        <v>1</v>
      </c>
      <c r="F575" s="3">
        <v>2</v>
      </c>
      <c r="G575" s="3">
        <v>34.729999999999997</v>
      </c>
    </row>
    <row r="576" spans="4:7" x14ac:dyDescent="0.2">
      <c r="D576" s="3">
        <v>1981</v>
      </c>
      <c r="E576" s="3">
        <v>1</v>
      </c>
      <c r="F576" s="3">
        <v>3</v>
      </c>
      <c r="G576" s="3">
        <v>34.36</v>
      </c>
    </row>
    <row r="577" spans="4:7" x14ac:dyDescent="0.2">
      <c r="D577" s="3">
        <v>1981</v>
      </c>
      <c r="E577" s="3">
        <v>1</v>
      </c>
      <c r="F577" s="3">
        <v>4</v>
      </c>
      <c r="G577" s="3">
        <v>42.23</v>
      </c>
    </row>
    <row r="578" spans="4:7" x14ac:dyDescent="0.2">
      <c r="D578" s="3">
        <v>1981</v>
      </c>
      <c r="E578" s="3">
        <v>1</v>
      </c>
      <c r="F578" s="3">
        <v>5</v>
      </c>
      <c r="G578" s="3">
        <v>38.11</v>
      </c>
    </row>
    <row r="579" spans="4:7" x14ac:dyDescent="0.2">
      <c r="D579" s="3">
        <v>1981</v>
      </c>
      <c r="E579" s="3">
        <v>1</v>
      </c>
      <c r="F579" s="3">
        <v>6</v>
      </c>
      <c r="G579" s="3">
        <v>43.92</v>
      </c>
    </row>
    <row r="580" spans="4:7" x14ac:dyDescent="0.2">
      <c r="D580" s="3">
        <v>1981</v>
      </c>
      <c r="E580" s="3">
        <v>1</v>
      </c>
      <c r="F580" s="3">
        <v>7</v>
      </c>
      <c r="G580" s="3">
        <v>39.32</v>
      </c>
    </row>
    <row r="581" spans="4:7" x14ac:dyDescent="0.2">
      <c r="D581" s="3">
        <v>1981</v>
      </c>
      <c r="E581" s="3">
        <v>1</v>
      </c>
      <c r="F581" s="3">
        <v>8</v>
      </c>
      <c r="G581" s="3">
        <v>32.79</v>
      </c>
    </row>
    <row r="582" spans="4:7" x14ac:dyDescent="0.2">
      <c r="D582" s="3">
        <v>1981</v>
      </c>
      <c r="E582" s="3">
        <v>1</v>
      </c>
      <c r="F582" s="3">
        <v>9</v>
      </c>
      <c r="G582" s="3">
        <v>36.299999999999997</v>
      </c>
    </row>
    <row r="583" spans="4:7" x14ac:dyDescent="0.2">
      <c r="D583" s="3">
        <v>1981</v>
      </c>
      <c r="E583" s="3">
        <v>1</v>
      </c>
      <c r="F583" s="3">
        <v>10</v>
      </c>
      <c r="G583" s="3">
        <v>20.45</v>
      </c>
    </row>
    <row r="584" spans="4:7" x14ac:dyDescent="0.2">
      <c r="D584" s="3">
        <v>1981</v>
      </c>
      <c r="E584" s="3">
        <v>1</v>
      </c>
      <c r="F584" s="3">
        <v>11</v>
      </c>
      <c r="G584" s="3">
        <v>43.32</v>
      </c>
    </row>
    <row r="585" spans="4:7" x14ac:dyDescent="0.2">
      <c r="D585" s="3">
        <v>1981</v>
      </c>
      <c r="E585" s="3">
        <v>1</v>
      </c>
      <c r="F585" s="3">
        <v>12</v>
      </c>
      <c r="G585" s="3">
        <v>33</v>
      </c>
    </row>
    <row r="586" spans="4:7" x14ac:dyDescent="0.2">
      <c r="D586" s="3">
        <v>1981</v>
      </c>
      <c r="E586" s="3">
        <v>1</v>
      </c>
      <c r="F586" s="3">
        <v>13</v>
      </c>
      <c r="G586" s="3">
        <v>38.479999999999997</v>
      </c>
    </row>
    <row r="587" spans="4:7" x14ac:dyDescent="0.2">
      <c r="D587" s="3">
        <v>1981</v>
      </c>
      <c r="E587" s="3">
        <v>2</v>
      </c>
      <c r="F587" s="3">
        <v>1</v>
      </c>
      <c r="G587" s="3">
        <v>15.25</v>
      </c>
    </row>
    <row r="588" spans="4:7" x14ac:dyDescent="0.2">
      <c r="D588" s="3">
        <v>1981</v>
      </c>
      <c r="E588" s="3">
        <v>2</v>
      </c>
      <c r="F588" s="3">
        <v>2</v>
      </c>
      <c r="G588" s="3">
        <v>32.06</v>
      </c>
    </row>
    <row r="589" spans="4:7" x14ac:dyDescent="0.2">
      <c r="D589" s="3">
        <v>1981</v>
      </c>
      <c r="E589" s="3">
        <v>2</v>
      </c>
      <c r="F589" s="3">
        <v>3</v>
      </c>
      <c r="G589" s="3">
        <v>36.659999999999997</v>
      </c>
    </row>
    <row r="590" spans="4:7" x14ac:dyDescent="0.2">
      <c r="D590" s="3">
        <v>1981</v>
      </c>
      <c r="E590" s="3">
        <v>2</v>
      </c>
      <c r="F590" s="3">
        <v>4</v>
      </c>
      <c r="G590" s="3">
        <v>42.47</v>
      </c>
    </row>
    <row r="591" spans="4:7" x14ac:dyDescent="0.2">
      <c r="D591" s="3">
        <v>1981</v>
      </c>
      <c r="E591" s="3">
        <v>2</v>
      </c>
      <c r="F591" s="3">
        <v>5</v>
      </c>
      <c r="G591" s="3">
        <v>34.36</v>
      </c>
    </row>
    <row r="592" spans="4:7" x14ac:dyDescent="0.2">
      <c r="D592" s="3">
        <v>1981</v>
      </c>
      <c r="E592" s="3">
        <v>2</v>
      </c>
      <c r="F592" s="3">
        <v>6</v>
      </c>
      <c r="G592" s="3">
        <v>40.78</v>
      </c>
    </row>
    <row r="593" spans="4:7" x14ac:dyDescent="0.2">
      <c r="D593" s="3">
        <v>1981</v>
      </c>
      <c r="E593" s="3">
        <v>2</v>
      </c>
      <c r="F593" s="3">
        <v>7</v>
      </c>
      <c r="G593" s="3">
        <v>34.119999999999997</v>
      </c>
    </row>
    <row r="594" spans="4:7" x14ac:dyDescent="0.2">
      <c r="D594" s="3">
        <v>1981</v>
      </c>
      <c r="E594" s="3">
        <v>2</v>
      </c>
      <c r="F594" s="3">
        <v>8</v>
      </c>
      <c r="G594" s="3">
        <v>36.54</v>
      </c>
    </row>
    <row r="595" spans="4:7" x14ac:dyDescent="0.2">
      <c r="D595" s="3">
        <v>1981</v>
      </c>
      <c r="E595" s="3">
        <v>2</v>
      </c>
      <c r="F595" s="3">
        <v>9</v>
      </c>
      <c r="G595" s="3">
        <v>34.97</v>
      </c>
    </row>
    <row r="596" spans="4:7" x14ac:dyDescent="0.2">
      <c r="D596" s="3">
        <v>1981</v>
      </c>
      <c r="E596" s="3">
        <v>2</v>
      </c>
      <c r="F596" s="3">
        <v>10</v>
      </c>
      <c r="G596" s="3">
        <v>21.3</v>
      </c>
    </row>
    <row r="597" spans="4:7" x14ac:dyDescent="0.2">
      <c r="D597" s="3">
        <v>1981</v>
      </c>
      <c r="E597" s="3">
        <v>2</v>
      </c>
      <c r="F597" s="3">
        <v>11</v>
      </c>
      <c r="G597" s="3">
        <v>39.08</v>
      </c>
    </row>
    <row r="598" spans="4:7" x14ac:dyDescent="0.2">
      <c r="D598" s="3">
        <v>1981</v>
      </c>
      <c r="E598" s="3">
        <v>2</v>
      </c>
      <c r="F598" s="3">
        <v>12</v>
      </c>
      <c r="G598" s="3">
        <v>34.24</v>
      </c>
    </row>
    <row r="599" spans="4:7" x14ac:dyDescent="0.2">
      <c r="D599" s="3">
        <v>1981</v>
      </c>
      <c r="E599" s="3">
        <v>2</v>
      </c>
      <c r="F599" s="3">
        <v>13</v>
      </c>
      <c r="G599" s="3">
        <v>36.42</v>
      </c>
    </row>
    <row r="600" spans="4:7" x14ac:dyDescent="0.2">
      <c r="D600" s="3">
        <v>1981</v>
      </c>
      <c r="E600" s="3">
        <v>3</v>
      </c>
      <c r="F600" s="3">
        <v>1</v>
      </c>
      <c r="G600" s="3">
        <v>19.239999999999998</v>
      </c>
    </row>
    <row r="601" spans="4:7" x14ac:dyDescent="0.2">
      <c r="D601" s="3">
        <v>1981</v>
      </c>
      <c r="E601" s="3">
        <v>3</v>
      </c>
      <c r="F601" s="3">
        <v>2</v>
      </c>
      <c r="G601" s="3">
        <v>30.73</v>
      </c>
    </row>
    <row r="602" spans="4:7" x14ac:dyDescent="0.2">
      <c r="D602" s="3">
        <v>1981</v>
      </c>
      <c r="E602" s="3">
        <v>3</v>
      </c>
      <c r="F602" s="3">
        <v>3</v>
      </c>
      <c r="G602" s="3">
        <v>37.869999999999997</v>
      </c>
    </row>
    <row r="603" spans="4:7" x14ac:dyDescent="0.2">
      <c r="D603" s="3">
        <v>1981</v>
      </c>
      <c r="E603" s="3">
        <v>3</v>
      </c>
      <c r="F603" s="3">
        <v>4</v>
      </c>
      <c r="G603" s="3">
        <v>40.29</v>
      </c>
    </row>
    <row r="604" spans="4:7" x14ac:dyDescent="0.2">
      <c r="D604" s="3">
        <v>1981</v>
      </c>
      <c r="E604" s="3">
        <v>3</v>
      </c>
      <c r="F604" s="3">
        <v>5</v>
      </c>
      <c r="G604" s="3">
        <v>30.98</v>
      </c>
    </row>
    <row r="605" spans="4:7" x14ac:dyDescent="0.2">
      <c r="D605" s="3">
        <v>1981</v>
      </c>
      <c r="E605" s="3">
        <v>3</v>
      </c>
      <c r="F605" s="3">
        <v>6</v>
      </c>
      <c r="G605" s="3">
        <v>36.659999999999997</v>
      </c>
    </row>
    <row r="606" spans="4:7" x14ac:dyDescent="0.2">
      <c r="D606" s="3">
        <v>1981</v>
      </c>
      <c r="E606" s="3">
        <v>3</v>
      </c>
      <c r="F606" s="3">
        <v>7</v>
      </c>
      <c r="G606" s="3">
        <v>36.9</v>
      </c>
    </row>
    <row r="607" spans="4:7" x14ac:dyDescent="0.2">
      <c r="D607" s="3">
        <v>1981</v>
      </c>
      <c r="E607" s="3">
        <v>3</v>
      </c>
      <c r="F607" s="3">
        <v>8</v>
      </c>
      <c r="G607" s="3">
        <v>35.21</v>
      </c>
    </row>
    <row r="608" spans="4:7" x14ac:dyDescent="0.2">
      <c r="D608" s="3">
        <v>1981</v>
      </c>
      <c r="E608" s="3">
        <v>3</v>
      </c>
      <c r="F608" s="3">
        <v>9</v>
      </c>
      <c r="G608" s="3">
        <v>38.11</v>
      </c>
    </row>
    <row r="609" spans="4:7" x14ac:dyDescent="0.2">
      <c r="D609" s="3">
        <v>1981</v>
      </c>
      <c r="E609" s="3">
        <v>3</v>
      </c>
      <c r="F609" s="3">
        <v>10</v>
      </c>
      <c r="G609" s="3">
        <v>17.79</v>
      </c>
    </row>
    <row r="610" spans="4:7" x14ac:dyDescent="0.2">
      <c r="D610" s="3">
        <v>1981</v>
      </c>
      <c r="E610" s="3">
        <v>3</v>
      </c>
      <c r="F610" s="3">
        <v>11</v>
      </c>
      <c r="G610" s="3">
        <v>41.5</v>
      </c>
    </row>
    <row r="611" spans="4:7" x14ac:dyDescent="0.2">
      <c r="D611" s="3">
        <v>1981</v>
      </c>
      <c r="E611" s="3">
        <v>3</v>
      </c>
      <c r="F611" s="3">
        <v>12</v>
      </c>
      <c r="G611" s="3">
        <v>33.270000000000003</v>
      </c>
    </row>
    <row r="612" spans="4:7" x14ac:dyDescent="0.2">
      <c r="D612" s="3">
        <v>1981</v>
      </c>
      <c r="E612" s="3">
        <v>3</v>
      </c>
      <c r="F612" s="3">
        <v>13</v>
      </c>
      <c r="G612" s="3">
        <v>37.03</v>
      </c>
    </row>
    <row r="613" spans="4:7" x14ac:dyDescent="0.2">
      <c r="D613" s="3">
        <v>1981</v>
      </c>
      <c r="E613" s="3">
        <v>4</v>
      </c>
      <c r="F613" s="3">
        <v>1</v>
      </c>
      <c r="G613" s="3">
        <v>17.420000000000002</v>
      </c>
    </row>
    <row r="614" spans="4:7" x14ac:dyDescent="0.2">
      <c r="D614" s="3">
        <v>1981</v>
      </c>
      <c r="E614" s="3">
        <v>4</v>
      </c>
      <c r="F614" s="3">
        <v>2</v>
      </c>
      <c r="G614" s="3">
        <v>31.94</v>
      </c>
    </row>
    <row r="615" spans="4:7" x14ac:dyDescent="0.2">
      <c r="D615" s="3">
        <v>1981</v>
      </c>
      <c r="E615" s="3">
        <v>4</v>
      </c>
      <c r="F615" s="3">
        <v>3</v>
      </c>
      <c r="G615" s="3">
        <v>31.7</v>
      </c>
    </row>
    <row r="616" spans="4:7" x14ac:dyDescent="0.2">
      <c r="D616" s="3">
        <v>1981</v>
      </c>
      <c r="E616" s="3">
        <v>4</v>
      </c>
      <c r="F616" s="3">
        <v>4</v>
      </c>
      <c r="G616" s="3">
        <v>39.32</v>
      </c>
    </row>
    <row r="617" spans="4:7" x14ac:dyDescent="0.2">
      <c r="D617" s="3">
        <v>1981</v>
      </c>
      <c r="E617" s="3">
        <v>4</v>
      </c>
      <c r="F617" s="3">
        <v>5</v>
      </c>
      <c r="G617" s="3">
        <v>30.85</v>
      </c>
    </row>
    <row r="618" spans="4:7" x14ac:dyDescent="0.2">
      <c r="D618" s="3">
        <v>1981</v>
      </c>
      <c r="E618" s="3">
        <v>4</v>
      </c>
      <c r="F618" s="3">
        <v>6</v>
      </c>
      <c r="G618" s="3">
        <v>38.72</v>
      </c>
    </row>
    <row r="619" spans="4:7" x14ac:dyDescent="0.2">
      <c r="D619" s="3">
        <v>1981</v>
      </c>
      <c r="E619" s="3">
        <v>4</v>
      </c>
      <c r="F619" s="3">
        <v>7</v>
      </c>
      <c r="G619" s="3">
        <v>33.520000000000003</v>
      </c>
    </row>
    <row r="620" spans="4:7" x14ac:dyDescent="0.2">
      <c r="D620" s="3">
        <v>1981</v>
      </c>
      <c r="E620" s="3">
        <v>4</v>
      </c>
      <c r="F620" s="3">
        <v>8</v>
      </c>
      <c r="G620" s="3">
        <v>34.97</v>
      </c>
    </row>
    <row r="621" spans="4:7" x14ac:dyDescent="0.2">
      <c r="D621" s="3">
        <v>1981</v>
      </c>
      <c r="E621" s="3">
        <v>4</v>
      </c>
      <c r="F621" s="3">
        <v>9</v>
      </c>
      <c r="G621" s="3">
        <v>34.119999999999997</v>
      </c>
    </row>
    <row r="622" spans="4:7" x14ac:dyDescent="0.2">
      <c r="D622" s="3">
        <v>1981</v>
      </c>
      <c r="E622" s="3">
        <v>4</v>
      </c>
      <c r="F622" s="3">
        <v>10</v>
      </c>
      <c r="G622" s="3">
        <v>20.09</v>
      </c>
    </row>
    <row r="623" spans="4:7" x14ac:dyDescent="0.2">
      <c r="D623" s="3">
        <v>1981</v>
      </c>
      <c r="E623" s="3">
        <v>4</v>
      </c>
      <c r="F623" s="3">
        <v>11</v>
      </c>
      <c r="G623" s="3">
        <v>35.94</v>
      </c>
    </row>
    <row r="624" spans="4:7" x14ac:dyDescent="0.2">
      <c r="D624" s="3">
        <v>1981</v>
      </c>
      <c r="E624" s="3">
        <v>4</v>
      </c>
      <c r="F624" s="3">
        <v>12</v>
      </c>
      <c r="G624" s="3">
        <v>34.61</v>
      </c>
    </row>
    <row r="625" spans="4:7" x14ac:dyDescent="0.2">
      <c r="D625" s="3">
        <v>1981</v>
      </c>
      <c r="E625" s="3">
        <v>4</v>
      </c>
      <c r="F625" s="3">
        <v>13</v>
      </c>
      <c r="G625" s="3">
        <v>37.39</v>
      </c>
    </row>
    <row r="626" spans="4:7" x14ac:dyDescent="0.2">
      <c r="D626" s="3">
        <v>1982</v>
      </c>
      <c r="E626" s="3">
        <v>1</v>
      </c>
      <c r="F626" s="3">
        <v>1</v>
      </c>
      <c r="G626" s="3">
        <v>23.47</v>
      </c>
    </row>
    <row r="627" spans="4:7" x14ac:dyDescent="0.2">
      <c r="D627" s="3">
        <v>1982</v>
      </c>
      <c r="E627" s="3">
        <v>1</v>
      </c>
      <c r="F627" s="3">
        <v>2</v>
      </c>
      <c r="G627" s="3">
        <v>42.35</v>
      </c>
    </row>
    <row r="628" spans="4:7" x14ac:dyDescent="0.2">
      <c r="D628" s="3">
        <v>1982</v>
      </c>
      <c r="E628" s="3">
        <v>1</v>
      </c>
      <c r="F628" s="3">
        <v>3</v>
      </c>
      <c r="G628" s="3">
        <v>36.18</v>
      </c>
    </row>
    <row r="629" spans="4:7" x14ac:dyDescent="0.2">
      <c r="D629" s="3">
        <v>1982</v>
      </c>
      <c r="E629" s="3">
        <v>1</v>
      </c>
      <c r="F629" s="3">
        <v>4</v>
      </c>
      <c r="G629" s="3">
        <v>39.81</v>
      </c>
    </row>
    <row r="630" spans="4:7" x14ac:dyDescent="0.2">
      <c r="D630" s="3">
        <v>1982</v>
      </c>
      <c r="E630" s="3">
        <v>1</v>
      </c>
      <c r="F630" s="3">
        <v>5</v>
      </c>
      <c r="G630" s="3">
        <v>34.36</v>
      </c>
    </row>
    <row r="631" spans="4:7" x14ac:dyDescent="0.2">
      <c r="D631" s="3">
        <v>1982</v>
      </c>
      <c r="E631" s="3">
        <v>1</v>
      </c>
      <c r="F631" s="3">
        <v>6</v>
      </c>
      <c r="G631" s="3">
        <v>40.29</v>
      </c>
    </row>
    <row r="632" spans="4:7" x14ac:dyDescent="0.2">
      <c r="D632" s="3">
        <v>1982</v>
      </c>
      <c r="E632" s="3">
        <v>1</v>
      </c>
      <c r="F632" s="3">
        <v>7</v>
      </c>
      <c r="G632" s="3">
        <v>36.54</v>
      </c>
    </row>
    <row r="633" spans="4:7" x14ac:dyDescent="0.2">
      <c r="D633" s="3">
        <v>1982</v>
      </c>
      <c r="E633" s="3">
        <v>1</v>
      </c>
      <c r="F633" s="3">
        <v>8</v>
      </c>
      <c r="G633" s="3">
        <v>32.549999999999997</v>
      </c>
    </row>
    <row r="634" spans="4:7" x14ac:dyDescent="0.2">
      <c r="D634" s="3">
        <v>1982</v>
      </c>
      <c r="E634" s="3">
        <v>1</v>
      </c>
      <c r="F634" s="3">
        <v>9</v>
      </c>
      <c r="G634" s="3">
        <v>36.78</v>
      </c>
    </row>
    <row r="635" spans="4:7" x14ac:dyDescent="0.2">
      <c r="D635" s="3">
        <v>1982</v>
      </c>
      <c r="E635" s="3">
        <v>1</v>
      </c>
      <c r="F635" s="3">
        <v>10</v>
      </c>
      <c r="G635" s="3">
        <v>29.52</v>
      </c>
    </row>
    <row r="636" spans="4:7" x14ac:dyDescent="0.2">
      <c r="D636" s="3">
        <v>1982</v>
      </c>
      <c r="E636" s="3">
        <v>1</v>
      </c>
      <c r="F636" s="3">
        <v>11</v>
      </c>
      <c r="G636" s="3">
        <v>27.35</v>
      </c>
    </row>
    <row r="637" spans="4:7" x14ac:dyDescent="0.2">
      <c r="D637" s="3">
        <v>1982</v>
      </c>
      <c r="E637" s="3">
        <v>1</v>
      </c>
      <c r="F637" s="3">
        <v>12</v>
      </c>
      <c r="G637" s="3">
        <v>34.119999999999997</v>
      </c>
    </row>
    <row r="638" spans="4:7" x14ac:dyDescent="0.2">
      <c r="D638" s="3">
        <v>1982</v>
      </c>
      <c r="E638" s="3">
        <v>1</v>
      </c>
      <c r="F638" s="3">
        <v>13</v>
      </c>
      <c r="G638" s="3">
        <v>36.54</v>
      </c>
    </row>
    <row r="639" spans="4:7" x14ac:dyDescent="0.2">
      <c r="D639" s="3">
        <v>1982</v>
      </c>
      <c r="E639" s="3">
        <v>2</v>
      </c>
      <c r="F639" s="3">
        <v>1</v>
      </c>
      <c r="G639" s="3">
        <v>26.5</v>
      </c>
    </row>
    <row r="640" spans="4:7" x14ac:dyDescent="0.2">
      <c r="D640" s="3">
        <v>1982</v>
      </c>
      <c r="E640" s="3">
        <v>2</v>
      </c>
      <c r="F640" s="3">
        <v>2</v>
      </c>
      <c r="G640" s="3">
        <v>32.79</v>
      </c>
    </row>
    <row r="641" spans="4:7" x14ac:dyDescent="0.2">
      <c r="D641" s="3">
        <v>1982</v>
      </c>
      <c r="E641" s="3">
        <v>2</v>
      </c>
      <c r="F641" s="3">
        <v>3</v>
      </c>
      <c r="G641" s="3">
        <v>32.909999999999997</v>
      </c>
    </row>
    <row r="642" spans="4:7" x14ac:dyDescent="0.2">
      <c r="D642" s="3">
        <v>1982</v>
      </c>
      <c r="E642" s="3">
        <v>2</v>
      </c>
      <c r="F642" s="3">
        <v>4</v>
      </c>
      <c r="G642" s="3">
        <v>35.450000000000003</v>
      </c>
    </row>
    <row r="643" spans="4:7" x14ac:dyDescent="0.2">
      <c r="D643" s="3">
        <v>1982</v>
      </c>
      <c r="E643" s="3">
        <v>2</v>
      </c>
      <c r="F643" s="3">
        <v>5</v>
      </c>
      <c r="G643" s="3">
        <v>36.659999999999997</v>
      </c>
    </row>
    <row r="644" spans="4:7" x14ac:dyDescent="0.2">
      <c r="D644" s="3">
        <v>1982</v>
      </c>
      <c r="E644" s="3">
        <v>2</v>
      </c>
      <c r="F644" s="3">
        <v>6</v>
      </c>
      <c r="G644" s="3">
        <v>40.78</v>
      </c>
    </row>
    <row r="645" spans="4:7" x14ac:dyDescent="0.2">
      <c r="D645" s="3">
        <v>1982</v>
      </c>
      <c r="E645" s="3">
        <v>2</v>
      </c>
      <c r="F645" s="3">
        <v>7</v>
      </c>
      <c r="G645" s="3">
        <v>33.270000000000003</v>
      </c>
    </row>
    <row r="646" spans="4:7" x14ac:dyDescent="0.2">
      <c r="D646" s="3">
        <v>1982</v>
      </c>
      <c r="E646" s="3">
        <v>2</v>
      </c>
      <c r="F646" s="3">
        <v>8</v>
      </c>
      <c r="G646" s="3">
        <v>33.270000000000003</v>
      </c>
    </row>
    <row r="647" spans="4:7" x14ac:dyDescent="0.2">
      <c r="D647" s="3">
        <v>1982</v>
      </c>
      <c r="E647" s="3">
        <v>2</v>
      </c>
      <c r="F647" s="3">
        <v>9</v>
      </c>
      <c r="G647" s="3">
        <v>40.409999999999997</v>
      </c>
    </row>
    <row r="648" spans="4:7" x14ac:dyDescent="0.2">
      <c r="D648" s="3">
        <v>1982</v>
      </c>
      <c r="E648" s="3">
        <v>2</v>
      </c>
      <c r="F648" s="3">
        <v>10</v>
      </c>
      <c r="G648" s="3">
        <v>28.07</v>
      </c>
    </row>
    <row r="649" spans="4:7" x14ac:dyDescent="0.2">
      <c r="D649" s="3">
        <v>1982</v>
      </c>
      <c r="E649" s="3">
        <v>2</v>
      </c>
      <c r="F649" s="3">
        <v>11</v>
      </c>
      <c r="G649" s="3">
        <v>35.69</v>
      </c>
    </row>
    <row r="650" spans="4:7" x14ac:dyDescent="0.2">
      <c r="D650" s="3">
        <v>1982</v>
      </c>
      <c r="E650" s="3">
        <v>2</v>
      </c>
      <c r="F650" s="3">
        <v>12</v>
      </c>
      <c r="G650" s="3">
        <v>34.97</v>
      </c>
    </row>
    <row r="651" spans="4:7" x14ac:dyDescent="0.2">
      <c r="D651" s="3">
        <v>1982</v>
      </c>
      <c r="E651" s="3">
        <v>2</v>
      </c>
      <c r="F651" s="3">
        <v>13</v>
      </c>
      <c r="G651" s="3">
        <v>34.479999999999997</v>
      </c>
    </row>
    <row r="652" spans="4:7" x14ac:dyDescent="0.2">
      <c r="D652" s="3">
        <v>1982</v>
      </c>
      <c r="E652" s="3">
        <v>3</v>
      </c>
      <c r="F652" s="3">
        <v>1</v>
      </c>
      <c r="G652" s="3">
        <v>25.17</v>
      </c>
    </row>
    <row r="653" spans="4:7" x14ac:dyDescent="0.2">
      <c r="D653" s="3">
        <v>1982</v>
      </c>
      <c r="E653" s="3">
        <v>3</v>
      </c>
      <c r="F653" s="3">
        <v>2</v>
      </c>
      <c r="G653" s="3">
        <v>22.75</v>
      </c>
    </row>
    <row r="654" spans="4:7" x14ac:dyDescent="0.2">
      <c r="D654" s="3">
        <v>1982</v>
      </c>
      <c r="E654" s="3">
        <v>3</v>
      </c>
      <c r="F654" s="3">
        <v>3</v>
      </c>
      <c r="G654" s="3">
        <v>36.18</v>
      </c>
    </row>
    <row r="655" spans="4:7" x14ac:dyDescent="0.2">
      <c r="D655" s="3">
        <v>1982</v>
      </c>
      <c r="E655" s="3">
        <v>3</v>
      </c>
      <c r="F655" s="3">
        <v>4</v>
      </c>
      <c r="G655" s="3">
        <v>32.31</v>
      </c>
    </row>
    <row r="656" spans="4:7" x14ac:dyDescent="0.2">
      <c r="D656" s="3">
        <v>1982</v>
      </c>
      <c r="E656" s="3">
        <v>3</v>
      </c>
      <c r="F656" s="3">
        <v>5</v>
      </c>
      <c r="G656" s="3">
        <v>30.25</v>
      </c>
    </row>
    <row r="657" spans="4:7" x14ac:dyDescent="0.2">
      <c r="D657" s="3">
        <v>1982</v>
      </c>
      <c r="E657" s="3">
        <v>3</v>
      </c>
      <c r="F657" s="3">
        <v>6</v>
      </c>
      <c r="G657" s="3">
        <v>33.880000000000003</v>
      </c>
    </row>
    <row r="658" spans="4:7" x14ac:dyDescent="0.2">
      <c r="D658" s="3">
        <v>1982</v>
      </c>
      <c r="E658" s="3">
        <v>3</v>
      </c>
      <c r="F658" s="3">
        <v>7</v>
      </c>
      <c r="G658" s="3">
        <v>36.06</v>
      </c>
    </row>
    <row r="659" spans="4:7" x14ac:dyDescent="0.2">
      <c r="D659" s="3">
        <v>1982</v>
      </c>
      <c r="E659" s="3">
        <v>3</v>
      </c>
      <c r="F659" s="3">
        <v>8</v>
      </c>
      <c r="G659" s="3">
        <v>32.19</v>
      </c>
    </row>
    <row r="660" spans="4:7" x14ac:dyDescent="0.2">
      <c r="D660" s="3">
        <v>1982</v>
      </c>
      <c r="E660" s="3">
        <v>3</v>
      </c>
      <c r="F660" s="3">
        <v>9</v>
      </c>
      <c r="G660" s="3">
        <v>33.4</v>
      </c>
    </row>
    <row r="661" spans="4:7" x14ac:dyDescent="0.2">
      <c r="D661" s="3">
        <v>1982</v>
      </c>
      <c r="E661" s="3">
        <v>3</v>
      </c>
      <c r="F661" s="3">
        <v>10</v>
      </c>
      <c r="G661" s="3">
        <v>20.57</v>
      </c>
    </row>
    <row r="662" spans="4:7" x14ac:dyDescent="0.2">
      <c r="D662" s="3">
        <v>1982</v>
      </c>
      <c r="E662" s="3">
        <v>3</v>
      </c>
      <c r="F662" s="3">
        <v>11</v>
      </c>
      <c r="G662" s="3">
        <v>31.1</v>
      </c>
    </row>
    <row r="663" spans="4:7" x14ac:dyDescent="0.2">
      <c r="D663" s="3">
        <v>1982</v>
      </c>
      <c r="E663" s="3">
        <v>3</v>
      </c>
      <c r="F663" s="3">
        <v>12</v>
      </c>
      <c r="G663" s="3">
        <v>29.28</v>
      </c>
    </row>
    <row r="664" spans="4:7" x14ac:dyDescent="0.2">
      <c r="D664" s="3">
        <v>1982</v>
      </c>
      <c r="E664" s="3">
        <v>3</v>
      </c>
      <c r="F664" s="3">
        <v>13</v>
      </c>
      <c r="G664" s="3">
        <v>34.24</v>
      </c>
    </row>
    <row r="665" spans="4:7" x14ac:dyDescent="0.2">
      <c r="D665" s="3">
        <v>1982</v>
      </c>
      <c r="E665" s="3">
        <v>4</v>
      </c>
      <c r="F665" s="3">
        <v>1</v>
      </c>
      <c r="G665" s="3">
        <v>26.01</v>
      </c>
    </row>
    <row r="666" spans="4:7" x14ac:dyDescent="0.2">
      <c r="D666" s="3">
        <v>1982</v>
      </c>
      <c r="E666" s="3">
        <v>4</v>
      </c>
      <c r="F666" s="3">
        <v>2</v>
      </c>
      <c r="G666" s="3">
        <v>29.4</v>
      </c>
    </row>
    <row r="667" spans="4:7" x14ac:dyDescent="0.2">
      <c r="D667" s="3">
        <v>1982</v>
      </c>
      <c r="E667" s="3">
        <v>4</v>
      </c>
      <c r="F667" s="3">
        <v>3</v>
      </c>
      <c r="G667" s="3">
        <v>38.96</v>
      </c>
    </row>
    <row r="668" spans="4:7" x14ac:dyDescent="0.2">
      <c r="D668" s="3">
        <v>1982</v>
      </c>
      <c r="E668" s="3">
        <v>4</v>
      </c>
      <c r="F668" s="3">
        <v>4</v>
      </c>
      <c r="G668" s="3">
        <v>36.54</v>
      </c>
    </row>
    <row r="669" spans="4:7" x14ac:dyDescent="0.2">
      <c r="D669" s="3">
        <v>1982</v>
      </c>
      <c r="E669" s="3">
        <v>4</v>
      </c>
      <c r="F669" s="3">
        <v>5</v>
      </c>
      <c r="G669" s="3">
        <v>31.1</v>
      </c>
    </row>
    <row r="670" spans="4:7" x14ac:dyDescent="0.2">
      <c r="D670" s="3">
        <v>1982</v>
      </c>
      <c r="E670" s="3">
        <v>4</v>
      </c>
      <c r="F670" s="3">
        <v>6</v>
      </c>
      <c r="G670" s="3">
        <v>37.99</v>
      </c>
    </row>
    <row r="671" spans="4:7" x14ac:dyDescent="0.2">
      <c r="D671" s="3">
        <v>1982</v>
      </c>
      <c r="E671" s="3">
        <v>4</v>
      </c>
      <c r="F671" s="3">
        <v>7</v>
      </c>
      <c r="G671" s="3">
        <v>34.24</v>
      </c>
    </row>
    <row r="672" spans="4:7" x14ac:dyDescent="0.2">
      <c r="D672" s="3">
        <v>1982</v>
      </c>
      <c r="E672" s="3">
        <v>4</v>
      </c>
      <c r="F672" s="3">
        <v>8</v>
      </c>
      <c r="G672" s="3">
        <v>32.19</v>
      </c>
    </row>
    <row r="673" spans="4:7" x14ac:dyDescent="0.2">
      <c r="D673" s="3">
        <v>1982</v>
      </c>
      <c r="E673" s="3">
        <v>4</v>
      </c>
      <c r="F673" s="3">
        <v>9</v>
      </c>
      <c r="G673" s="3">
        <v>33.880000000000003</v>
      </c>
    </row>
    <row r="674" spans="4:7" x14ac:dyDescent="0.2">
      <c r="D674" s="3">
        <v>1982</v>
      </c>
      <c r="E674" s="3">
        <v>4</v>
      </c>
      <c r="F674" s="3">
        <v>10</v>
      </c>
      <c r="G674" s="3">
        <v>19.239999999999998</v>
      </c>
    </row>
    <row r="675" spans="4:7" x14ac:dyDescent="0.2">
      <c r="D675" s="3">
        <v>1982</v>
      </c>
      <c r="E675" s="3">
        <v>4</v>
      </c>
      <c r="F675" s="3">
        <v>11</v>
      </c>
      <c r="G675" s="3">
        <v>40.53</v>
      </c>
    </row>
    <row r="676" spans="4:7" x14ac:dyDescent="0.2">
      <c r="D676" s="3">
        <v>1982</v>
      </c>
      <c r="E676" s="3">
        <v>4</v>
      </c>
      <c r="F676" s="3">
        <v>12</v>
      </c>
      <c r="G676" s="3">
        <v>34.119999999999997</v>
      </c>
    </row>
    <row r="677" spans="4:7" x14ac:dyDescent="0.2">
      <c r="D677" s="3">
        <v>1982</v>
      </c>
      <c r="E677" s="3">
        <v>4</v>
      </c>
      <c r="F677" s="3">
        <v>13</v>
      </c>
      <c r="G677" s="3">
        <v>33.520000000000003</v>
      </c>
    </row>
    <row r="678" spans="4:7" x14ac:dyDescent="0.2">
      <c r="D678" s="3">
        <v>1983</v>
      </c>
      <c r="E678" s="3">
        <v>1</v>
      </c>
      <c r="F678" s="3">
        <v>1</v>
      </c>
      <c r="G678" s="3">
        <v>4.3600000000000003</v>
      </c>
    </row>
    <row r="679" spans="4:7" x14ac:dyDescent="0.2">
      <c r="D679" s="3">
        <v>1983</v>
      </c>
      <c r="E679" s="3">
        <v>1</v>
      </c>
      <c r="F679" s="3">
        <v>2</v>
      </c>
      <c r="G679" s="3">
        <v>15.97</v>
      </c>
    </row>
    <row r="680" spans="4:7" x14ac:dyDescent="0.2">
      <c r="D680" s="3">
        <v>1983</v>
      </c>
      <c r="E680" s="3">
        <v>1</v>
      </c>
      <c r="F680" s="3">
        <v>3</v>
      </c>
      <c r="G680" s="3">
        <v>23.11</v>
      </c>
    </row>
    <row r="681" spans="4:7" x14ac:dyDescent="0.2">
      <c r="D681" s="3">
        <v>1983</v>
      </c>
      <c r="E681" s="3">
        <v>1</v>
      </c>
      <c r="F681" s="3">
        <v>4</v>
      </c>
      <c r="G681" s="3">
        <v>21.66</v>
      </c>
    </row>
    <row r="682" spans="4:7" x14ac:dyDescent="0.2">
      <c r="D682" s="3">
        <v>1983</v>
      </c>
      <c r="E682" s="3">
        <v>1</v>
      </c>
      <c r="F682" s="3">
        <v>5</v>
      </c>
      <c r="G682" s="3">
        <v>19.36</v>
      </c>
    </row>
    <row r="683" spans="4:7" x14ac:dyDescent="0.2">
      <c r="D683" s="3">
        <v>1983</v>
      </c>
      <c r="E683" s="3">
        <v>1</v>
      </c>
      <c r="F683" s="3">
        <v>6</v>
      </c>
      <c r="G683" s="3">
        <v>21.17</v>
      </c>
    </row>
    <row r="684" spans="4:7" x14ac:dyDescent="0.2">
      <c r="D684" s="3">
        <v>1983</v>
      </c>
      <c r="E684" s="3">
        <v>1</v>
      </c>
      <c r="F684" s="3">
        <v>7</v>
      </c>
      <c r="G684" s="3">
        <v>24.8</v>
      </c>
    </row>
    <row r="685" spans="4:7" x14ac:dyDescent="0.2">
      <c r="D685" s="3">
        <v>1983</v>
      </c>
      <c r="E685" s="3">
        <v>1</v>
      </c>
      <c r="F685" s="3">
        <v>8</v>
      </c>
      <c r="G685" s="3">
        <v>17.79</v>
      </c>
    </row>
    <row r="686" spans="4:7" x14ac:dyDescent="0.2">
      <c r="D686" s="3">
        <v>1983</v>
      </c>
      <c r="E686" s="3">
        <v>1</v>
      </c>
      <c r="F686" s="3">
        <v>9</v>
      </c>
      <c r="G686" s="3">
        <v>22.38</v>
      </c>
    </row>
    <row r="687" spans="4:7" x14ac:dyDescent="0.2">
      <c r="D687" s="3">
        <v>1983</v>
      </c>
      <c r="E687" s="3">
        <v>1</v>
      </c>
      <c r="F687" s="3">
        <v>10</v>
      </c>
      <c r="G687" s="3">
        <v>10.77</v>
      </c>
    </row>
    <row r="688" spans="4:7" x14ac:dyDescent="0.2">
      <c r="D688" s="3">
        <v>1983</v>
      </c>
      <c r="E688" s="3">
        <v>1</v>
      </c>
      <c r="F688" s="3">
        <v>11</v>
      </c>
      <c r="G688" s="3">
        <v>23.59</v>
      </c>
    </row>
    <row r="689" spans="4:7" x14ac:dyDescent="0.2">
      <c r="D689" s="3">
        <v>1983</v>
      </c>
      <c r="E689" s="3">
        <v>1</v>
      </c>
      <c r="F689" s="3">
        <v>12</v>
      </c>
      <c r="G689" s="3">
        <v>20.329999999999998</v>
      </c>
    </row>
    <row r="690" spans="4:7" x14ac:dyDescent="0.2">
      <c r="D690" s="3">
        <v>1983</v>
      </c>
      <c r="E690" s="3">
        <v>1</v>
      </c>
      <c r="F690" s="3">
        <v>13</v>
      </c>
      <c r="G690" s="3">
        <v>11.86</v>
      </c>
    </row>
    <row r="691" spans="4:7" x14ac:dyDescent="0.2">
      <c r="D691" s="3">
        <v>1983</v>
      </c>
      <c r="E691" s="3">
        <v>2</v>
      </c>
      <c r="F691" s="3">
        <v>1</v>
      </c>
      <c r="G691" s="3">
        <v>9.92</v>
      </c>
    </row>
    <row r="692" spans="4:7" x14ac:dyDescent="0.2">
      <c r="D692" s="3">
        <v>1983</v>
      </c>
      <c r="E692" s="3">
        <v>2</v>
      </c>
      <c r="F692" s="3">
        <v>2</v>
      </c>
      <c r="G692" s="3">
        <v>9.68</v>
      </c>
    </row>
    <row r="693" spans="4:7" x14ac:dyDescent="0.2">
      <c r="D693" s="3">
        <v>1983</v>
      </c>
      <c r="E693" s="3">
        <v>2</v>
      </c>
      <c r="F693" s="3">
        <v>3</v>
      </c>
      <c r="G693" s="3">
        <v>15.12</v>
      </c>
    </row>
    <row r="694" spans="4:7" x14ac:dyDescent="0.2">
      <c r="D694" s="3">
        <v>1983</v>
      </c>
      <c r="E694" s="3">
        <v>2</v>
      </c>
      <c r="F694" s="3">
        <v>4</v>
      </c>
      <c r="G694" s="3">
        <v>23.59</v>
      </c>
    </row>
    <row r="695" spans="4:7" x14ac:dyDescent="0.2">
      <c r="D695" s="3">
        <v>1983</v>
      </c>
      <c r="E695" s="3">
        <v>2</v>
      </c>
      <c r="F695" s="3">
        <v>5</v>
      </c>
      <c r="G695" s="3">
        <v>14.28</v>
      </c>
    </row>
    <row r="696" spans="4:7" x14ac:dyDescent="0.2">
      <c r="D696" s="3">
        <v>1983</v>
      </c>
      <c r="E696" s="3">
        <v>2</v>
      </c>
      <c r="F696" s="3">
        <v>6</v>
      </c>
      <c r="G696" s="3">
        <v>19.72</v>
      </c>
    </row>
    <row r="697" spans="4:7" x14ac:dyDescent="0.2">
      <c r="D697" s="3">
        <v>1983</v>
      </c>
      <c r="E697" s="3">
        <v>2</v>
      </c>
      <c r="F697" s="3">
        <v>7</v>
      </c>
      <c r="G697" s="3">
        <v>14.76</v>
      </c>
    </row>
    <row r="698" spans="4:7" x14ac:dyDescent="0.2">
      <c r="D698" s="3">
        <v>1983</v>
      </c>
      <c r="E698" s="3">
        <v>2</v>
      </c>
      <c r="F698" s="3">
        <v>8</v>
      </c>
      <c r="G698" s="3">
        <v>11.62</v>
      </c>
    </row>
    <row r="699" spans="4:7" x14ac:dyDescent="0.2">
      <c r="D699" s="3">
        <v>1983</v>
      </c>
      <c r="E699" s="3">
        <v>2</v>
      </c>
      <c r="F699" s="3">
        <v>9</v>
      </c>
      <c r="G699" s="3">
        <v>22.38</v>
      </c>
    </row>
    <row r="700" spans="4:7" x14ac:dyDescent="0.2">
      <c r="D700" s="3">
        <v>1983</v>
      </c>
      <c r="E700" s="3">
        <v>2</v>
      </c>
      <c r="F700" s="3">
        <v>10</v>
      </c>
      <c r="G700" s="3">
        <v>11.13</v>
      </c>
    </row>
    <row r="701" spans="4:7" x14ac:dyDescent="0.2">
      <c r="D701" s="3">
        <v>1983</v>
      </c>
      <c r="E701" s="3">
        <v>2</v>
      </c>
      <c r="F701" s="3">
        <v>11</v>
      </c>
      <c r="G701" s="3">
        <v>14.28</v>
      </c>
    </row>
    <row r="702" spans="4:7" x14ac:dyDescent="0.2">
      <c r="D702" s="3">
        <v>1983</v>
      </c>
      <c r="E702" s="3">
        <v>2</v>
      </c>
      <c r="F702" s="3">
        <v>12</v>
      </c>
      <c r="G702" s="3">
        <v>17.059999999999999</v>
      </c>
    </row>
    <row r="703" spans="4:7" x14ac:dyDescent="0.2">
      <c r="D703" s="3">
        <v>1983</v>
      </c>
      <c r="E703" s="3">
        <v>2</v>
      </c>
      <c r="F703" s="3">
        <v>13</v>
      </c>
      <c r="G703" s="3">
        <v>9.8000000000000007</v>
      </c>
    </row>
    <row r="704" spans="4:7" x14ac:dyDescent="0.2">
      <c r="D704" s="3">
        <v>1983</v>
      </c>
      <c r="E704" s="3">
        <v>3</v>
      </c>
      <c r="F704" s="3">
        <v>1</v>
      </c>
      <c r="G704" s="3">
        <v>9.92</v>
      </c>
    </row>
    <row r="705" spans="4:7" x14ac:dyDescent="0.2">
      <c r="D705" s="3">
        <v>1983</v>
      </c>
      <c r="E705" s="3">
        <v>3</v>
      </c>
      <c r="F705" s="3">
        <v>2</v>
      </c>
      <c r="G705" s="3">
        <v>19.239999999999998</v>
      </c>
    </row>
    <row r="706" spans="4:7" x14ac:dyDescent="0.2">
      <c r="D706" s="3">
        <v>1983</v>
      </c>
      <c r="E706" s="3">
        <v>3</v>
      </c>
      <c r="F706" s="3">
        <v>3</v>
      </c>
      <c r="G706" s="3">
        <v>17.670000000000002</v>
      </c>
    </row>
    <row r="707" spans="4:7" x14ac:dyDescent="0.2">
      <c r="D707" s="3">
        <v>1983</v>
      </c>
      <c r="E707" s="3">
        <v>3</v>
      </c>
      <c r="F707" s="3">
        <v>4</v>
      </c>
      <c r="G707" s="3">
        <v>24.93</v>
      </c>
    </row>
    <row r="708" spans="4:7" x14ac:dyDescent="0.2">
      <c r="D708" s="3">
        <v>1983</v>
      </c>
      <c r="E708" s="3">
        <v>3</v>
      </c>
      <c r="F708" s="3">
        <v>5</v>
      </c>
      <c r="G708" s="3">
        <v>25.29</v>
      </c>
    </row>
    <row r="709" spans="4:7" x14ac:dyDescent="0.2">
      <c r="D709" s="3">
        <v>1983</v>
      </c>
      <c r="E709" s="3">
        <v>3</v>
      </c>
      <c r="F709" s="3">
        <v>6</v>
      </c>
      <c r="G709" s="3">
        <v>18.63</v>
      </c>
    </row>
    <row r="710" spans="4:7" x14ac:dyDescent="0.2">
      <c r="D710" s="3">
        <v>1983</v>
      </c>
      <c r="E710" s="3">
        <v>3</v>
      </c>
      <c r="F710" s="3">
        <v>7</v>
      </c>
      <c r="G710" s="3">
        <v>21.05</v>
      </c>
    </row>
    <row r="711" spans="4:7" x14ac:dyDescent="0.2">
      <c r="D711" s="3">
        <v>1983</v>
      </c>
      <c r="E711" s="3">
        <v>3</v>
      </c>
      <c r="F711" s="3">
        <v>8</v>
      </c>
      <c r="G711" s="3">
        <v>24.2</v>
      </c>
    </row>
    <row r="712" spans="4:7" x14ac:dyDescent="0.2">
      <c r="D712" s="3">
        <v>1983</v>
      </c>
      <c r="E712" s="3">
        <v>3</v>
      </c>
      <c r="F712" s="3">
        <v>9</v>
      </c>
      <c r="G712" s="3">
        <v>19.12</v>
      </c>
    </row>
    <row r="713" spans="4:7" x14ac:dyDescent="0.2">
      <c r="D713" s="3">
        <v>1983</v>
      </c>
      <c r="E713" s="3">
        <v>3</v>
      </c>
      <c r="F713" s="3">
        <v>10</v>
      </c>
      <c r="G713" s="3">
        <v>14.28</v>
      </c>
    </row>
    <row r="714" spans="4:7" x14ac:dyDescent="0.2">
      <c r="D714" s="3">
        <v>1983</v>
      </c>
      <c r="E714" s="3">
        <v>3</v>
      </c>
      <c r="F714" s="3">
        <v>11</v>
      </c>
      <c r="G714" s="3">
        <v>24.2</v>
      </c>
    </row>
    <row r="715" spans="4:7" x14ac:dyDescent="0.2">
      <c r="D715" s="3">
        <v>1983</v>
      </c>
      <c r="E715" s="3">
        <v>3</v>
      </c>
      <c r="F715" s="3">
        <v>12</v>
      </c>
      <c r="G715" s="3">
        <v>18.899999999999999</v>
      </c>
    </row>
    <row r="716" spans="4:7" x14ac:dyDescent="0.2">
      <c r="D716" s="3">
        <v>1983</v>
      </c>
      <c r="E716" s="3">
        <v>3</v>
      </c>
      <c r="F716" s="3">
        <v>13</v>
      </c>
      <c r="G716" s="3">
        <v>19.84</v>
      </c>
    </row>
    <row r="717" spans="4:7" x14ac:dyDescent="0.2">
      <c r="D717" s="3">
        <v>1983</v>
      </c>
      <c r="E717" s="3">
        <v>4</v>
      </c>
      <c r="F717" s="3">
        <v>1</v>
      </c>
      <c r="G717" s="3">
        <v>9.07</v>
      </c>
    </row>
    <row r="718" spans="4:7" x14ac:dyDescent="0.2">
      <c r="D718" s="3">
        <v>1983</v>
      </c>
      <c r="E718" s="3">
        <v>4</v>
      </c>
      <c r="F718" s="3">
        <v>2</v>
      </c>
      <c r="G718" s="3">
        <v>10.039999999999999</v>
      </c>
    </row>
    <row r="719" spans="4:7" x14ac:dyDescent="0.2">
      <c r="D719" s="3">
        <v>1983</v>
      </c>
      <c r="E719" s="3">
        <v>4</v>
      </c>
      <c r="F719" s="3">
        <v>3</v>
      </c>
      <c r="G719" s="3">
        <v>18.149999999999999</v>
      </c>
    </row>
    <row r="720" spans="4:7" x14ac:dyDescent="0.2">
      <c r="D720" s="3">
        <v>1983</v>
      </c>
      <c r="E720" s="3">
        <v>4</v>
      </c>
      <c r="F720" s="3">
        <v>4</v>
      </c>
      <c r="G720" s="3">
        <v>19.36</v>
      </c>
    </row>
    <row r="721" spans="4:7" x14ac:dyDescent="0.2">
      <c r="D721" s="3">
        <v>1983</v>
      </c>
      <c r="E721" s="3">
        <v>4</v>
      </c>
      <c r="F721" s="3">
        <v>5</v>
      </c>
      <c r="G721" s="3">
        <v>17.18</v>
      </c>
    </row>
    <row r="722" spans="4:7" x14ac:dyDescent="0.2">
      <c r="D722" s="3">
        <v>1983</v>
      </c>
      <c r="E722" s="3">
        <v>4</v>
      </c>
      <c r="F722" s="3">
        <v>6</v>
      </c>
      <c r="G722" s="3">
        <v>23.35</v>
      </c>
    </row>
    <row r="723" spans="4:7" x14ac:dyDescent="0.2">
      <c r="D723" s="3">
        <v>1983</v>
      </c>
      <c r="E723" s="3">
        <v>4</v>
      </c>
      <c r="F723" s="3">
        <v>7</v>
      </c>
      <c r="G723" s="3">
        <v>10.89</v>
      </c>
    </row>
    <row r="724" spans="4:7" x14ac:dyDescent="0.2">
      <c r="D724" s="3">
        <v>1983</v>
      </c>
      <c r="E724" s="3">
        <v>4</v>
      </c>
      <c r="F724" s="3">
        <v>8</v>
      </c>
      <c r="G724" s="3">
        <v>16.940000000000001</v>
      </c>
    </row>
    <row r="725" spans="4:7" x14ac:dyDescent="0.2">
      <c r="D725" s="3">
        <v>1983</v>
      </c>
      <c r="E725" s="3">
        <v>4</v>
      </c>
      <c r="F725" s="3">
        <v>9</v>
      </c>
      <c r="G725" s="3">
        <v>13.31</v>
      </c>
    </row>
    <row r="726" spans="4:7" x14ac:dyDescent="0.2">
      <c r="D726" s="3">
        <v>1983</v>
      </c>
      <c r="E726" s="3">
        <v>4</v>
      </c>
      <c r="F726" s="3">
        <v>10</v>
      </c>
      <c r="G726" s="3">
        <v>12.1</v>
      </c>
    </row>
    <row r="727" spans="4:7" x14ac:dyDescent="0.2">
      <c r="D727" s="3">
        <v>1983</v>
      </c>
      <c r="E727" s="3">
        <v>4</v>
      </c>
      <c r="F727" s="3">
        <v>11</v>
      </c>
      <c r="G727" s="3">
        <v>17.18</v>
      </c>
    </row>
    <row r="728" spans="4:7" x14ac:dyDescent="0.2">
      <c r="D728" s="3">
        <v>1983</v>
      </c>
      <c r="E728" s="3">
        <v>4</v>
      </c>
      <c r="F728" s="3">
        <v>12</v>
      </c>
      <c r="G728" s="3">
        <v>16.329999999999998</v>
      </c>
    </row>
    <row r="729" spans="4:7" x14ac:dyDescent="0.2">
      <c r="D729" s="3">
        <v>1983</v>
      </c>
      <c r="E729" s="3">
        <v>4</v>
      </c>
      <c r="F729" s="3">
        <v>13</v>
      </c>
      <c r="G729" s="3">
        <v>16.579999999999998</v>
      </c>
    </row>
    <row r="730" spans="4:7" x14ac:dyDescent="0.2">
      <c r="D730" s="3">
        <v>1984</v>
      </c>
      <c r="E730" s="3">
        <v>1</v>
      </c>
      <c r="F730" s="3">
        <v>1</v>
      </c>
      <c r="G730" s="3">
        <v>24.2</v>
      </c>
    </row>
    <row r="731" spans="4:7" x14ac:dyDescent="0.2">
      <c r="D731" s="3">
        <v>1984</v>
      </c>
      <c r="E731" s="3">
        <v>1</v>
      </c>
      <c r="F731" s="3">
        <v>2</v>
      </c>
      <c r="G731" s="3">
        <v>49.49</v>
      </c>
    </row>
    <row r="732" spans="4:7" x14ac:dyDescent="0.2">
      <c r="D732" s="3">
        <v>1984</v>
      </c>
      <c r="E732" s="3">
        <v>1</v>
      </c>
      <c r="F732" s="3">
        <v>3</v>
      </c>
      <c r="G732" s="3">
        <v>53.84</v>
      </c>
    </row>
    <row r="733" spans="4:7" x14ac:dyDescent="0.2">
      <c r="D733" s="3">
        <v>1984</v>
      </c>
      <c r="E733" s="3">
        <v>1</v>
      </c>
      <c r="F733" s="3">
        <v>4</v>
      </c>
      <c r="G733" s="3">
        <v>49</v>
      </c>
    </row>
    <row r="734" spans="4:7" x14ac:dyDescent="0.2">
      <c r="D734" s="3">
        <v>1984</v>
      </c>
      <c r="E734" s="3">
        <v>1</v>
      </c>
      <c r="F734" s="3">
        <v>5</v>
      </c>
      <c r="G734" s="3">
        <v>42.83</v>
      </c>
    </row>
    <row r="735" spans="4:7" x14ac:dyDescent="0.2">
      <c r="D735" s="3">
        <v>1984</v>
      </c>
      <c r="E735" s="3">
        <v>1</v>
      </c>
      <c r="F735" s="3">
        <v>6</v>
      </c>
      <c r="G735" s="3">
        <v>49.13</v>
      </c>
    </row>
    <row r="736" spans="4:7" x14ac:dyDescent="0.2">
      <c r="D736" s="3">
        <v>1984</v>
      </c>
      <c r="E736" s="3">
        <v>1</v>
      </c>
      <c r="F736" s="3">
        <v>7</v>
      </c>
      <c r="G736" s="3">
        <v>54.09</v>
      </c>
    </row>
    <row r="737" spans="4:7" x14ac:dyDescent="0.2">
      <c r="D737" s="3">
        <v>1984</v>
      </c>
      <c r="E737" s="3">
        <v>1</v>
      </c>
      <c r="F737" s="3">
        <v>8</v>
      </c>
      <c r="G737" s="3">
        <v>52.27</v>
      </c>
    </row>
    <row r="738" spans="4:7" x14ac:dyDescent="0.2">
      <c r="D738" s="3">
        <v>1984</v>
      </c>
      <c r="E738" s="3">
        <v>1</v>
      </c>
      <c r="F738" s="3">
        <v>9</v>
      </c>
      <c r="G738" s="3">
        <v>51.67</v>
      </c>
    </row>
    <row r="739" spans="4:7" x14ac:dyDescent="0.2">
      <c r="D739" s="3">
        <v>1984</v>
      </c>
      <c r="E739" s="3">
        <v>1</v>
      </c>
      <c r="F739" s="3">
        <v>10</v>
      </c>
      <c r="G739" s="3">
        <v>23.47</v>
      </c>
    </row>
    <row r="740" spans="4:7" x14ac:dyDescent="0.2">
      <c r="D740" s="3">
        <v>1984</v>
      </c>
      <c r="E740" s="3">
        <v>1</v>
      </c>
      <c r="F740" s="3">
        <v>11</v>
      </c>
      <c r="G740" s="3">
        <v>56.14</v>
      </c>
    </row>
    <row r="741" spans="4:7" x14ac:dyDescent="0.2">
      <c r="D741" s="3">
        <v>1984</v>
      </c>
      <c r="E741" s="3">
        <v>1</v>
      </c>
      <c r="F741" s="3">
        <v>12</v>
      </c>
      <c r="G741" s="3">
        <v>40.9</v>
      </c>
    </row>
    <row r="742" spans="4:7" x14ac:dyDescent="0.2">
      <c r="D742" s="3">
        <v>1984</v>
      </c>
      <c r="E742" s="3">
        <v>1</v>
      </c>
      <c r="F742" s="3">
        <v>13</v>
      </c>
      <c r="G742" s="3">
        <v>48.04</v>
      </c>
    </row>
    <row r="743" spans="4:7" x14ac:dyDescent="0.2">
      <c r="D743" s="3">
        <v>1984</v>
      </c>
      <c r="E743" s="3">
        <v>2</v>
      </c>
      <c r="F743" s="3">
        <v>1</v>
      </c>
      <c r="G743" s="3">
        <v>22.87</v>
      </c>
    </row>
    <row r="744" spans="4:7" x14ac:dyDescent="0.2">
      <c r="D744" s="3">
        <v>1984</v>
      </c>
      <c r="E744" s="3">
        <v>2</v>
      </c>
      <c r="F744" s="3">
        <v>2</v>
      </c>
      <c r="G744" s="3">
        <v>40.53</v>
      </c>
    </row>
    <row r="745" spans="4:7" x14ac:dyDescent="0.2">
      <c r="D745" s="3">
        <v>1984</v>
      </c>
      <c r="E745" s="3">
        <v>2</v>
      </c>
      <c r="F745" s="3">
        <v>3</v>
      </c>
      <c r="G745" s="3">
        <v>41.14</v>
      </c>
    </row>
    <row r="746" spans="4:7" x14ac:dyDescent="0.2">
      <c r="D746" s="3">
        <v>1984</v>
      </c>
      <c r="E746" s="3">
        <v>2</v>
      </c>
      <c r="F746" s="3">
        <v>4</v>
      </c>
      <c r="G746" s="3">
        <v>54.45</v>
      </c>
    </row>
    <row r="747" spans="4:7" x14ac:dyDescent="0.2">
      <c r="D747" s="3">
        <v>1984</v>
      </c>
      <c r="E747" s="3">
        <v>2</v>
      </c>
      <c r="F747" s="3">
        <v>5</v>
      </c>
      <c r="G747" s="3">
        <v>24.2</v>
      </c>
    </row>
    <row r="748" spans="4:7" x14ac:dyDescent="0.2">
      <c r="D748" s="3">
        <v>1984</v>
      </c>
      <c r="E748" s="3">
        <v>2</v>
      </c>
      <c r="F748" s="3">
        <v>6</v>
      </c>
      <c r="G748" s="3">
        <v>49.97</v>
      </c>
    </row>
    <row r="749" spans="4:7" x14ac:dyDescent="0.2">
      <c r="D749" s="3">
        <v>1984</v>
      </c>
      <c r="E749" s="3">
        <v>2</v>
      </c>
      <c r="F749" s="3">
        <v>7</v>
      </c>
      <c r="G749" s="3">
        <v>41.74</v>
      </c>
    </row>
    <row r="750" spans="4:7" x14ac:dyDescent="0.2">
      <c r="D750" s="3">
        <v>1984</v>
      </c>
      <c r="E750" s="3">
        <v>2</v>
      </c>
      <c r="F750" s="3">
        <v>8</v>
      </c>
      <c r="G750" s="3">
        <v>47.67</v>
      </c>
    </row>
    <row r="751" spans="4:7" x14ac:dyDescent="0.2">
      <c r="D751" s="3">
        <v>1984</v>
      </c>
      <c r="E751" s="3">
        <v>2</v>
      </c>
      <c r="F751" s="3">
        <v>9</v>
      </c>
      <c r="G751" s="3">
        <v>54.69</v>
      </c>
    </row>
    <row r="752" spans="4:7" x14ac:dyDescent="0.2">
      <c r="D752" s="3">
        <v>1984</v>
      </c>
      <c r="E752" s="3">
        <v>2</v>
      </c>
      <c r="F752" s="3">
        <v>10</v>
      </c>
      <c r="G752" s="3">
        <v>27.83</v>
      </c>
    </row>
    <row r="753" spans="4:7" x14ac:dyDescent="0.2">
      <c r="D753" s="3">
        <v>1984</v>
      </c>
      <c r="E753" s="3">
        <v>2</v>
      </c>
      <c r="F753" s="3">
        <v>11</v>
      </c>
      <c r="G753" s="3">
        <v>48.88</v>
      </c>
    </row>
    <row r="754" spans="4:7" x14ac:dyDescent="0.2">
      <c r="D754" s="3">
        <v>1984</v>
      </c>
      <c r="E754" s="3">
        <v>2</v>
      </c>
      <c r="F754" s="3">
        <v>12</v>
      </c>
      <c r="G754" s="3">
        <v>48.16</v>
      </c>
    </row>
    <row r="755" spans="4:7" x14ac:dyDescent="0.2">
      <c r="D755" s="3">
        <v>1984</v>
      </c>
      <c r="E755" s="3">
        <v>2</v>
      </c>
      <c r="F755" s="3">
        <v>13</v>
      </c>
      <c r="G755" s="3">
        <v>49.85</v>
      </c>
    </row>
    <row r="756" spans="4:7" x14ac:dyDescent="0.2">
      <c r="D756" s="3">
        <v>1984</v>
      </c>
      <c r="E756" s="3">
        <v>3</v>
      </c>
      <c r="F756" s="3">
        <v>1</v>
      </c>
      <c r="G756" s="3">
        <v>23.59</v>
      </c>
    </row>
    <row r="757" spans="4:7" x14ac:dyDescent="0.2">
      <c r="D757" s="3">
        <v>1984</v>
      </c>
      <c r="E757" s="3">
        <v>3</v>
      </c>
      <c r="F757" s="3">
        <v>2</v>
      </c>
      <c r="G757" s="3">
        <v>45.74</v>
      </c>
    </row>
    <row r="758" spans="4:7" x14ac:dyDescent="0.2">
      <c r="D758" s="3">
        <v>1984</v>
      </c>
      <c r="E758" s="3">
        <v>3</v>
      </c>
      <c r="F758" s="3">
        <v>3</v>
      </c>
      <c r="G758" s="3">
        <v>41.26</v>
      </c>
    </row>
    <row r="759" spans="4:7" x14ac:dyDescent="0.2">
      <c r="D759" s="3">
        <v>1984</v>
      </c>
      <c r="E759" s="3">
        <v>3</v>
      </c>
      <c r="F759" s="3">
        <v>4</v>
      </c>
      <c r="G759" s="3">
        <v>53.36</v>
      </c>
    </row>
    <row r="760" spans="4:7" x14ac:dyDescent="0.2">
      <c r="D760" s="3">
        <v>1984</v>
      </c>
      <c r="E760" s="3">
        <v>3</v>
      </c>
      <c r="F760" s="3">
        <v>5</v>
      </c>
      <c r="G760" s="3">
        <v>42.83</v>
      </c>
    </row>
    <row r="761" spans="4:7" x14ac:dyDescent="0.2">
      <c r="D761" s="3">
        <v>1984</v>
      </c>
      <c r="E761" s="3">
        <v>3</v>
      </c>
      <c r="F761" s="3">
        <v>6</v>
      </c>
      <c r="G761" s="3">
        <v>51.18</v>
      </c>
    </row>
    <row r="762" spans="4:7" x14ac:dyDescent="0.2">
      <c r="D762" s="3">
        <v>1984</v>
      </c>
      <c r="E762" s="3">
        <v>3</v>
      </c>
      <c r="F762" s="3">
        <v>7</v>
      </c>
      <c r="G762" s="3">
        <v>55.3</v>
      </c>
    </row>
    <row r="763" spans="4:7" x14ac:dyDescent="0.2">
      <c r="D763" s="3">
        <v>1984</v>
      </c>
      <c r="E763" s="3">
        <v>3</v>
      </c>
      <c r="F763" s="3">
        <v>8</v>
      </c>
      <c r="G763" s="3">
        <v>38.11</v>
      </c>
    </row>
    <row r="764" spans="4:7" x14ac:dyDescent="0.2">
      <c r="D764" s="3">
        <v>1984</v>
      </c>
      <c r="E764" s="3">
        <v>3</v>
      </c>
      <c r="F764" s="3">
        <v>9</v>
      </c>
      <c r="G764" s="3">
        <v>47.31</v>
      </c>
    </row>
    <row r="765" spans="4:7" x14ac:dyDescent="0.2">
      <c r="D765" s="3">
        <v>1984</v>
      </c>
      <c r="E765" s="3">
        <v>3</v>
      </c>
      <c r="F765" s="3">
        <v>10</v>
      </c>
      <c r="G765" s="3">
        <v>23.84</v>
      </c>
    </row>
    <row r="766" spans="4:7" x14ac:dyDescent="0.2">
      <c r="D766" s="3">
        <v>1984</v>
      </c>
      <c r="E766" s="3">
        <v>3</v>
      </c>
      <c r="F766" s="3">
        <v>11</v>
      </c>
      <c r="G766" s="3">
        <v>47.43</v>
      </c>
    </row>
    <row r="767" spans="4:7" x14ac:dyDescent="0.2">
      <c r="D767" s="3">
        <v>1984</v>
      </c>
      <c r="E767" s="3">
        <v>3</v>
      </c>
      <c r="F767" s="3">
        <v>12</v>
      </c>
      <c r="G767" s="3">
        <v>48.76</v>
      </c>
    </row>
    <row r="768" spans="4:7" x14ac:dyDescent="0.2">
      <c r="D768" s="3">
        <v>1984</v>
      </c>
      <c r="E768" s="3">
        <v>3</v>
      </c>
      <c r="F768" s="3">
        <v>13</v>
      </c>
      <c r="G768" s="3">
        <v>49.61</v>
      </c>
    </row>
    <row r="769" spans="4:7" x14ac:dyDescent="0.2">
      <c r="D769" s="3">
        <v>1984</v>
      </c>
      <c r="E769" s="3">
        <v>4</v>
      </c>
      <c r="F769" s="3">
        <v>1</v>
      </c>
      <c r="G769" s="3">
        <v>23.47</v>
      </c>
    </row>
    <row r="770" spans="4:7" x14ac:dyDescent="0.2">
      <c r="D770" s="3">
        <v>1984</v>
      </c>
      <c r="E770" s="3">
        <v>4</v>
      </c>
      <c r="F770" s="3">
        <v>2</v>
      </c>
      <c r="G770" s="3">
        <v>38.72</v>
      </c>
    </row>
    <row r="771" spans="4:7" x14ac:dyDescent="0.2">
      <c r="D771" s="3">
        <v>1984</v>
      </c>
      <c r="E771" s="3">
        <v>4</v>
      </c>
      <c r="F771" s="3">
        <v>3</v>
      </c>
      <c r="G771" s="3">
        <v>32.909999999999997</v>
      </c>
    </row>
    <row r="772" spans="4:7" x14ac:dyDescent="0.2">
      <c r="D772" s="3">
        <v>1984</v>
      </c>
      <c r="E772" s="3">
        <v>4</v>
      </c>
      <c r="F772" s="3">
        <v>4</v>
      </c>
      <c r="G772" s="3">
        <v>51.3</v>
      </c>
    </row>
    <row r="773" spans="4:7" x14ac:dyDescent="0.2">
      <c r="D773" s="3">
        <v>1984</v>
      </c>
      <c r="E773" s="3">
        <v>4</v>
      </c>
      <c r="F773" s="3">
        <v>5</v>
      </c>
      <c r="G773" s="3">
        <v>27.59</v>
      </c>
    </row>
    <row r="774" spans="4:7" x14ac:dyDescent="0.2">
      <c r="D774" s="3">
        <v>1984</v>
      </c>
      <c r="E774" s="3">
        <v>4</v>
      </c>
      <c r="F774" s="3">
        <v>6</v>
      </c>
      <c r="G774" s="3">
        <v>47.31</v>
      </c>
    </row>
    <row r="775" spans="4:7" x14ac:dyDescent="0.2">
      <c r="D775" s="3">
        <v>1984</v>
      </c>
      <c r="E775" s="3">
        <v>4</v>
      </c>
      <c r="F775" s="3">
        <v>7</v>
      </c>
      <c r="G775" s="3">
        <v>40.53</v>
      </c>
    </row>
    <row r="776" spans="4:7" x14ac:dyDescent="0.2">
      <c r="D776" s="3">
        <v>1984</v>
      </c>
      <c r="E776" s="3">
        <v>4</v>
      </c>
      <c r="F776" s="3">
        <v>8</v>
      </c>
      <c r="G776" s="3">
        <v>56.51</v>
      </c>
    </row>
    <row r="777" spans="4:7" x14ac:dyDescent="0.2">
      <c r="D777" s="3">
        <v>1984</v>
      </c>
      <c r="E777" s="3">
        <v>4</v>
      </c>
      <c r="F777" s="3">
        <v>9</v>
      </c>
      <c r="G777" s="3">
        <v>40.409999999999997</v>
      </c>
    </row>
    <row r="778" spans="4:7" x14ac:dyDescent="0.2">
      <c r="D778" s="3">
        <v>1984</v>
      </c>
      <c r="E778" s="3">
        <v>4</v>
      </c>
      <c r="F778" s="3">
        <v>10</v>
      </c>
      <c r="G778" s="3">
        <v>24.32</v>
      </c>
    </row>
    <row r="779" spans="4:7" x14ac:dyDescent="0.2">
      <c r="D779" s="3">
        <v>1984</v>
      </c>
      <c r="E779" s="3">
        <v>4</v>
      </c>
      <c r="F779" s="3">
        <v>11</v>
      </c>
      <c r="G779" s="3">
        <v>47.19</v>
      </c>
    </row>
    <row r="780" spans="4:7" x14ac:dyDescent="0.2">
      <c r="D780" s="3">
        <v>1984</v>
      </c>
      <c r="E780" s="3">
        <v>4</v>
      </c>
      <c r="F780" s="3">
        <v>12</v>
      </c>
      <c r="G780" s="3">
        <v>39.81</v>
      </c>
    </row>
    <row r="781" spans="4:7" x14ac:dyDescent="0.2">
      <c r="D781" s="3">
        <v>1984</v>
      </c>
      <c r="E781" s="3">
        <v>4</v>
      </c>
      <c r="F781" s="3">
        <v>13</v>
      </c>
      <c r="G781" s="3">
        <v>51.67</v>
      </c>
    </row>
    <row r="782" spans="4:7" x14ac:dyDescent="0.2">
      <c r="D782" s="3">
        <v>1985</v>
      </c>
      <c r="E782" s="3">
        <v>1</v>
      </c>
      <c r="F782" s="3">
        <v>1</v>
      </c>
      <c r="G782" s="3">
        <v>7.86</v>
      </c>
    </row>
    <row r="783" spans="4:7" x14ac:dyDescent="0.2">
      <c r="D783" s="3">
        <v>1985</v>
      </c>
      <c r="E783" s="3">
        <v>1</v>
      </c>
      <c r="F783" s="3">
        <v>2</v>
      </c>
      <c r="G783" s="3">
        <v>26.01</v>
      </c>
    </row>
    <row r="784" spans="4:7" x14ac:dyDescent="0.2">
      <c r="D784" s="3">
        <v>1985</v>
      </c>
      <c r="E784" s="3">
        <v>1</v>
      </c>
      <c r="F784" s="3">
        <v>3</v>
      </c>
      <c r="G784" s="3">
        <v>23.59</v>
      </c>
    </row>
    <row r="785" spans="4:7" x14ac:dyDescent="0.2">
      <c r="D785" s="3">
        <v>1985</v>
      </c>
      <c r="E785" s="3">
        <v>1</v>
      </c>
      <c r="F785" s="3">
        <v>4</v>
      </c>
      <c r="G785" s="3">
        <v>25.17</v>
      </c>
    </row>
    <row r="786" spans="4:7" x14ac:dyDescent="0.2">
      <c r="D786" s="3">
        <v>1985</v>
      </c>
      <c r="E786" s="3">
        <v>1</v>
      </c>
      <c r="F786" s="3">
        <v>5</v>
      </c>
      <c r="G786" s="3">
        <v>36.18</v>
      </c>
    </row>
    <row r="787" spans="4:7" x14ac:dyDescent="0.2">
      <c r="D787" s="3">
        <v>1985</v>
      </c>
      <c r="E787" s="3">
        <v>1</v>
      </c>
      <c r="F787" s="3">
        <v>6</v>
      </c>
      <c r="G787" s="3">
        <v>35.450000000000003</v>
      </c>
    </row>
    <row r="788" spans="4:7" x14ac:dyDescent="0.2">
      <c r="D788" s="3">
        <v>1985</v>
      </c>
      <c r="E788" s="3">
        <v>1</v>
      </c>
      <c r="F788" s="3">
        <v>7</v>
      </c>
      <c r="G788" s="3">
        <v>8.59</v>
      </c>
    </row>
    <row r="789" spans="4:7" x14ac:dyDescent="0.2">
      <c r="D789" s="3">
        <v>1985</v>
      </c>
      <c r="E789" s="3">
        <v>1</v>
      </c>
      <c r="F789" s="3">
        <v>8</v>
      </c>
      <c r="G789" s="3">
        <v>19.72</v>
      </c>
    </row>
    <row r="790" spans="4:7" x14ac:dyDescent="0.2">
      <c r="D790" s="3">
        <v>1985</v>
      </c>
      <c r="E790" s="3">
        <v>1</v>
      </c>
      <c r="F790" s="3">
        <v>9</v>
      </c>
      <c r="G790" s="3">
        <v>23.96</v>
      </c>
    </row>
    <row r="791" spans="4:7" x14ac:dyDescent="0.2">
      <c r="D791" s="3">
        <v>1985</v>
      </c>
      <c r="E791" s="3">
        <v>1</v>
      </c>
      <c r="F791" s="3">
        <v>10</v>
      </c>
      <c r="G791" s="3">
        <v>20.21</v>
      </c>
    </row>
    <row r="792" spans="4:7" x14ac:dyDescent="0.2">
      <c r="D792" s="3">
        <v>1985</v>
      </c>
      <c r="E792" s="3">
        <v>1</v>
      </c>
      <c r="F792" s="3">
        <v>11</v>
      </c>
      <c r="G792" s="3">
        <v>42.35</v>
      </c>
    </row>
    <row r="793" spans="4:7" x14ac:dyDescent="0.2">
      <c r="D793" s="3">
        <v>1985</v>
      </c>
      <c r="E793" s="3">
        <v>1</v>
      </c>
      <c r="F793" s="3">
        <v>12</v>
      </c>
      <c r="G793" s="3">
        <v>19.72</v>
      </c>
    </row>
    <row r="794" spans="4:7" x14ac:dyDescent="0.2">
      <c r="D794" s="3">
        <v>1985</v>
      </c>
      <c r="E794" s="3">
        <v>1</v>
      </c>
      <c r="F794" s="3">
        <v>13</v>
      </c>
      <c r="G794" s="3">
        <v>8.7100000000000009</v>
      </c>
    </row>
    <row r="795" spans="4:7" x14ac:dyDescent="0.2">
      <c r="D795" s="3">
        <v>1985</v>
      </c>
      <c r="E795" s="3">
        <v>2</v>
      </c>
      <c r="F795" s="3">
        <v>1</v>
      </c>
      <c r="G795" s="3">
        <v>15.61</v>
      </c>
    </row>
    <row r="796" spans="4:7" x14ac:dyDescent="0.2">
      <c r="D796" s="3">
        <v>1985</v>
      </c>
      <c r="E796" s="3">
        <v>2</v>
      </c>
      <c r="F796" s="3">
        <v>2</v>
      </c>
      <c r="G796" s="3">
        <v>19.12</v>
      </c>
    </row>
    <row r="797" spans="4:7" x14ac:dyDescent="0.2">
      <c r="D797" s="3">
        <v>1985</v>
      </c>
      <c r="E797" s="3">
        <v>2</v>
      </c>
      <c r="F797" s="3">
        <v>3</v>
      </c>
      <c r="G797" s="3">
        <v>21.78</v>
      </c>
    </row>
    <row r="798" spans="4:7" x14ac:dyDescent="0.2">
      <c r="D798" s="3">
        <v>1985</v>
      </c>
      <c r="E798" s="3">
        <v>2</v>
      </c>
      <c r="F798" s="3">
        <v>4</v>
      </c>
      <c r="G798" s="3">
        <v>41.38</v>
      </c>
    </row>
    <row r="799" spans="4:7" x14ac:dyDescent="0.2">
      <c r="D799" s="3">
        <v>1985</v>
      </c>
      <c r="E799" s="3">
        <v>2</v>
      </c>
      <c r="F799" s="3">
        <v>5</v>
      </c>
      <c r="G799" s="3">
        <v>10.28</v>
      </c>
    </row>
    <row r="800" spans="4:7" x14ac:dyDescent="0.2">
      <c r="D800" s="3">
        <v>1985</v>
      </c>
      <c r="E800" s="3">
        <v>2</v>
      </c>
      <c r="F800" s="3">
        <v>6</v>
      </c>
      <c r="G800" s="3">
        <v>34.61</v>
      </c>
    </row>
    <row r="801" spans="4:7" x14ac:dyDescent="0.2">
      <c r="D801" s="3">
        <v>1985</v>
      </c>
      <c r="E801" s="3">
        <v>2</v>
      </c>
      <c r="F801" s="3">
        <v>7</v>
      </c>
      <c r="G801" s="3">
        <v>20.69</v>
      </c>
    </row>
    <row r="802" spans="4:7" x14ac:dyDescent="0.2">
      <c r="D802" s="3">
        <v>1985</v>
      </c>
      <c r="E802" s="3">
        <v>2</v>
      </c>
      <c r="F802" s="3">
        <v>8</v>
      </c>
      <c r="G802" s="3">
        <v>11.86</v>
      </c>
    </row>
    <row r="803" spans="4:7" x14ac:dyDescent="0.2">
      <c r="D803" s="3">
        <v>1985</v>
      </c>
      <c r="E803" s="3">
        <v>2</v>
      </c>
      <c r="F803" s="3">
        <v>9</v>
      </c>
      <c r="G803" s="3">
        <v>28.43</v>
      </c>
    </row>
    <row r="804" spans="4:7" x14ac:dyDescent="0.2">
      <c r="D804" s="3">
        <v>1985</v>
      </c>
      <c r="E804" s="3">
        <v>2</v>
      </c>
      <c r="F804" s="3">
        <v>10</v>
      </c>
      <c r="G804" s="3">
        <v>21.9</v>
      </c>
    </row>
    <row r="805" spans="4:7" x14ac:dyDescent="0.2">
      <c r="D805" s="3">
        <v>1985</v>
      </c>
      <c r="E805" s="3">
        <v>2</v>
      </c>
      <c r="F805" s="3">
        <v>11</v>
      </c>
      <c r="G805" s="3">
        <v>35.57</v>
      </c>
    </row>
    <row r="806" spans="4:7" x14ac:dyDescent="0.2">
      <c r="D806" s="3">
        <v>1985</v>
      </c>
      <c r="E806" s="3">
        <v>2</v>
      </c>
      <c r="F806" s="3">
        <v>12</v>
      </c>
      <c r="G806" s="3">
        <v>26.5</v>
      </c>
    </row>
    <row r="807" spans="4:7" x14ac:dyDescent="0.2">
      <c r="D807" s="3">
        <v>1985</v>
      </c>
      <c r="E807" s="3">
        <v>2</v>
      </c>
      <c r="F807" s="3">
        <v>13</v>
      </c>
      <c r="G807" s="3">
        <v>8.9499999999999993</v>
      </c>
    </row>
    <row r="808" spans="4:7" x14ac:dyDescent="0.2">
      <c r="D808" s="3">
        <v>1985</v>
      </c>
      <c r="E808" s="3">
        <v>3</v>
      </c>
      <c r="F808" s="3">
        <v>1</v>
      </c>
      <c r="G808" s="3">
        <v>16.82</v>
      </c>
    </row>
    <row r="809" spans="4:7" x14ac:dyDescent="0.2">
      <c r="D809" s="3">
        <v>1985</v>
      </c>
      <c r="E809" s="3">
        <v>3</v>
      </c>
      <c r="F809" s="3">
        <v>2</v>
      </c>
      <c r="G809" s="3">
        <v>17.059999999999999</v>
      </c>
    </row>
    <row r="810" spans="4:7" x14ac:dyDescent="0.2">
      <c r="D810" s="3">
        <v>1985</v>
      </c>
      <c r="E810" s="3">
        <v>3</v>
      </c>
      <c r="F810" s="3">
        <v>3</v>
      </c>
      <c r="G810" s="3">
        <v>22.26</v>
      </c>
    </row>
    <row r="811" spans="4:7" x14ac:dyDescent="0.2">
      <c r="D811" s="3">
        <v>1985</v>
      </c>
      <c r="E811" s="3">
        <v>3</v>
      </c>
      <c r="F811" s="3">
        <v>4</v>
      </c>
      <c r="G811" s="3">
        <v>28.43</v>
      </c>
    </row>
    <row r="812" spans="4:7" x14ac:dyDescent="0.2">
      <c r="D812" s="3">
        <v>1985</v>
      </c>
      <c r="E812" s="3">
        <v>3</v>
      </c>
      <c r="F812" s="3">
        <v>5</v>
      </c>
      <c r="G812" s="3">
        <v>36.78</v>
      </c>
    </row>
    <row r="813" spans="4:7" x14ac:dyDescent="0.2">
      <c r="D813" s="3">
        <v>1985</v>
      </c>
      <c r="E813" s="3">
        <v>3</v>
      </c>
      <c r="F813" s="3">
        <v>6</v>
      </c>
      <c r="G813" s="3">
        <v>30.85</v>
      </c>
    </row>
    <row r="814" spans="4:7" x14ac:dyDescent="0.2">
      <c r="D814" s="3">
        <v>1985</v>
      </c>
      <c r="E814" s="3">
        <v>3</v>
      </c>
      <c r="F814" s="3">
        <v>7</v>
      </c>
      <c r="G814" s="3">
        <v>17.3</v>
      </c>
    </row>
    <row r="815" spans="4:7" x14ac:dyDescent="0.2">
      <c r="D815" s="3">
        <v>1985</v>
      </c>
      <c r="E815" s="3">
        <v>3</v>
      </c>
      <c r="F815" s="3">
        <v>8</v>
      </c>
      <c r="G815" s="3">
        <v>9.1999999999999993</v>
      </c>
    </row>
    <row r="816" spans="4:7" x14ac:dyDescent="0.2">
      <c r="D816" s="3">
        <v>1985</v>
      </c>
      <c r="E816" s="3">
        <v>3</v>
      </c>
      <c r="F816" s="3">
        <v>9</v>
      </c>
      <c r="G816" s="3">
        <v>22.02</v>
      </c>
    </row>
    <row r="817" spans="4:7" x14ac:dyDescent="0.2">
      <c r="D817" s="3">
        <v>1985</v>
      </c>
      <c r="E817" s="3">
        <v>3</v>
      </c>
      <c r="F817" s="3">
        <v>10</v>
      </c>
      <c r="G817" s="3">
        <v>7.86</v>
      </c>
    </row>
    <row r="818" spans="4:7" x14ac:dyDescent="0.2">
      <c r="D818" s="3">
        <v>1985</v>
      </c>
      <c r="E818" s="3">
        <v>3</v>
      </c>
      <c r="F818" s="3">
        <v>11</v>
      </c>
      <c r="G818" s="3">
        <v>24.68</v>
      </c>
    </row>
    <row r="819" spans="4:7" x14ac:dyDescent="0.2">
      <c r="D819" s="3">
        <v>1985</v>
      </c>
      <c r="E819" s="3">
        <v>3</v>
      </c>
      <c r="F819" s="3">
        <v>12</v>
      </c>
      <c r="G819" s="3">
        <v>33.03</v>
      </c>
    </row>
    <row r="820" spans="4:7" x14ac:dyDescent="0.2">
      <c r="D820" s="3">
        <v>1985</v>
      </c>
      <c r="E820" s="3">
        <v>3</v>
      </c>
      <c r="F820" s="3">
        <v>13</v>
      </c>
      <c r="G820" s="3">
        <v>9.92</v>
      </c>
    </row>
    <row r="821" spans="4:7" x14ac:dyDescent="0.2">
      <c r="D821" s="3">
        <v>1985</v>
      </c>
      <c r="E821" s="3">
        <v>4</v>
      </c>
      <c r="F821" s="3">
        <v>1</v>
      </c>
      <c r="G821" s="3">
        <v>15.49</v>
      </c>
    </row>
    <row r="822" spans="4:7" x14ac:dyDescent="0.2">
      <c r="D822" s="3">
        <v>1985</v>
      </c>
      <c r="E822" s="3">
        <v>4</v>
      </c>
      <c r="F822" s="3">
        <v>2</v>
      </c>
      <c r="G822" s="3">
        <v>20.57</v>
      </c>
    </row>
    <row r="823" spans="4:7" x14ac:dyDescent="0.2">
      <c r="D823" s="3">
        <v>1985</v>
      </c>
      <c r="E823" s="3">
        <v>4</v>
      </c>
      <c r="F823" s="3">
        <v>3</v>
      </c>
      <c r="G823" s="3">
        <v>24.32</v>
      </c>
    </row>
    <row r="824" spans="4:7" x14ac:dyDescent="0.2">
      <c r="D824" s="3">
        <v>1985</v>
      </c>
      <c r="E824" s="3">
        <v>4</v>
      </c>
      <c r="F824" s="3">
        <v>4</v>
      </c>
      <c r="G824" s="3">
        <v>30.49</v>
      </c>
    </row>
    <row r="825" spans="4:7" x14ac:dyDescent="0.2">
      <c r="D825" s="3">
        <v>1985</v>
      </c>
      <c r="E825" s="3">
        <v>4</v>
      </c>
      <c r="F825" s="3">
        <v>5</v>
      </c>
      <c r="G825" s="3">
        <v>36.06</v>
      </c>
    </row>
    <row r="826" spans="4:7" x14ac:dyDescent="0.2">
      <c r="D826" s="3">
        <v>1985</v>
      </c>
      <c r="E826" s="3">
        <v>4</v>
      </c>
      <c r="F826" s="3">
        <v>6</v>
      </c>
      <c r="G826" s="3">
        <v>29.52</v>
      </c>
    </row>
    <row r="827" spans="4:7" x14ac:dyDescent="0.2">
      <c r="D827" s="3">
        <v>1985</v>
      </c>
      <c r="E827" s="3">
        <v>4</v>
      </c>
      <c r="F827" s="3">
        <v>7</v>
      </c>
      <c r="G827" s="3">
        <v>18.03</v>
      </c>
    </row>
    <row r="828" spans="4:7" x14ac:dyDescent="0.2">
      <c r="D828" s="3">
        <v>1985</v>
      </c>
      <c r="E828" s="3">
        <v>4</v>
      </c>
      <c r="F828" s="3">
        <v>8</v>
      </c>
      <c r="G828" s="3">
        <v>9.56</v>
      </c>
    </row>
    <row r="829" spans="4:7" x14ac:dyDescent="0.2">
      <c r="D829" s="3">
        <v>1985</v>
      </c>
      <c r="E829" s="3">
        <v>4</v>
      </c>
      <c r="F829" s="3">
        <v>9</v>
      </c>
      <c r="G829" s="3">
        <v>22.02</v>
      </c>
    </row>
    <row r="830" spans="4:7" x14ac:dyDescent="0.2">
      <c r="D830" s="3">
        <v>1985</v>
      </c>
      <c r="E830" s="3">
        <v>4</v>
      </c>
      <c r="F830" s="3">
        <v>10</v>
      </c>
      <c r="G830" s="3">
        <v>5.57</v>
      </c>
    </row>
    <row r="831" spans="4:7" x14ac:dyDescent="0.2">
      <c r="D831" s="3">
        <v>1985</v>
      </c>
      <c r="E831" s="3">
        <v>4</v>
      </c>
      <c r="F831" s="3">
        <v>11</v>
      </c>
      <c r="G831" s="3">
        <v>32.31</v>
      </c>
    </row>
    <row r="832" spans="4:7" x14ac:dyDescent="0.2">
      <c r="D832" s="3">
        <v>1985</v>
      </c>
      <c r="E832" s="3">
        <v>4</v>
      </c>
      <c r="F832" s="3">
        <v>12</v>
      </c>
      <c r="G832" s="3">
        <v>24.2</v>
      </c>
    </row>
    <row r="833" spans="4:7" x14ac:dyDescent="0.2">
      <c r="D833" s="3">
        <v>1985</v>
      </c>
      <c r="E833" s="3">
        <v>4</v>
      </c>
      <c r="F833" s="3">
        <v>13</v>
      </c>
      <c r="G833" s="3">
        <v>8.35</v>
      </c>
    </row>
    <row r="834" spans="4:7" x14ac:dyDescent="0.2">
      <c r="D834" s="3">
        <v>1986</v>
      </c>
      <c r="E834" s="3">
        <v>1</v>
      </c>
      <c r="F834" s="3">
        <v>1</v>
      </c>
      <c r="G834" s="3">
        <v>13.31</v>
      </c>
    </row>
    <row r="835" spans="4:7" x14ac:dyDescent="0.2">
      <c r="D835" s="3">
        <v>1986</v>
      </c>
      <c r="E835" s="3">
        <v>1</v>
      </c>
      <c r="F835" s="3">
        <v>2</v>
      </c>
      <c r="G835" s="3">
        <v>16.329999999999998</v>
      </c>
    </row>
    <row r="836" spans="4:7" x14ac:dyDescent="0.2">
      <c r="D836" s="3">
        <v>1986</v>
      </c>
      <c r="E836" s="3">
        <v>1</v>
      </c>
      <c r="F836" s="3">
        <v>3</v>
      </c>
      <c r="G836" s="3">
        <v>14.28</v>
      </c>
    </row>
    <row r="837" spans="4:7" x14ac:dyDescent="0.2">
      <c r="D837" s="3">
        <v>1986</v>
      </c>
      <c r="E837" s="3">
        <v>1</v>
      </c>
      <c r="F837" s="3">
        <v>4</v>
      </c>
      <c r="G837" s="3">
        <v>7.99</v>
      </c>
    </row>
    <row r="838" spans="4:7" x14ac:dyDescent="0.2">
      <c r="D838" s="3">
        <v>1986</v>
      </c>
      <c r="E838" s="3">
        <v>1</v>
      </c>
      <c r="F838" s="3">
        <v>5</v>
      </c>
      <c r="G838" s="3">
        <v>17.79</v>
      </c>
    </row>
    <row r="839" spans="4:7" x14ac:dyDescent="0.2">
      <c r="D839" s="3">
        <v>1986</v>
      </c>
      <c r="E839" s="3">
        <v>1</v>
      </c>
      <c r="F839" s="3">
        <v>6</v>
      </c>
      <c r="G839" s="3">
        <v>15.12</v>
      </c>
    </row>
    <row r="840" spans="4:7" x14ac:dyDescent="0.2">
      <c r="D840" s="3">
        <v>1986</v>
      </c>
      <c r="E840" s="3">
        <v>1</v>
      </c>
      <c r="F840" s="3">
        <v>7</v>
      </c>
      <c r="G840" s="3">
        <v>10.41</v>
      </c>
    </row>
    <row r="841" spans="4:7" x14ac:dyDescent="0.2">
      <c r="D841" s="3">
        <v>1986</v>
      </c>
      <c r="E841" s="3">
        <v>1</v>
      </c>
      <c r="F841" s="3">
        <v>8</v>
      </c>
      <c r="G841" s="3">
        <v>12.95</v>
      </c>
    </row>
    <row r="842" spans="4:7" x14ac:dyDescent="0.2">
      <c r="D842" s="3">
        <v>1986</v>
      </c>
      <c r="E842" s="3">
        <v>1</v>
      </c>
      <c r="F842" s="3">
        <v>9</v>
      </c>
      <c r="G842" s="3">
        <v>13.91</v>
      </c>
    </row>
    <row r="843" spans="4:7" x14ac:dyDescent="0.2">
      <c r="D843" s="3">
        <v>1986</v>
      </c>
      <c r="E843" s="3">
        <v>1</v>
      </c>
      <c r="F843" s="3">
        <v>10</v>
      </c>
      <c r="G843" s="3">
        <v>11.49</v>
      </c>
    </row>
    <row r="844" spans="4:7" x14ac:dyDescent="0.2">
      <c r="D844" s="3">
        <v>1986</v>
      </c>
      <c r="E844" s="3">
        <v>1</v>
      </c>
      <c r="F844" s="3">
        <v>11</v>
      </c>
      <c r="G844" s="3">
        <v>15.61</v>
      </c>
    </row>
    <row r="845" spans="4:7" x14ac:dyDescent="0.2">
      <c r="D845" s="3">
        <v>1986</v>
      </c>
      <c r="E845" s="3">
        <v>1</v>
      </c>
      <c r="F845" s="3">
        <v>12</v>
      </c>
      <c r="G845" s="3">
        <v>7.86</v>
      </c>
    </row>
    <row r="846" spans="4:7" x14ac:dyDescent="0.2">
      <c r="D846" s="3">
        <v>1986</v>
      </c>
      <c r="E846" s="3">
        <v>1</v>
      </c>
      <c r="F846" s="3">
        <v>13</v>
      </c>
      <c r="G846" s="3">
        <v>15.12</v>
      </c>
    </row>
    <row r="847" spans="4:7" x14ac:dyDescent="0.2">
      <c r="D847" s="3">
        <v>1986</v>
      </c>
      <c r="E847" s="3">
        <v>2</v>
      </c>
      <c r="F847" s="3">
        <v>1</v>
      </c>
      <c r="G847" s="3">
        <v>9.56</v>
      </c>
    </row>
    <row r="848" spans="4:7" x14ac:dyDescent="0.2">
      <c r="D848" s="3">
        <v>1986</v>
      </c>
      <c r="E848" s="3">
        <v>2</v>
      </c>
      <c r="F848" s="3">
        <v>2</v>
      </c>
      <c r="G848" s="3">
        <v>13.67</v>
      </c>
    </row>
    <row r="849" spans="4:7" x14ac:dyDescent="0.2">
      <c r="D849" s="3">
        <v>1986</v>
      </c>
      <c r="E849" s="3">
        <v>2</v>
      </c>
      <c r="F849" s="3">
        <v>3</v>
      </c>
      <c r="G849" s="3">
        <v>15.73</v>
      </c>
    </row>
    <row r="850" spans="4:7" x14ac:dyDescent="0.2">
      <c r="D850" s="3">
        <v>1986</v>
      </c>
      <c r="E850" s="3">
        <v>2</v>
      </c>
      <c r="F850" s="3">
        <v>4</v>
      </c>
      <c r="G850" s="3">
        <v>15.97</v>
      </c>
    </row>
    <row r="851" spans="4:7" x14ac:dyDescent="0.2">
      <c r="D851" s="3">
        <v>1986</v>
      </c>
      <c r="E851" s="3">
        <v>2</v>
      </c>
      <c r="F851" s="3">
        <v>5</v>
      </c>
      <c r="G851" s="3">
        <v>6.17</v>
      </c>
    </row>
    <row r="852" spans="4:7" x14ac:dyDescent="0.2">
      <c r="D852" s="3">
        <v>1986</v>
      </c>
      <c r="E852" s="3">
        <v>2</v>
      </c>
      <c r="F852" s="3">
        <v>6</v>
      </c>
      <c r="G852" s="3">
        <v>13.67</v>
      </c>
    </row>
    <row r="853" spans="4:7" x14ac:dyDescent="0.2">
      <c r="D853" s="3">
        <v>1986</v>
      </c>
      <c r="E853" s="3">
        <v>2</v>
      </c>
      <c r="F853" s="3">
        <v>7</v>
      </c>
      <c r="G853" s="3">
        <v>13.55</v>
      </c>
    </row>
    <row r="854" spans="4:7" x14ac:dyDescent="0.2">
      <c r="D854" s="3">
        <v>1986</v>
      </c>
      <c r="E854" s="3">
        <v>2</v>
      </c>
      <c r="F854" s="3">
        <v>8</v>
      </c>
      <c r="G854" s="3">
        <v>15.12</v>
      </c>
    </row>
    <row r="855" spans="4:7" x14ac:dyDescent="0.2">
      <c r="D855" s="3">
        <v>1986</v>
      </c>
      <c r="E855" s="3">
        <v>2</v>
      </c>
      <c r="F855" s="3">
        <v>9</v>
      </c>
      <c r="G855" s="3">
        <v>15.73</v>
      </c>
    </row>
    <row r="856" spans="4:7" x14ac:dyDescent="0.2">
      <c r="D856" s="3">
        <v>1986</v>
      </c>
      <c r="E856" s="3">
        <v>2</v>
      </c>
      <c r="F856" s="3">
        <v>10</v>
      </c>
      <c r="G856" s="3">
        <v>11.86</v>
      </c>
    </row>
    <row r="857" spans="4:7" x14ac:dyDescent="0.2">
      <c r="D857" s="3">
        <v>1986</v>
      </c>
      <c r="E857" s="3">
        <v>2</v>
      </c>
      <c r="F857" s="3">
        <v>11</v>
      </c>
      <c r="G857" s="3">
        <v>17.54</v>
      </c>
    </row>
    <row r="858" spans="4:7" x14ac:dyDescent="0.2">
      <c r="D858" s="3">
        <v>1986</v>
      </c>
      <c r="E858" s="3">
        <v>2</v>
      </c>
      <c r="F858" s="3">
        <v>12</v>
      </c>
      <c r="G858" s="3">
        <v>13.07</v>
      </c>
    </row>
    <row r="859" spans="4:7" x14ac:dyDescent="0.2">
      <c r="D859" s="3">
        <v>1986</v>
      </c>
      <c r="E859" s="3">
        <v>2</v>
      </c>
      <c r="F859" s="3">
        <v>13</v>
      </c>
      <c r="G859" s="3">
        <v>13.67</v>
      </c>
    </row>
    <row r="860" spans="4:7" x14ac:dyDescent="0.2">
      <c r="D860" s="3">
        <v>1986</v>
      </c>
      <c r="E860" s="3">
        <v>3</v>
      </c>
      <c r="F860" s="3">
        <v>1</v>
      </c>
      <c r="G860" s="3">
        <v>11.25</v>
      </c>
    </row>
    <row r="861" spans="4:7" x14ac:dyDescent="0.2">
      <c r="D861" s="3">
        <v>1986</v>
      </c>
      <c r="E861" s="3">
        <v>3</v>
      </c>
      <c r="F861" s="3">
        <v>2</v>
      </c>
      <c r="G861" s="3">
        <v>13.31</v>
      </c>
    </row>
    <row r="862" spans="4:7" x14ac:dyDescent="0.2">
      <c r="D862" s="3">
        <v>1986</v>
      </c>
      <c r="E862" s="3">
        <v>3</v>
      </c>
      <c r="F862" s="3">
        <v>3</v>
      </c>
      <c r="G862" s="3">
        <v>12.34</v>
      </c>
    </row>
    <row r="863" spans="4:7" x14ac:dyDescent="0.2">
      <c r="D863" s="3">
        <v>1986</v>
      </c>
      <c r="E863" s="3">
        <v>3</v>
      </c>
      <c r="F863" s="3">
        <v>4</v>
      </c>
      <c r="G863" s="3">
        <v>8.35</v>
      </c>
    </row>
    <row r="864" spans="4:7" x14ac:dyDescent="0.2">
      <c r="D864" s="3">
        <v>1986</v>
      </c>
      <c r="E864" s="3">
        <v>3</v>
      </c>
      <c r="F864" s="3">
        <v>5</v>
      </c>
      <c r="G864" s="3">
        <v>12.1</v>
      </c>
    </row>
    <row r="865" spans="4:7" x14ac:dyDescent="0.2">
      <c r="D865" s="3">
        <v>1986</v>
      </c>
      <c r="E865" s="3">
        <v>3</v>
      </c>
      <c r="F865" s="3">
        <v>6</v>
      </c>
      <c r="G865" s="3">
        <v>18.63</v>
      </c>
    </row>
    <row r="866" spans="4:7" x14ac:dyDescent="0.2">
      <c r="D866" s="3">
        <v>1986</v>
      </c>
      <c r="E866" s="3">
        <v>3</v>
      </c>
      <c r="F866" s="3">
        <v>7</v>
      </c>
      <c r="G866" s="3">
        <v>10.039999999999999</v>
      </c>
    </row>
    <row r="867" spans="4:7" x14ac:dyDescent="0.2">
      <c r="D867" s="3">
        <v>1986</v>
      </c>
      <c r="E867" s="3">
        <v>3</v>
      </c>
      <c r="F867" s="3">
        <v>8</v>
      </c>
      <c r="G867" s="3">
        <v>13.19</v>
      </c>
    </row>
    <row r="868" spans="4:7" x14ac:dyDescent="0.2">
      <c r="D868" s="3">
        <v>1986</v>
      </c>
      <c r="E868" s="3">
        <v>3</v>
      </c>
      <c r="F868" s="3">
        <v>9</v>
      </c>
      <c r="G868" s="3">
        <v>15.49</v>
      </c>
    </row>
    <row r="869" spans="4:7" x14ac:dyDescent="0.2">
      <c r="D869" s="3">
        <v>1986</v>
      </c>
      <c r="E869" s="3">
        <v>3</v>
      </c>
      <c r="F869" s="3">
        <v>10</v>
      </c>
      <c r="G869" s="3">
        <v>13.55</v>
      </c>
    </row>
    <row r="870" spans="4:7" x14ac:dyDescent="0.2">
      <c r="D870" s="3">
        <v>1986</v>
      </c>
      <c r="E870" s="3">
        <v>3</v>
      </c>
      <c r="F870" s="3">
        <v>11</v>
      </c>
      <c r="G870" s="3">
        <v>14.52</v>
      </c>
    </row>
    <row r="871" spans="4:7" x14ac:dyDescent="0.2">
      <c r="D871" s="3">
        <v>1986</v>
      </c>
      <c r="E871" s="3">
        <v>3</v>
      </c>
      <c r="F871" s="3">
        <v>12</v>
      </c>
      <c r="G871" s="3">
        <v>10.039999999999999</v>
      </c>
    </row>
    <row r="872" spans="4:7" x14ac:dyDescent="0.2">
      <c r="D872" s="3">
        <v>1986</v>
      </c>
      <c r="E872" s="3">
        <v>3</v>
      </c>
      <c r="F872" s="3">
        <v>13</v>
      </c>
      <c r="G872" s="3">
        <v>14.4</v>
      </c>
    </row>
    <row r="873" spans="4:7" x14ac:dyDescent="0.2">
      <c r="D873" s="3">
        <v>1986</v>
      </c>
      <c r="E873" s="3">
        <v>4</v>
      </c>
      <c r="F873" s="3">
        <v>1</v>
      </c>
      <c r="G873" s="3">
        <v>10.16</v>
      </c>
    </row>
    <row r="874" spans="4:7" x14ac:dyDescent="0.2">
      <c r="D874" s="3">
        <v>1986</v>
      </c>
      <c r="E874" s="3">
        <v>4</v>
      </c>
      <c r="F874" s="3">
        <v>2</v>
      </c>
      <c r="G874" s="3">
        <v>12.22</v>
      </c>
    </row>
    <row r="875" spans="4:7" x14ac:dyDescent="0.2">
      <c r="D875" s="3">
        <v>1986</v>
      </c>
      <c r="E875" s="3">
        <v>4</v>
      </c>
      <c r="F875" s="3">
        <v>3</v>
      </c>
      <c r="G875" s="3">
        <v>13.31</v>
      </c>
    </row>
    <row r="876" spans="4:7" x14ac:dyDescent="0.2">
      <c r="D876" s="3">
        <v>1986</v>
      </c>
      <c r="E876" s="3">
        <v>4</v>
      </c>
      <c r="F876" s="3">
        <v>4</v>
      </c>
      <c r="G876" s="3">
        <v>15.25</v>
      </c>
    </row>
    <row r="877" spans="4:7" x14ac:dyDescent="0.2">
      <c r="D877" s="3">
        <v>1986</v>
      </c>
      <c r="E877" s="3">
        <v>4</v>
      </c>
      <c r="F877" s="3">
        <v>5</v>
      </c>
      <c r="G877" s="3">
        <v>8.9499999999999993</v>
      </c>
    </row>
    <row r="878" spans="4:7" x14ac:dyDescent="0.2">
      <c r="D878" s="3">
        <v>1986</v>
      </c>
      <c r="E878" s="3">
        <v>4</v>
      </c>
      <c r="F878" s="3">
        <v>6</v>
      </c>
      <c r="G878" s="3">
        <v>12.7</v>
      </c>
    </row>
    <row r="879" spans="4:7" x14ac:dyDescent="0.2">
      <c r="D879" s="3">
        <v>1986</v>
      </c>
      <c r="E879" s="3">
        <v>4</v>
      </c>
      <c r="F879" s="3">
        <v>7</v>
      </c>
      <c r="G879" s="3">
        <v>18.75</v>
      </c>
    </row>
    <row r="880" spans="4:7" x14ac:dyDescent="0.2">
      <c r="D880" s="3">
        <v>1986</v>
      </c>
      <c r="E880" s="3">
        <v>4</v>
      </c>
      <c r="F880" s="3">
        <v>8</v>
      </c>
      <c r="G880" s="3">
        <v>14.4</v>
      </c>
    </row>
    <row r="881" spans="4:7" x14ac:dyDescent="0.2">
      <c r="D881" s="3">
        <v>1986</v>
      </c>
      <c r="E881" s="3">
        <v>4</v>
      </c>
      <c r="F881" s="3">
        <v>9</v>
      </c>
      <c r="G881" s="3">
        <v>13.79</v>
      </c>
    </row>
    <row r="882" spans="4:7" x14ac:dyDescent="0.2">
      <c r="D882" s="3">
        <v>1986</v>
      </c>
      <c r="E882" s="3">
        <v>4</v>
      </c>
      <c r="F882" s="3">
        <v>10</v>
      </c>
      <c r="G882" s="3">
        <v>13.07</v>
      </c>
    </row>
    <row r="883" spans="4:7" x14ac:dyDescent="0.2">
      <c r="D883" s="3">
        <v>1986</v>
      </c>
      <c r="E883" s="3">
        <v>4</v>
      </c>
      <c r="F883" s="3">
        <v>11</v>
      </c>
      <c r="G883" s="3">
        <v>11.74</v>
      </c>
    </row>
    <row r="884" spans="4:7" x14ac:dyDescent="0.2">
      <c r="D884" s="3">
        <v>1986</v>
      </c>
      <c r="E884" s="3">
        <v>4</v>
      </c>
      <c r="F884" s="3">
        <v>12</v>
      </c>
      <c r="G884" s="3">
        <v>14.88</v>
      </c>
    </row>
    <row r="885" spans="4:7" x14ac:dyDescent="0.2">
      <c r="D885" s="3">
        <v>1986</v>
      </c>
      <c r="E885" s="3">
        <v>4</v>
      </c>
      <c r="F885" s="3">
        <v>13</v>
      </c>
      <c r="G885" s="3">
        <v>14.28</v>
      </c>
    </row>
    <row r="886" spans="4:7" x14ac:dyDescent="0.2">
      <c r="D886" s="3">
        <v>1987</v>
      </c>
      <c r="E886" s="3">
        <v>1</v>
      </c>
      <c r="F886" s="3">
        <v>1</v>
      </c>
      <c r="G886" s="3">
        <v>14.76</v>
      </c>
    </row>
    <row r="887" spans="4:7" x14ac:dyDescent="0.2">
      <c r="D887" s="3">
        <v>1987</v>
      </c>
      <c r="E887" s="3">
        <v>1</v>
      </c>
      <c r="F887" s="3">
        <v>2</v>
      </c>
      <c r="G887" s="3">
        <v>10.77</v>
      </c>
    </row>
    <row r="888" spans="4:7" x14ac:dyDescent="0.2">
      <c r="D888" s="3">
        <v>1987</v>
      </c>
      <c r="E888" s="3">
        <v>1</v>
      </c>
      <c r="F888" s="3">
        <v>3</v>
      </c>
      <c r="G888" s="3">
        <v>16.46</v>
      </c>
    </row>
    <row r="889" spans="4:7" x14ac:dyDescent="0.2">
      <c r="D889" s="3">
        <v>1987</v>
      </c>
      <c r="E889" s="3">
        <v>1</v>
      </c>
      <c r="F889" s="3">
        <v>4</v>
      </c>
      <c r="G889" s="3">
        <v>14.64</v>
      </c>
    </row>
    <row r="890" spans="4:7" x14ac:dyDescent="0.2">
      <c r="D890" s="3">
        <v>1987</v>
      </c>
      <c r="E890" s="3">
        <v>1</v>
      </c>
      <c r="F890" s="3">
        <v>5</v>
      </c>
      <c r="G890" s="3">
        <v>11.62</v>
      </c>
    </row>
    <row r="891" spans="4:7" x14ac:dyDescent="0.2">
      <c r="D891" s="3">
        <v>1987</v>
      </c>
      <c r="E891" s="3">
        <v>1</v>
      </c>
      <c r="F891" s="3">
        <v>6</v>
      </c>
      <c r="G891" s="3">
        <v>10.53</v>
      </c>
    </row>
    <row r="892" spans="4:7" x14ac:dyDescent="0.2">
      <c r="D892" s="3">
        <v>1987</v>
      </c>
      <c r="E892" s="3">
        <v>1</v>
      </c>
      <c r="F892" s="3">
        <v>7</v>
      </c>
      <c r="G892" s="3">
        <v>16.329999999999998</v>
      </c>
    </row>
    <row r="893" spans="4:7" x14ac:dyDescent="0.2">
      <c r="D893" s="3">
        <v>1987</v>
      </c>
      <c r="E893" s="3">
        <v>1</v>
      </c>
      <c r="F893" s="3">
        <v>8</v>
      </c>
      <c r="G893" s="3">
        <v>11.74</v>
      </c>
    </row>
    <row r="894" spans="4:7" x14ac:dyDescent="0.2">
      <c r="D894" s="3">
        <v>1987</v>
      </c>
      <c r="E894" s="3">
        <v>1</v>
      </c>
      <c r="F894" s="3">
        <v>9</v>
      </c>
      <c r="G894" s="3">
        <v>15.73</v>
      </c>
    </row>
    <row r="895" spans="4:7" x14ac:dyDescent="0.2">
      <c r="D895" s="3">
        <v>1987</v>
      </c>
      <c r="E895" s="3">
        <v>1</v>
      </c>
      <c r="F895" s="3">
        <v>10</v>
      </c>
      <c r="G895" s="3">
        <v>11.01</v>
      </c>
    </row>
    <row r="896" spans="4:7" x14ac:dyDescent="0.2">
      <c r="D896" s="3">
        <v>1987</v>
      </c>
      <c r="E896" s="3">
        <v>1</v>
      </c>
      <c r="F896" s="3">
        <v>11</v>
      </c>
      <c r="G896" s="3">
        <v>12.95</v>
      </c>
    </row>
    <row r="897" spans="4:7" x14ac:dyDescent="0.2">
      <c r="D897" s="3">
        <v>1987</v>
      </c>
      <c r="E897" s="3">
        <v>1</v>
      </c>
      <c r="F897" s="3">
        <v>12</v>
      </c>
      <c r="G897" s="3">
        <v>9.92</v>
      </c>
    </row>
    <row r="898" spans="4:7" x14ac:dyDescent="0.2">
      <c r="D898" s="3">
        <v>1987</v>
      </c>
      <c r="E898" s="3">
        <v>1</v>
      </c>
      <c r="F898" s="3">
        <v>13</v>
      </c>
      <c r="G898" s="3">
        <v>15</v>
      </c>
    </row>
    <row r="899" spans="4:7" x14ac:dyDescent="0.2">
      <c r="D899" s="3">
        <v>1987</v>
      </c>
      <c r="E899" s="3">
        <v>2</v>
      </c>
      <c r="F899" s="3">
        <v>1</v>
      </c>
      <c r="G899" s="3">
        <v>15.73</v>
      </c>
    </row>
    <row r="900" spans="4:7" x14ac:dyDescent="0.2">
      <c r="D900" s="3">
        <v>1987</v>
      </c>
      <c r="E900" s="3">
        <v>2</v>
      </c>
      <c r="F900" s="3">
        <v>2</v>
      </c>
      <c r="G900" s="3">
        <v>15.73</v>
      </c>
    </row>
    <row r="901" spans="4:7" x14ac:dyDescent="0.2">
      <c r="D901" s="3">
        <v>1987</v>
      </c>
      <c r="E901" s="3">
        <v>2</v>
      </c>
      <c r="F901" s="3">
        <v>3</v>
      </c>
      <c r="G901" s="3">
        <v>13.31</v>
      </c>
    </row>
    <row r="902" spans="4:7" x14ac:dyDescent="0.2">
      <c r="D902" s="3">
        <v>1987</v>
      </c>
      <c r="E902" s="3">
        <v>2</v>
      </c>
      <c r="F902" s="3">
        <v>4</v>
      </c>
      <c r="G902" s="3">
        <v>9.56</v>
      </c>
    </row>
    <row r="903" spans="4:7" x14ac:dyDescent="0.2">
      <c r="D903" s="3">
        <v>1987</v>
      </c>
      <c r="E903" s="3">
        <v>2</v>
      </c>
      <c r="F903" s="3">
        <v>5</v>
      </c>
      <c r="G903" s="3">
        <v>15</v>
      </c>
    </row>
    <row r="904" spans="4:7" x14ac:dyDescent="0.2">
      <c r="D904" s="3">
        <v>1987</v>
      </c>
      <c r="E904" s="3">
        <v>2</v>
      </c>
      <c r="F904" s="3">
        <v>6</v>
      </c>
      <c r="G904" s="3">
        <v>12.22</v>
      </c>
    </row>
    <row r="905" spans="4:7" x14ac:dyDescent="0.2">
      <c r="D905" s="3">
        <v>1987</v>
      </c>
      <c r="E905" s="3">
        <v>2</v>
      </c>
      <c r="F905" s="3">
        <v>7</v>
      </c>
      <c r="G905" s="3">
        <v>14.4</v>
      </c>
    </row>
    <row r="906" spans="4:7" x14ac:dyDescent="0.2">
      <c r="D906" s="3">
        <v>1987</v>
      </c>
      <c r="E906" s="3">
        <v>2</v>
      </c>
      <c r="F906" s="3">
        <v>8</v>
      </c>
      <c r="G906" s="3">
        <v>15.37</v>
      </c>
    </row>
    <row r="907" spans="4:7" x14ac:dyDescent="0.2">
      <c r="D907" s="3">
        <v>1987</v>
      </c>
      <c r="E907" s="3">
        <v>2</v>
      </c>
      <c r="F907" s="3">
        <v>9</v>
      </c>
      <c r="G907" s="3">
        <v>12.83</v>
      </c>
    </row>
    <row r="908" spans="4:7" x14ac:dyDescent="0.2">
      <c r="D908" s="3">
        <v>1987</v>
      </c>
      <c r="E908" s="3">
        <v>2</v>
      </c>
      <c r="F908" s="3">
        <v>10</v>
      </c>
      <c r="G908" s="3">
        <v>12.7</v>
      </c>
    </row>
    <row r="909" spans="4:7" x14ac:dyDescent="0.2">
      <c r="D909" s="3">
        <v>1987</v>
      </c>
      <c r="E909" s="3">
        <v>2</v>
      </c>
      <c r="F909" s="3">
        <v>11</v>
      </c>
      <c r="G909" s="3">
        <v>14.64</v>
      </c>
    </row>
    <row r="910" spans="4:7" x14ac:dyDescent="0.2">
      <c r="D910" s="3">
        <v>1987</v>
      </c>
      <c r="E910" s="3">
        <v>2</v>
      </c>
      <c r="F910" s="3">
        <v>12</v>
      </c>
      <c r="G910" s="3">
        <v>10.89</v>
      </c>
    </row>
    <row r="911" spans="4:7" x14ac:dyDescent="0.2">
      <c r="D911" s="3">
        <v>1987</v>
      </c>
      <c r="E911" s="3">
        <v>2</v>
      </c>
      <c r="F911" s="3">
        <v>13</v>
      </c>
      <c r="G911" s="3">
        <v>17.18</v>
      </c>
    </row>
    <row r="912" spans="4:7" x14ac:dyDescent="0.2">
      <c r="D912" s="3">
        <v>1987</v>
      </c>
      <c r="E912" s="3">
        <v>3</v>
      </c>
      <c r="F912" s="3">
        <v>1</v>
      </c>
      <c r="G912" s="3">
        <v>13.31</v>
      </c>
    </row>
    <row r="913" spans="4:7" x14ac:dyDescent="0.2">
      <c r="D913" s="3">
        <v>1987</v>
      </c>
      <c r="E913" s="3">
        <v>3</v>
      </c>
      <c r="F913" s="3">
        <v>2</v>
      </c>
      <c r="G913" s="3">
        <v>13.31</v>
      </c>
    </row>
    <row r="914" spans="4:7" x14ac:dyDescent="0.2">
      <c r="D914" s="3">
        <v>1987</v>
      </c>
      <c r="E914" s="3">
        <v>3</v>
      </c>
      <c r="F914" s="3">
        <v>3</v>
      </c>
      <c r="G914" s="3">
        <v>8.7100000000000009</v>
      </c>
    </row>
    <row r="915" spans="4:7" x14ac:dyDescent="0.2">
      <c r="D915" s="3">
        <v>1987</v>
      </c>
      <c r="E915" s="3">
        <v>3</v>
      </c>
      <c r="F915" s="3">
        <v>4</v>
      </c>
      <c r="G915" s="3">
        <v>10.89</v>
      </c>
    </row>
    <row r="916" spans="4:7" x14ac:dyDescent="0.2">
      <c r="D916" s="3">
        <v>1987</v>
      </c>
      <c r="E916" s="3">
        <v>3</v>
      </c>
      <c r="F916" s="3">
        <v>5</v>
      </c>
      <c r="G916" s="3">
        <v>9.68</v>
      </c>
    </row>
    <row r="917" spans="4:7" x14ac:dyDescent="0.2">
      <c r="D917" s="3">
        <v>1987</v>
      </c>
      <c r="E917" s="3">
        <v>3</v>
      </c>
      <c r="F917" s="3">
        <v>6</v>
      </c>
      <c r="G917" s="3">
        <v>13.43</v>
      </c>
    </row>
    <row r="918" spans="4:7" x14ac:dyDescent="0.2">
      <c r="D918" s="3">
        <v>1987</v>
      </c>
      <c r="E918" s="3">
        <v>3</v>
      </c>
      <c r="F918" s="3">
        <v>7</v>
      </c>
      <c r="G918" s="3">
        <v>11.86</v>
      </c>
    </row>
    <row r="919" spans="4:7" x14ac:dyDescent="0.2">
      <c r="D919" s="3">
        <v>1987</v>
      </c>
      <c r="E919" s="3">
        <v>3</v>
      </c>
      <c r="F919" s="3">
        <v>8</v>
      </c>
      <c r="G919" s="3">
        <v>14.16</v>
      </c>
    </row>
    <row r="920" spans="4:7" x14ac:dyDescent="0.2">
      <c r="D920" s="3">
        <v>1987</v>
      </c>
      <c r="E920" s="3">
        <v>3</v>
      </c>
      <c r="F920" s="3">
        <v>9</v>
      </c>
      <c r="G920" s="3">
        <v>12.58</v>
      </c>
    </row>
    <row r="921" spans="4:7" x14ac:dyDescent="0.2">
      <c r="D921" s="3">
        <v>1987</v>
      </c>
      <c r="E921" s="3">
        <v>3</v>
      </c>
      <c r="F921" s="3">
        <v>10</v>
      </c>
      <c r="G921" s="3">
        <v>12.22</v>
      </c>
    </row>
    <row r="922" spans="4:7" x14ac:dyDescent="0.2">
      <c r="D922" s="3">
        <v>1987</v>
      </c>
      <c r="E922" s="3">
        <v>3</v>
      </c>
      <c r="F922" s="3">
        <v>11</v>
      </c>
      <c r="G922" s="3">
        <v>7.26</v>
      </c>
    </row>
    <row r="923" spans="4:7" x14ac:dyDescent="0.2">
      <c r="D923" s="3">
        <v>1987</v>
      </c>
      <c r="E923" s="3">
        <v>3</v>
      </c>
      <c r="F923" s="3">
        <v>12</v>
      </c>
      <c r="G923" s="3">
        <v>10.41</v>
      </c>
    </row>
    <row r="924" spans="4:7" x14ac:dyDescent="0.2">
      <c r="D924" s="3">
        <v>1987</v>
      </c>
      <c r="E924" s="3">
        <v>3</v>
      </c>
      <c r="F924" s="3">
        <v>13</v>
      </c>
      <c r="G924" s="3">
        <v>13.07</v>
      </c>
    </row>
    <row r="925" spans="4:7" x14ac:dyDescent="0.2">
      <c r="D925" s="3">
        <v>1987</v>
      </c>
      <c r="E925" s="3">
        <v>4</v>
      </c>
      <c r="F925" s="3">
        <v>1</v>
      </c>
      <c r="G925" s="3">
        <v>11.86</v>
      </c>
    </row>
    <row r="926" spans="4:7" x14ac:dyDescent="0.2">
      <c r="D926" s="3">
        <v>1987</v>
      </c>
      <c r="E926" s="3">
        <v>4</v>
      </c>
      <c r="F926" s="3">
        <v>2</v>
      </c>
      <c r="G926" s="3">
        <v>11.74</v>
      </c>
    </row>
    <row r="927" spans="4:7" x14ac:dyDescent="0.2">
      <c r="D927" s="3">
        <v>1987</v>
      </c>
      <c r="E927" s="3">
        <v>4</v>
      </c>
      <c r="F927" s="3">
        <v>3</v>
      </c>
      <c r="G927" s="3">
        <v>11.74</v>
      </c>
    </row>
    <row r="928" spans="4:7" x14ac:dyDescent="0.2">
      <c r="D928" s="3">
        <v>1987</v>
      </c>
      <c r="E928" s="3">
        <v>4</v>
      </c>
      <c r="F928" s="3">
        <v>4</v>
      </c>
      <c r="G928" s="3">
        <v>7.26</v>
      </c>
    </row>
    <row r="929" spans="4:7" x14ac:dyDescent="0.2">
      <c r="D929" s="3">
        <v>1987</v>
      </c>
      <c r="E929" s="3">
        <v>4</v>
      </c>
      <c r="F929" s="3">
        <v>5</v>
      </c>
      <c r="G929" s="3">
        <v>8.4700000000000006</v>
      </c>
    </row>
    <row r="930" spans="4:7" x14ac:dyDescent="0.2">
      <c r="D930" s="3">
        <v>1987</v>
      </c>
      <c r="E930" s="3">
        <v>4</v>
      </c>
      <c r="F930" s="3">
        <v>6</v>
      </c>
      <c r="G930" s="3">
        <v>8.35</v>
      </c>
    </row>
    <row r="931" spans="4:7" x14ac:dyDescent="0.2">
      <c r="D931" s="3">
        <v>1987</v>
      </c>
      <c r="E931" s="3">
        <v>4</v>
      </c>
      <c r="F931" s="3">
        <v>7</v>
      </c>
      <c r="G931" s="3">
        <v>13.91</v>
      </c>
    </row>
    <row r="932" spans="4:7" x14ac:dyDescent="0.2">
      <c r="D932" s="3">
        <v>1987</v>
      </c>
      <c r="E932" s="3">
        <v>4</v>
      </c>
      <c r="F932" s="3">
        <v>8</v>
      </c>
      <c r="G932" s="3">
        <v>12.83</v>
      </c>
    </row>
    <row r="933" spans="4:7" x14ac:dyDescent="0.2">
      <c r="D933" s="3">
        <v>1987</v>
      </c>
      <c r="E933" s="3">
        <v>4</v>
      </c>
      <c r="F933" s="3">
        <v>9</v>
      </c>
      <c r="G933" s="3">
        <v>13.91</v>
      </c>
    </row>
    <row r="934" spans="4:7" x14ac:dyDescent="0.2">
      <c r="D934" s="3">
        <v>1987</v>
      </c>
      <c r="E934" s="3">
        <v>4</v>
      </c>
      <c r="F934" s="3">
        <v>10</v>
      </c>
      <c r="G934" s="3">
        <v>12.58</v>
      </c>
    </row>
    <row r="935" spans="4:7" x14ac:dyDescent="0.2">
      <c r="D935" s="3">
        <v>1987</v>
      </c>
      <c r="E935" s="3">
        <v>4</v>
      </c>
      <c r="F935" s="3">
        <v>11</v>
      </c>
      <c r="G935" s="3">
        <v>10.16</v>
      </c>
    </row>
    <row r="936" spans="4:7" x14ac:dyDescent="0.2">
      <c r="D936" s="3">
        <v>1987</v>
      </c>
      <c r="E936" s="3">
        <v>4</v>
      </c>
      <c r="F936" s="3">
        <v>12</v>
      </c>
      <c r="G936" s="3">
        <v>13.07</v>
      </c>
    </row>
    <row r="937" spans="4:7" x14ac:dyDescent="0.2">
      <c r="D937" s="3">
        <v>1987</v>
      </c>
      <c r="E937" s="3">
        <v>4</v>
      </c>
      <c r="F937" s="3">
        <v>13</v>
      </c>
      <c r="G937" s="3">
        <v>16.21</v>
      </c>
    </row>
    <row r="938" spans="4:7" x14ac:dyDescent="0.2">
      <c r="D938" s="3">
        <v>1988</v>
      </c>
      <c r="E938" s="3">
        <v>1</v>
      </c>
      <c r="F938" s="3">
        <v>1</v>
      </c>
      <c r="G938" s="3">
        <v>12.46</v>
      </c>
    </row>
    <row r="939" spans="4:7" x14ac:dyDescent="0.2">
      <c r="D939" s="3">
        <v>1988</v>
      </c>
      <c r="E939" s="3">
        <v>1</v>
      </c>
      <c r="F939" s="3">
        <v>2</v>
      </c>
      <c r="G939" s="3">
        <v>20.57</v>
      </c>
    </row>
    <row r="940" spans="4:7" x14ac:dyDescent="0.2">
      <c r="D940" s="3">
        <v>1988</v>
      </c>
      <c r="E940" s="3">
        <v>1</v>
      </c>
      <c r="F940" s="3">
        <v>3</v>
      </c>
      <c r="G940" s="3">
        <v>19.48</v>
      </c>
    </row>
    <row r="941" spans="4:7" x14ac:dyDescent="0.2">
      <c r="D941" s="3">
        <v>1988</v>
      </c>
      <c r="E941" s="3">
        <v>1</v>
      </c>
      <c r="F941" s="3">
        <v>4</v>
      </c>
      <c r="G941" s="3">
        <v>27.35</v>
      </c>
    </row>
    <row r="942" spans="4:7" x14ac:dyDescent="0.2">
      <c r="D942" s="3">
        <v>1988</v>
      </c>
      <c r="E942" s="3">
        <v>1</v>
      </c>
      <c r="F942" s="3">
        <v>5</v>
      </c>
      <c r="G942" s="3">
        <v>26.62</v>
      </c>
    </row>
    <row r="943" spans="4:7" x14ac:dyDescent="0.2">
      <c r="D943" s="3">
        <v>1988</v>
      </c>
      <c r="E943" s="3">
        <v>1</v>
      </c>
      <c r="F943" s="3">
        <v>6</v>
      </c>
      <c r="G943" s="3">
        <v>22.99</v>
      </c>
    </row>
    <row r="944" spans="4:7" x14ac:dyDescent="0.2">
      <c r="D944" s="3">
        <v>1988</v>
      </c>
      <c r="E944" s="3">
        <v>1</v>
      </c>
      <c r="F944" s="3">
        <v>7</v>
      </c>
      <c r="G944" s="3">
        <v>22.02</v>
      </c>
    </row>
    <row r="945" spans="4:7" x14ac:dyDescent="0.2">
      <c r="D945" s="3">
        <v>1988</v>
      </c>
      <c r="E945" s="3">
        <v>1</v>
      </c>
      <c r="F945" s="3">
        <v>8</v>
      </c>
      <c r="G945" s="3">
        <v>19.84</v>
      </c>
    </row>
    <row r="946" spans="4:7" x14ac:dyDescent="0.2">
      <c r="D946" s="3">
        <v>1988</v>
      </c>
      <c r="E946" s="3">
        <v>1</v>
      </c>
      <c r="F946" s="3">
        <v>9</v>
      </c>
      <c r="G946" s="3">
        <v>19.72</v>
      </c>
    </row>
    <row r="947" spans="4:7" x14ac:dyDescent="0.2">
      <c r="D947" s="3">
        <v>1988</v>
      </c>
      <c r="E947" s="3">
        <v>1</v>
      </c>
      <c r="F947" s="3">
        <v>10</v>
      </c>
      <c r="G947" s="3">
        <v>15.25</v>
      </c>
    </row>
    <row r="948" spans="4:7" x14ac:dyDescent="0.2">
      <c r="D948" s="3">
        <v>1988</v>
      </c>
      <c r="E948" s="3">
        <v>1</v>
      </c>
      <c r="F948" s="3">
        <v>11</v>
      </c>
      <c r="G948" s="3">
        <v>26.86</v>
      </c>
    </row>
    <row r="949" spans="4:7" x14ac:dyDescent="0.2">
      <c r="D949" s="3">
        <v>1988</v>
      </c>
      <c r="E949" s="3">
        <v>1</v>
      </c>
      <c r="F949" s="3">
        <v>12</v>
      </c>
      <c r="G949" s="3">
        <v>20.69</v>
      </c>
    </row>
    <row r="950" spans="4:7" x14ac:dyDescent="0.2">
      <c r="D950" s="3">
        <v>1988</v>
      </c>
      <c r="E950" s="3">
        <v>1</v>
      </c>
      <c r="F950" s="3">
        <v>13</v>
      </c>
      <c r="G950" s="3">
        <v>21.66</v>
      </c>
    </row>
    <row r="951" spans="4:7" x14ac:dyDescent="0.2">
      <c r="D951" s="3">
        <v>1988</v>
      </c>
      <c r="E951" s="3">
        <v>2</v>
      </c>
      <c r="F951" s="3">
        <v>1</v>
      </c>
      <c r="G951" s="3">
        <v>16.46</v>
      </c>
    </row>
    <row r="952" spans="4:7" x14ac:dyDescent="0.2">
      <c r="D952" s="3">
        <v>1988</v>
      </c>
      <c r="E952" s="3">
        <v>2</v>
      </c>
      <c r="F952" s="3">
        <v>2</v>
      </c>
      <c r="G952" s="3">
        <v>21.3</v>
      </c>
    </row>
    <row r="953" spans="4:7" x14ac:dyDescent="0.2">
      <c r="D953" s="3">
        <v>1988</v>
      </c>
      <c r="E953" s="3">
        <v>2</v>
      </c>
      <c r="F953" s="3">
        <v>3</v>
      </c>
      <c r="G953" s="3">
        <v>24.32</v>
      </c>
    </row>
    <row r="954" spans="4:7" x14ac:dyDescent="0.2">
      <c r="D954" s="3">
        <v>1988</v>
      </c>
      <c r="E954" s="3">
        <v>2</v>
      </c>
      <c r="F954" s="3">
        <v>4</v>
      </c>
      <c r="G954" s="3">
        <v>25.29</v>
      </c>
    </row>
    <row r="955" spans="4:7" x14ac:dyDescent="0.2">
      <c r="D955" s="3">
        <v>1988</v>
      </c>
      <c r="E955" s="3">
        <v>2</v>
      </c>
      <c r="F955" s="3">
        <v>5</v>
      </c>
      <c r="G955" s="3">
        <v>25.41</v>
      </c>
    </row>
    <row r="956" spans="4:7" x14ac:dyDescent="0.2">
      <c r="D956" s="3">
        <v>1988</v>
      </c>
      <c r="E956" s="3">
        <v>2</v>
      </c>
      <c r="F956" s="3">
        <v>6</v>
      </c>
      <c r="G956" s="3">
        <v>21.9</v>
      </c>
    </row>
    <row r="957" spans="4:7" x14ac:dyDescent="0.2">
      <c r="D957" s="3">
        <v>1988</v>
      </c>
      <c r="E957" s="3">
        <v>2</v>
      </c>
      <c r="F957" s="3">
        <v>7</v>
      </c>
      <c r="G957" s="3">
        <v>22.63</v>
      </c>
    </row>
    <row r="958" spans="4:7" x14ac:dyDescent="0.2">
      <c r="D958" s="3">
        <v>1988</v>
      </c>
      <c r="E958" s="3">
        <v>2</v>
      </c>
      <c r="F958" s="3">
        <v>8</v>
      </c>
      <c r="G958" s="3">
        <v>22.51</v>
      </c>
    </row>
    <row r="959" spans="4:7" x14ac:dyDescent="0.2">
      <c r="D959" s="3">
        <v>1988</v>
      </c>
      <c r="E959" s="3">
        <v>2</v>
      </c>
      <c r="F959" s="3">
        <v>9</v>
      </c>
      <c r="G959" s="3">
        <v>25.89</v>
      </c>
    </row>
    <row r="960" spans="4:7" x14ac:dyDescent="0.2">
      <c r="D960" s="3">
        <v>1988</v>
      </c>
      <c r="E960" s="3">
        <v>2</v>
      </c>
      <c r="F960" s="3">
        <v>10</v>
      </c>
      <c r="G960" s="3">
        <v>23.23</v>
      </c>
    </row>
    <row r="961" spans="4:7" x14ac:dyDescent="0.2">
      <c r="D961" s="3">
        <v>1988</v>
      </c>
      <c r="E961" s="3">
        <v>2</v>
      </c>
      <c r="F961" s="3">
        <v>11</v>
      </c>
      <c r="G961" s="3">
        <v>22.14</v>
      </c>
    </row>
    <row r="962" spans="4:7" x14ac:dyDescent="0.2">
      <c r="D962" s="3">
        <v>1988</v>
      </c>
      <c r="E962" s="3">
        <v>2</v>
      </c>
      <c r="F962" s="3">
        <v>12</v>
      </c>
      <c r="G962" s="3">
        <v>21.17</v>
      </c>
    </row>
    <row r="963" spans="4:7" x14ac:dyDescent="0.2">
      <c r="D963" s="3">
        <v>1988</v>
      </c>
      <c r="E963" s="3">
        <v>2</v>
      </c>
      <c r="F963" s="3">
        <v>13</v>
      </c>
      <c r="G963" s="3">
        <v>20.69</v>
      </c>
    </row>
    <row r="964" spans="4:7" x14ac:dyDescent="0.2">
      <c r="D964" s="3">
        <v>1988</v>
      </c>
      <c r="E964" s="3">
        <v>3</v>
      </c>
      <c r="F964" s="3">
        <v>1</v>
      </c>
      <c r="G964" s="3">
        <v>16.7</v>
      </c>
    </row>
    <row r="965" spans="4:7" x14ac:dyDescent="0.2">
      <c r="D965" s="3">
        <v>1988</v>
      </c>
      <c r="E965" s="3">
        <v>3</v>
      </c>
      <c r="F965" s="3">
        <v>2</v>
      </c>
      <c r="G965" s="3">
        <v>21.05</v>
      </c>
    </row>
    <row r="966" spans="4:7" x14ac:dyDescent="0.2">
      <c r="D966" s="3">
        <v>1988</v>
      </c>
      <c r="E966" s="3">
        <v>3</v>
      </c>
      <c r="F966" s="3">
        <v>3</v>
      </c>
      <c r="G966" s="3">
        <v>24.08</v>
      </c>
    </row>
    <row r="967" spans="4:7" x14ac:dyDescent="0.2">
      <c r="D967" s="3">
        <v>1988</v>
      </c>
      <c r="E967" s="3">
        <v>3</v>
      </c>
      <c r="F967" s="3">
        <v>4</v>
      </c>
      <c r="G967" s="3">
        <v>34.61</v>
      </c>
    </row>
    <row r="968" spans="4:7" x14ac:dyDescent="0.2">
      <c r="D968" s="3">
        <v>1988</v>
      </c>
      <c r="E968" s="3">
        <v>3</v>
      </c>
      <c r="F968" s="3">
        <v>5</v>
      </c>
      <c r="G968" s="3">
        <v>31.58</v>
      </c>
    </row>
    <row r="969" spans="4:7" x14ac:dyDescent="0.2">
      <c r="D969" s="3">
        <v>1988</v>
      </c>
      <c r="E969" s="3">
        <v>3</v>
      </c>
      <c r="F969" s="3">
        <v>6</v>
      </c>
      <c r="G969" s="3">
        <v>27.35</v>
      </c>
    </row>
    <row r="970" spans="4:7" x14ac:dyDescent="0.2">
      <c r="D970" s="3">
        <v>1988</v>
      </c>
      <c r="E970" s="3">
        <v>3</v>
      </c>
      <c r="F970" s="3">
        <v>7</v>
      </c>
      <c r="G970" s="3">
        <v>27.35</v>
      </c>
    </row>
    <row r="971" spans="4:7" x14ac:dyDescent="0.2">
      <c r="D971" s="3">
        <v>1988</v>
      </c>
      <c r="E971" s="3">
        <v>3</v>
      </c>
      <c r="F971" s="3">
        <v>8</v>
      </c>
      <c r="G971" s="3">
        <v>23.96</v>
      </c>
    </row>
    <row r="972" spans="4:7" x14ac:dyDescent="0.2">
      <c r="D972" s="3">
        <v>1988</v>
      </c>
      <c r="E972" s="3">
        <v>3</v>
      </c>
      <c r="F972" s="3">
        <v>9</v>
      </c>
      <c r="G972" s="3">
        <v>26.86</v>
      </c>
    </row>
    <row r="973" spans="4:7" x14ac:dyDescent="0.2">
      <c r="D973" s="3">
        <v>1988</v>
      </c>
      <c r="E973" s="3">
        <v>3</v>
      </c>
      <c r="F973" s="3">
        <v>10</v>
      </c>
      <c r="G973" s="3">
        <v>21.42</v>
      </c>
    </row>
    <row r="974" spans="4:7" x14ac:dyDescent="0.2">
      <c r="D974" s="3">
        <v>1988</v>
      </c>
      <c r="E974" s="3">
        <v>3</v>
      </c>
      <c r="F974" s="3">
        <v>11</v>
      </c>
      <c r="G974" s="3">
        <v>24.8</v>
      </c>
    </row>
    <row r="975" spans="4:7" x14ac:dyDescent="0.2">
      <c r="D975" s="3">
        <v>1988</v>
      </c>
      <c r="E975" s="3">
        <v>3</v>
      </c>
      <c r="F975" s="3">
        <v>12</v>
      </c>
      <c r="G975" s="3">
        <v>21.54</v>
      </c>
    </row>
    <row r="976" spans="4:7" x14ac:dyDescent="0.2">
      <c r="D976" s="3">
        <v>1988</v>
      </c>
      <c r="E976" s="3">
        <v>3</v>
      </c>
      <c r="F976" s="3">
        <v>13</v>
      </c>
      <c r="G976" s="3">
        <v>22.38</v>
      </c>
    </row>
    <row r="977" spans="4:7" x14ac:dyDescent="0.2">
      <c r="D977" s="3">
        <v>1988</v>
      </c>
      <c r="E977" s="3">
        <v>4</v>
      </c>
      <c r="F977" s="3">
        <v>1</v>
      </c>
      <c r="G977" s="3">
        <v>20.57</v>
      </c>
    </row>
    <row r="978" spans="4:7" x14ac:dyDescent="0.2">
      <c r="D978" s="3">
        <v>1988</v>
      </c>
      <c r="E978" s="3">
        <v>4</v>
      </c>
      <c r="F978" s="3">
        <v>2</v>
      </c>
      <c r="G978" s="3">
        <v>23.59</v>
      </c>
    </row>
    <row r="979" spans="4:7" x14ac:dyDescent="0.2">
      <c r="D979" s="3">
        <v>1988</v>
      </c>
      <c r="E979" s="3">
        <v>4</v>
      </c>
      <c r="F979" s="3">
        <v>3</v>
      </c>
      <c r="G979" s="3">
        <v>25.29</v>
      </c>
    </row>
    <row r="980" spans="4:7" x14ac:dyDescent="0.2">
      <c r="D980" s="3">
        <v>1988</v>
      </c>
      <c r="E980" s="3">
        <v>4</v>
      </c>
      <c r="F980" s="3">
        <v>4</v>
      </c>
      <c r="G980" s="3">
        <v>22.75</v>
      </c>
    </row>
    <row r="981" spans="4:7" x14ac:dyDescent="0.2">
      <c r="D981" s="3">
        <v>1988</v>
      </c>
      <c r="E981" s="3">
        <v>4</v>
      </c>
      <c r="F981" s="3">
        <v>5</v>
      </c>
      <c r="G981" s="3">
        <v>24.32</v>
      </c>
    </row>
    <row r="982" spans="4:7" x14ac:dyDescent="0.2">
      <c r="D982" s="3">
        <v>1988</v>
      </c>
      <c r="E982" s="3">
        <v>4</v>
      </c>
      <c r="F982" s="3">
        <v>6</v>
      </c>
      <c r="G982" s="3">
        <v>24.68</v>
      </c>
    </row>
    <row r="983" spans="4:7" x14ac:dyDescent="0.2">
      <c r="D983" s="3">
        <v>1988</v>
      </c>
      <c r="E983" s="3">
        <v>4</v>
      </c>
      <c r="F983" s="3">
        <v>7</v>
      </c>
      <c r="G983" s="3">
        <v>25.17</v>
      </c>
    </row>
    <row r="984" spans="4:7" x14ac:dyDescent="0.2">
      <c r="D984" s="3">
        <v>1988</v>
      </c>
      <c r="E984" s="3">
        <v>4</v>
      </c>
      <c r="F984" s="3">
        <v>8</v>
      </c>
      <c r="G984" s="3">
        <v>21.78</v>
      </c>
    </row>
    <row r="985" spans="4:7" x14ac:dyDescent="0.2">
      <c r="D985" s="3">
        <v>1988</v>
      </c>
      <c r="E985" s="3">
        <v>4</v>
      </c>
      <c r="F985" s="3">
        <v>9</v>
      </c>
      <c r="G985" s="3">
        <v>23.59</v>
      </c>
    </row>
    <row r="986" spans="4:7" x14ac:dyDescent="0.2">
      <c r="D986" s="3">
        <v>1988</v>
      </c>
      <c r="E986" s="3">
        <v>4</v>
      </c>
      <c r="F986" s="3">
        <v>10</v>
      </c>
      <c r="G986" s="3">
        <v>18.63</v>
      </c>
    </row>
    <row r="987" spans="4:7" x14ac:dyDescent="0.2">
      <c r="D987" s="3">
        <v>1988</v>
      </c>
      <c r="E987" s="3">
        <v>4</v>
      </c>
      <c r="F987" s="3">
        <v>11</v>
      </c>
      <c r="G987" s="3">
        <v>26.62</v>
      </c>
    </row>
    <row r="988" spans="4:7" x14ac:dyDescent="0.2">
      <c r="D988" s="3">
        <v>1988</v>
      </c>
      <c r="E988" s="3">
        <v>4</v>
      </c>
      <c r="F988" s="3">
        <v>12</v>
      </c>
      <c r="G988" s="3">
        <v>22.38</v>
      </c>
    </row>
    <row r="989" spans="4:7" x14ac:dyDescent="0.2">
      <c r="D989" s="3">
        <v>1988</v>
      </c>
      <c r="E989" s="3">
        <v>4</v>
      </c>
      <c r="F989" s="3">
        <v>13</v>
      </c>
      <c r="G989" s="3">
        <v>21.9</v>
      </c>
    </row>
    <row r="990" spans="4:7" x14ac:dyDescent="0.2">
      <c r="D990" s="3">
        <v>1989</v>
      </c>
      <c r="E990" s="3">
        <v>1</v>
      </c>
      <c r="F990" s="3">
        <v>1</v>
      </c>
      <c r="G990" s="3">
        <v>15.25</v>
      </c>
    </row>
    <row r="991" spans="4:7" x14ac:dyDescent="0.2">
      <c r="D991" s="3">
        <v>1989</v>
      </c>
      <c r="E991" s="3">
        <v>1</v>
      </c>
      <c r="F991" s="3">
        <v>2</v>
      </c>
      <c r="G991" s="3">
        <v>22.63</v>
      </c>
    </row>
    <row r="992" spans="4:7" x14ac:dyDescent="0.2">
      <c r="D992" s="3">
        <v>1989</v>
      </c>
      <c r="E992" s="3">
        <v>1</v>
      </c>
      <c r="F992" s="3">
        <v>3</v>
      </c>
      <c r="G992" s="3">
        <v>21.9</v>
      </c>
    </row>
    <row r="993" spans="4:7" x14ac:dyDescent="0.2">
      <c r="D993" s="3">
        <v>1989</v>
      </c>
      <c r="E993" s="3">
        <v>1</v>
      </c>
      <c r="F993" s="3">
        <v>4</v>
      </c>
      <c r="G993" s="3">
        <v>28.92</v>
      </c>
    </row>
    <row r="994" spans="4:7" x14ac:dyDescent="0.2">
      <c r="D994" s="3">
        <v>1989</v>
      </c>
      <c r="E994" s="3">
        <v>1</v>
      </c>
      <c r="F994" s="3">
        <v>5</v>
      </c>
      <c r="G994" s="3">
        <v>25.05</v>
      </c>
    </row>
    <row r="995" spans="4:7" x14ac:dyDescent="0.2">
      <c r="D995" s="3">
        <v>1989</v>
      </c>
      <c r="E995" s="3">
        <v>1</v>
      </c>
      <c r="F995" s="3">
        <v>6</v>
      </c>
      <c r="G995" s="3">
        <v>29.64</v>
      </c>
    </row>
    <row r="996" spans="4:7" x14ac:dyDescent="0.2">
      <c r="D996" s="3">
        <v>1989</v>
      </c>
      <c r="E996" s="3">
        <v>1</v>
      </c>
      <c r="F996" s="3">
        <v>7</v>
      </c>
      <c r="G996" s="3">
        <v>21.05</v>
      </c>
    </row>
    <row r="997" spans="4:7" x14ac:dyDescent="0.2">
      <c r="D997" s="3">
        <v>1989</v>
      </c>
      <c r="E997" s="3">
        <v>1</v>
      </c>
      <c r="F997" s="3">
        <v>8</v>
      </c>
      <c r="G997" s="3">
        <v>17.059999999999999</v>
      </c>
    </row>
    <row r="998" spans="4:7" x14ac:dyDescent="0.2">
      <c r="D998" s="3">
        <v>1989</v>
      </c>
      <c r="E998" s="3">
        <v>1</v>
      </c>
      <c r="F998" s="3">
        <v>9</v>
      </c>
      <c r="G998" s="3">
        <v>22.02</v>
      </c>
    </row>
    <row r="999" spans="4:7" x14ac:dyDescent="0.2">
      <c r="D999" s="3">
        <v>1989</v>
      </c>
      <c r="E999" s="3">
        <v>1</v>
      </c>
      <c r="F999" s="3">
        <v>10</v>
      </c>
      <c r="G999" s="3">
        <v>14.28</v>
      </c>
    </row>
    <row r="1000" spans="4:7" x14ac:dyDescent="0.2">
      <c r="D1000" s="3">
        <v>1989</v>
      </c>
      <c r="E1000" s="3">
        <v>1</v>
      </c>
      <c r="F1000" s="3">
        <v>11</v>
      </c>
      <c r="G1000" s="3">
        <v>26.14</v>
      </c>
    </row>
    <row r="1001" spans="4:7" x14ac:dyDescent="0.2">
      <c r="D1001" s="3">
        <v>1989</v>
      </c>
      <c r="E1001" s="3">
        <v>1</v>
      </c>
      <c r="F1001" s="3">
        <v>12</v>
      </c>
      <c r="G1001" s="3">
        <v>19.96</v>
      </c>
    </row>
    <row r="1002" spans="4:7" x14ac:dyDescent="0.2">
      <c r="D1002" s="3">
        <v>1989</v>
      </c>
      <c r="E1002" s="3">
        <v>1</v>
      </c>
      <c r="F1002" s="3">
        <v>13</v>
      </c>
      <c r="G1002" s="3">
        <v>26.62</v>
      </c>
    </row>
    <row r="1003" spans="4:7" x14ac:dyDescent="0.2">
      <c r="D1003" s="3">
        <v>1989</v>
      </c>
      <c r="E1003" s="3">
        <v>2</v>
      </c>
      <c r="F1003" s="3">
        <v>1</v>
      </c>
      <c r="G1003" s="3">
        <v>12.1</v>
      </c>
    </row>
    <row r="1004" spans="4:7" x14ac:dyDescent="0.2">
      <c r="D1004" s="3">
        <v>1989</v>
      </c>
      <c r="E1004" s="3">
        <v>2</v>
      </c>
      <c r="F1004" s="3">
        <v>2</v>
      </c>
      <c r="G1004" s="3">
        <v>21.42</v>
      </c>
    </row>
    <row r="1005" spans="4:7" x14ac:dyDescent="0.2">
      <c r="D1005" s="3">
        <v>1989</v>
      </c>
      <c r="E1005" s="3">
        <v>2</v>
      </c>
      <c r="F1005" s="3">
        <v>3</v>
      </c>
      <c r="G1005" s="3">
        <v>23.96</v>
      </c>
    </row>
    <row r="1006" spans="4:7" x14ac:dyDescent="0.2">
      <c r="D1006" s="3">
        <v>1989</v>
      </c>
      <c r="E1006" s="3">
        <v>2</v>
      </c>
      <c r="F1006" s="3">
        <v>4</v>
      </c>
      <c r="G1006" s="3">
        <v>28.43</v>
      </c>
    </row>
    <row r="1007" spans="4:7" x14ac:dyDescent="0.2">
      <c r="D1007" s="3">
        <v>1989</v>
      </c>
      <c r="E1007" s="3">
        <v>2</v>
      </c>
      <c r="F1007" s="3">
        <v>5</v>
      </c>
      <c r="G1007" s="3">
        <v>21.9</v>
      </c>
    </row>
    <row r="1008" spans="4:7" x14ac:dyDescent="0.2">
      <c r="D1008" s="3">
        <v>1989</v>
      </c>
      <c r="E1008" s="3">
        <v>2</v>
      </c>
      <c r="F1008" s="3">
        <v>6</v>
      </c>
      <c r="G1008" s="3">
        <v>31.7</v>
      </c>
    </row>
    <row r="1009" spans="4:7" x14ac:dyDescent="0.2">
      <c r="D1009" s="3">
        <v>1989</v>
      </c>
      <c r="E1009" s="3">
        <v>2</v>
      </c>
      <c r="F1009" s="3">
        <v>7</v>
      </c>
      <c r="G1009" s="3">
        <v>21.66</v>
      </c>
    </row>
    <row r="1010" spans="4:7" x14ac:dyDescent="0.2">
      <c r="D1010" s="3">
        <v>1989</v>
      </c>
      <c r="E1010" s="3">
        <v>2</v>
      </c>
      <c r="F1010" s="3">
        <v>8</v>
      </c>
      <c r="G1010" s="3">
        <v>24.93</v>
      </c>
    </row>
    <row r="1011" spans="4:7" x14ac:dyDescent="0.2">
      <c r="D1011" s="3">
        <v>1989</v>
      </c>
      <c r="E1011" s="3">
        <v>2</v>
      </c>
      <c r="F1011" s="3">
        <v>9</v>
      </c>
      <c r="G1011" s="3">
        <v>28.68</v>
      </c>
    </row>
    <row r="1012" spans="4:7" x14ac:dyDescent="0.2">
      <c r="D1012" s="3">
        <v>1989</v>
      </c>
      <c r="E1012" s="3">
        <v>2</v>
      </c>
      <c r="F1012" s="3">
        <v>10</v>
      </c>
      <c r="G1012" s="3">
        <v>22.38</v>
      </c>
    </row>
    <row r="1013" spans="4:7" x14ac:dyDescent="0.2">
      <c r="D1013" s="3">
        <v>1989</v>
      </c>
      <c r="E1013" s="3">
        <v>2</v>
      </c>
      <c r="F1013" s="3">
        <v>11</v>
      </c>
      <c r="G1013" s="3">
        <v>27.22</v>
      </c>
    </row>
    <row r="1014" spans="4:7" x14ac:dyDescent="0.2">
      <c r="D1014" s="3">
        <v>1989</v>
      </c>
      <c r="E1014" s="3">
        <v>2</v>
      </c>
      <c r="F1014" s="3">
        <v>12</v>
      </c>
      <c r="G1014" s="3">
        <v>26.14</v>
      </c>
    </row>
    <row r="1015" spans="4:7" x14ac:dyDescent="0.2">
      <c r="D1015" s="3">
        <v>1989</v>
      </c>
      <c r="E1015" s="3">
        <v>2</v>
      </c>
      <c r="F1015" s="3">
        <v>13</v>
      </c>
      <c r="G1015" s="3">
        <v>26.38</v>
      </c>
    </row>
    <row r="1016" spans="4:7" x14ac:dyDescent="0.2">
      <c r="D1016" s="3">
        <v>1989</v>
      </c>
      <c r="E1016" s="3">
        <v>3</v>
      </c>
      <c r="F1016" s="3">
        <v>1</v>
      </c>
      <c r="G1016" s="3">
        <v>16.329999999999998</v>
      </c>
    </row>
    <row r="1017" spans="4:7" x14ac:dyDescent="0.2">
      <c r="D1017" s="3">
        <v>1989</v>
      </c>
      <c r="E1017" s="3">
        <v>3</v>
      </c>
      <c r="F1017" s="3">
        <v>2</v>
      </c>
      <c r="G1017" s="3">
        <v>13.91</v>
      </c>
    </row>
    <row r="1018" spans="4:7" x14ac:dyDescent="0.2">
      <c r="D1018" s="3">
        <v>1989</v>
      </c>
      <c r="E1018" s="3">
        <v>3</v>
      </c>
      <c r="F1018" s="3">
        <v>3</v>
      </c>
      <c r="G1018" s="3">
        <v>21.05</v>
      </c>
    </row>
    <row r="1019" spans="4:7" x14ac:dyDescent="0.2">
      <c r="D1019" s="3">
        <v>1989</v>
      </c>
      <c r="E1019" s="3">
        <v>3</v>
      </c>
      <c r="F1019" s="3">
        <v>4</v>
      </c>
      <c r="G1019" s="3">
        <v>31.1</v>
      </c>
    </row>
    <row r="1020" spans="4:7" x14ac:dyDescent="0.2">
      <c r="D1020" s="3">
        <v>1989</v>
      </c>
      <c r="E1020" s="3">
        <v>3</v>
      </c>
      <c r="F1020" s="3">
        <v>5</v>
      </c>
      <c r="G1020" s="3">
        <v>22.75</v>
      </c>
    </row>
    <row r="1021" spans="4:7" x14ac:dyDescent="0.2">
      <c r="D1021" s="3">
        <v>1989</v>
      </c>
      <c r="E1021" s="3">
        <v>3</v>
      </c>
      <c r="F1021" s="3">
        <v>6</v>
      </c>
      <c r="G1021" s="3">
        <v>23.72</v>
      </c>
    </row>
    <row r="1022" spans="4:7" x14ac:dyDescent="0.2">
      <c r="D1022" s="3">
        <v>1989</v>
      </c>
      <c r="E1022" s="3">
        <v>3</v>
      </c>
      <c r="F1022" s="3">
        <v>7</v>
      </c>
      <c r="G1022" s="3">
        <v>19.72</v>
      </c>
    </row>
    <row r="1023" spans="4:7" x14ac:dyDescent="0.2">
      <c r="D1023" s="3">
        <v>1989</v>
      </c>
      <c r="E1023" s="3">
        <v>3</v>
      </c>
      <c r="F1023" s="3">
        <v>8</v>
      </c>
      <c r="G1023" s="3">
        <v>24.32</v>
      </c>
    </row>
    <row r="1024" spans="4:7" x14ac:dyDescent="0.2">
      <c r="D1024" s="3">
        <v>1989</v>
      </c>
      <c r="E1024" s="3">
        <v>3</v>
      </c>
      <c r="F1024" s="3">
        <v>9</v>
      </c>
      <c r="G1024" s="3">
        <v>25.05</v>
      </c>
    </row>
    <row r="1025" spans="4:7" x14ac:dyDescent="0.2">
      <c r="D1025" s="3">
        <v>1989</v>
      </c>
      <c r="E1025" s="3">
        <v>3</v>
      </c>
      <c r="F1025" s="3">
        <v>10</v>
      </c>
      <c r="G1025" s="3">
        <v>16.21</v>
      </c>
    </row>
    <row r="1026" spans="4:7" x14ac:dyDescent="0.2">
      <c r="D1026" s="3">
        <v>1989</v>
      </c>
      <c r="E1026" s="3">
        <v>3</v>
      </c>
      <c r="F1026" s="3">
        <v>11</v>
      </c>
      <c r="G1026" s="3">
        <v>19.72</v>
      </c>
    </row>
    <row r="1027" spans="4:7" x14ac:dyDescent="0.2">
      <c r="D1027" s="3">
        <v>1989</v>
      </c>
      <c r="E1027" s="3">
        <v>3</v>
      </c>
      <c r="F1027" s="3">
        <v>12</v>
      </c>
      <c r="G1027" s="3">
        <v>19.48</v>
      </c>
    </row>
    <row r="1028" spans="4:7" x14ac:dyDescent="0.2">
      <c r="D1028" s="3">
        <v>1989</v>
      </c>
      <c r="E1028" s="3">
        <v>3</v>
      </c>
      <c r="F1028" s="3">
        <v>13</v>
      </c>
      <c r="G1028" s="3">
        <v>18.63</v>
      </c>
    </row>
    <row r="1029" spans="4:7" x14ac:dyDescent="0.2">
      <c r="D1029" s="3">
        <v>1989</v>
      </c>
      <c r="E1029" s="3">
        <v>4</v>
      </c>
      <c r="F1029" s="3">
        <v>1</v>
      </c>
      <c r="G1029" s="3">
        <v>17.18</v>
      </c>
    </row>
    <row r="1030" spans="4:7" x14ac:dyDescent="0.2">
      <c r="D1030" s="3">
        <v>1989</v>
      </c>
      <c r="E1030" s="3">
        <v>4</v>
      </c>
      <c r="F1030" s="3">
        <v>2</v>
      </c>
      <c r="G1030" s="3">
        <v>18.510000000000002</v>
      </c>
    </row>
    <row r="1031" spans="4:7" x14ac:dyDescent="0.2">
      <c r="D1031" s="3">
        <v>1989</v>
      </c>
      <c r="E1031" s="3">
        <v>4</v>
      </c>
      <c r="F1031" s="3">
        <v>3</v>
      </c>
      <c r="G1031" s="3">
        <v>23.11</v>
      </c>
    </row>
    <row r="1032" spans="4:7" x14ac:dyDescent="0.2">
      <c r="D1032" s="3">
        <v>1989</v>
      </c>
      <c r="E1032" s="3">
        <v>4</v>
      </c>
      <c r="F1032" s="3">
        <v>4</v>
      </c>
      <c r="G1032" s="3">
        <v>23.84</v>
      </c>
    </row>
    <row r="1033" spans="4:7" x14ac:dyDescent="0.2">
      <c r="D1033" s="3">
        <v>1989</v>
      </c>
      <c r="E1033" s="3">
        <v>4</v>
      </c>
      <c r="F1033" s="3">
        <v>5</v>
      </c>
      <c r="G1033" s="3">
        <v>15.85</v>
      </c>
    </row>
    <row r="1034" spans="4:7" x14ac:dyDescent="0.2">
      <c r="D1034" s="3">
        <v>1989</v>
      </c>
      <c r="E1034" s="3">
        <v>4</v>
      </c>
      <c r="F1034" s="3">
        <v>6</v>
      </c>
      <c r="G1034" s="3">
        <v>22.02</v>
      </c>
    </row>
    <row r="1035" spans="4:7" x14ac:dyDescent="0.2">
      <c r="D1035" s="3">
        <v>1989</v>
      </c>
      <c r="E1035" s="3">
        <v>4</v>
      </c>
      <c r="F1035" s="3">
        <v>7</v>
      </c>
      <c r="G1035" s="3">
        <v>21.05</v>
      </c>
    </row>
    <row r="1036" spans="4:7" x14ac:dyDescent="0.2">
      <c r="D1036" s="3">
        <v>1989</v>
      </c>
      <c r="E1036" s="3">
        <v>4</v>
      </c>
      <c r="F1036" s="3">
        <v>8</v>
      </c>
      <c r="G1036" s="3">
        <v>22.51</v>
      </c>
    </row>
    <row r="1037" spans="4:7" x14ac:dyDescent="0.2">
      <c r="D1037" s="3">
        <v>1989</v>
      </c>
      <c r="E1037" s="3">
        <v>4</v>
      </c>
      <c r="F1037" s="3">
        <v>9</v>
      </c>
      <c r="G1037" s="3">
        <v>20.09</v>
      </c>
    </row>
    <row r="1038" spans="4:7" x14ac:dyDescent="0.2">
      <c r="D1038" s="3">
        <v>1989</v>
      </c>
      <c r="E1038" s="3">
        <v>4</v>
      </c>
      <c r="F1038" s="3">
        <v>10</v>
      </c>
      <c r="G1038" s="3">
        <v>15.97</v>
      </c>
    </row>
    <row r="1039" spans="4:7" x14ac:dyDescent="0.2">
      <c r="D1039" s="3">
        <v>1989</v>
      </c>
      <c r="E1039" s="3">
        <v>4</v>
      </c>
      <c r="F1039" s="3">
        <v>11</v>
      </c>
      <c r="G1039" s="3">
        <v>22.99</v>
      </c>
    </row>
    <row r="1040" spans="4:7" x14ac:dyDescent="0.2">
      <c r="D1040" s="3">
        <v>1989</v>
      </c>
      <c r="E1040" s="3">
        <v>4</v>
      </c>
      <c r="F1040" s="3">
        <v>12</v>
      </c>
      <c r="G1040" s="3">
        <v>22.87</v>
      </c>
    </row>
    <row r="1041" spans="4:7" x14ac:dyDescent="0.2">
      <c r="D1041" s="3">
        <v>1989</v>
      </c>
      <c r="E1041" s="3">
        <v>4</v>
      </c>
      <c r="F1041" s="3">
        <v>13</v>
      </c>
      <c r="G1041" s="3">
        <v>23.23</v>
      </c>
    </row>
    <row r="1042" spans="4:7" x14ac:dyDescent="0.2">
      <c r="D1042" s="3">
        <v>1990</v>
      </c>
      <c r="E1042" s="3">
        <v>1</v>
      </c>
      <c r="F1042" s="3">
        <v>1</v>
      </c>
      <c r="G1042" s="3">
        <v>13.07</v>
      </c>
    </row>
    <row r="1043" spans="4:7" x14ac:dyDescent="0.2">
      <c r="D1043" s="3">
        <v>1990</v>
      </c>
      <c r="E1043" s="3">
        <v>1</v>
      </c>
      <c r="F1043" s="3">
        <v>2</v>
      </c>
      <c r="G1043" s="3">
        <v>24.56</v>
      </c>
    </row>
    <row r="1044" spans="4:7" x14ac:dyDescent="0.2">
      <c r="D1044" s="3">
        <v>1990</v>
      </c>
      <c r="E1044" s="3">
        <v>1</v>
      </c>
      <c r="F1044" s="3">
        <v>3</v>
      </c>
      <c r="G1044" s="3">
        <v>22.99</v>
      </c>
    </row>
    <row r="1045" spans="4:7" x14ac:dyDescent="0.2">
      <c r="D1045" s="3">
        <v>1990</v>
      </c>
      <c r="E1045" s="3">
        <v>1</v>
      </c>
      <c r="F1045" s="3">
        <v>4</v>
      </c>
      <c r="G1045" s="3">
        <v>15.49</v>
      </c>
    </row>
    <row r="1046" spans="4:7" x14ac:dyDescent="0.2">
      <c r="D1046" s="3">
        <v>1990</v>
      </c>
      <c r="E1046" s="3">
        <v>1</v>
      </c>
      <c r="F1046" s="3">
        <v>5</v>
      </c>
      <c r="G1046" s="3">
        <v>30.25</v>
      </c>
    </row>
    <row r="1047" spans="4:7" x14ac:dyDescent="0.2">
      <c r="D1047" s="3">
        <v>1990</v>
      </c>
      <c r="E1047" s="3">
        <v>1</v>
      </c>
      <c r="F1047" s="3">
        <v>6</v>
      </c>
      <c r="G1047" s="3">
        <v>33.03</v>
      </c>
    </row>
    <row r="1048" spans="4:7" x14ac:dyDescent="0.2">
      <c r="D1048" s="3">
        <v>1990</v>
      </c>
      <c r="E1048" s="3">
        <v>1</v>
      </c>
      <c r="F1048" s="3">
        <v>7</v>
      </c>
      <c r="G1048" s="3">
        <v>17.79</v>
      </c>
    </row>
    <row r="1049" spans="4:7" x14ac:dyDescent="0.2">
      <c r="D1049" s="3">
        <v>1990</v>
      </c>
      <c r="E1049" s="3">
        <v>1</v>
      </c>
      <c r="F1049" s="3">
        <v>8</v>
      </c>
      <c r="G1049" s="3">
        <v>18.75</v>
      </c>
    </row>
    <row r="1050" spans="4:7" x14ac:dyDescent="0.2">
      <c r="D1050" s="3">
        <v>1990</v>
      </c>
      <c r="E1050" s="3">
        <v>1</v>
      </c>
      <c r="F1050" s="3">
        <v>9</v>
      </c>
      <c r="G1050" s="3">
        <v>23.72</v>
      </c>
    </row>
    <row r="1051" spans="4:7" x14ac:dyDescent="0.2">
      <c r="D1051" s="3">
        <v>1990</v>
      </c>
      <c r="E1051" s="3">
        <v>1</v>
      </c>
      <c r="F1051" s="3">
        <v>10</v>
      </c>
      <c r="G1051" s="3">
        <v>12.7</v>
      </c>
    </row>
    <row r="1052" spans="4:7" x14ac:dyDescent="0.2">
      <c r="D1052" s="3">
        <v>1990</v>
      </c>
      <c r="E1052" s="3">
        <v>1</v>
      </c>
      <c r="F1052" s="3">
        <v>11</v>
      </c>
      <c r="G1052" s="3">
        <v>30.61</v>
      </c>
    </row>
    <row r="1053" spans="4:7" x14ac:dyDescent="0.2">
      <c r="D1053" s="3">
        <v>1990</v>
      </c>
      <c r="E1053" s="3">
        <v>1</v>
      </c>
      <c r="F1053" s="3">
        <v>12</v>
      </c>
      <c r="G1053" s="3">
        <v>22.75</v>
      </c>
    </row>
    <row r="1054" spans="4:7" x14ac:dyDescent="0.2">
      <c r="D1054" s="3">
        <v>1990</v>
      </c>
      <c r="E1054" s="3">
        <v>1</v>
      </c>
      <c r="F1054" s="3">
        <v>13</v>
      </c>
      <c r="G1054" s="3">
        <v>27.35</v>
      </c>
    </row>
    <row r="1055" spans="4:7" x14ac:dyDescent="0.2">
      <c r="D1055" s="3">
        <v>1990</v>
      </c>
      <c r="E1055" s="3">
        <v>2</v>
      </c>
      <c r="F1055" s="3">
        <v>1</v>
      </c>
      <c r="G1055" s="3">
        <v>12.7</v>
      </c>
    </row>
    <row r="1056" spans="4:7" x14ac:dyDescent="0.2">
      <c r="D1056" s="3">
        <v>1990</v>
      </c>
      <c r="E1056" s="3">
        <v>2</v>
      </c>
      <c r="F1056" s="3">
        <v>2</v>
      </c>
      <c r="G1056" s="3">
        <v>17.54</v>
      </c>
    </row>
    <row r="1057" spans="4:7" x14ac:dyDescent="0.2">
      <c r="D1057" s="3">
        <v>1990</v>
      </c>
      <c r="E1057" s="3">
        <v>2</v>
      </c>
      <c r="F1057" s="3">
        <v>3</v>
      </c>
      <c r="G1057" s="3">
        <v>24.8</v>
      </c>
    </row>
    <row r="1058" spans="4:7" x14ac:dyDescent="0.2">
      <c r="D1058" s="3">
        <v>1990</v>
      </c>
      <c r="E1058" s="3">
        <v>2</v>
      </c>
      <c r="F1058" s="3">
        <v>4</v>
      </c>
      <c r="G1058" s="3">
        <v>34.36</v>
      </c>
    </row>
    <row r="1059" spans="4:7" x14ac:dyDescent="0.2">
      <c r="D1059" s="3">
        <v>1990</v>
      </c>
      <c r="E1059" s="3">
        <v>2</v>
      </c>
      <c r="F1059" s="3">
        <v>5</v>
      </c>
      <c r="G1059" s="3">
        <v>25.41</v>
      </c>
    </row>
    <row r="1060" spans="4:7" x14ac:dyDescent="0.2">
      <c r="D1060" s="3">
        <v>1990</v>
      </c>
      <c r="E1060" s="3">
        <v>2</v>
      </c>
      <c r="F1060" s="3">
        <v>6</v>
      </c>
      <c r="G1060" s="3">
        <v>33.270000000000003</v>
      </c>
    </row>
    <row r="1061" spans="4:7" x14ac:dyDescent="0.2">
      <c r="D1061" s="3">
        <v>1990</v>
      </c>
      <c r="E1061" s="3">
        <v>2</v>
      </c>
      <c r="F1061" s="3">
        <v>7</v>
      </c>
      <c r="G1061" s="3">
        <v>24.68</v>
      </c>
    </row>
    <row r="1062" spans="4:7" x14ac:dyDescent="0.2">
      <c r="D1062" s="3">
        <v>1990</v>
      </c>
      <c r="E1062" s="3">
        <v>2</v>
      </c>
      <c r="F1062" s="3">
        <v>8</v>
      </c>
      <c r="G1062" s="3">
        <v>25.41</v>
      </c>
    </row>
    <row r="1063" spans="4:7" x14ac:dyDescent="0.2">
      <c r="D1063" s="3">
        <v>1990</v>
      </c>
      <c r="E1063" s="3">
        <v>2</v>
      </c>
      <c r="F1063" s="3">
        <v>9</v>
      </c>
      <c r="G1063" s="3">
        <v>31.46</v>
      </c>
    </row>
    <row r="1064" spans="4:7" x14ac:dyDescent="0.2">
      <c r="D1064" s="3">
        <v>1990</v>
      </c>
      <c r="E1064" s="3">
        <v>2</v>
      </c>
      <c r="F1064" s="3">
        <v>10</v>
      </c>
      <c r="G1064" s="3">
        <v>16.329999999999998</v>
      </c>
    </row>
    <row r="1065" spans="4:7" x14ac:dyDescent="0.2">
      <c r="D1065" s="3">
        <v>1990</v>
      </c>
      <c r="E1065" s="3">
        <v>2</v>
      </c>
      <c r="F1065" s="3">
        <v>11</v>
      </c>
      <c r="G1065" s="3">
        <v>25.53</v>
      </c>
    </row>
    <row r="1066" spans="4:7" x14ac:dyDescent="0.2">
      <c r="D1066" s="3">
        <v>1990</v>
      </c>
      <c r="E1066" s="3">
        <v>2</v>
      </c>
      <c r="F1066" s="3">
        <v>12</v>
      </c>
      <c r="G1066" s="3">
        <v>22.99</v>
      </c>
    </row>
    <row r="1067" spans="4:7" x14ac:dyDescent="0.2">
      <c r="D1067" s="3">
        <v>1990</v>
      </c>
      <c r="E1067" s="3">
        <v>2</v>
      </c>
      <c r="F1067" s="3">
        <v>13</v>
      </c>
      <c r="G1067" s="3">
        <v>26.98</v>
      </c>
    </row>
    <row r="1068" spans="4:7" x14ac:dyDescent="0.2">
      <c r="D1068" s="3">
        <v>1990</v>
      </c>
      <c r="E1068" s="3">
        <v>3</v>
      </c>
      <c r="F1068" s="3">
        <v>1</v>
      </c>
      <c r="G1068" s="3">
        <v>14.04</v>
      </c>
    </row>
    <row r="1069" spans="4:7" x14ac:dyDescent="0.2">
      <c r="D1069" s="3">
        <v>1990</v>
      </c>
      <c r="E1069" s="3">
        <v>3</v>
      </c>
      <c r="F1069" s="3">
        <v>2</v>
      </c>
      <c r="G1069" s="3">
        <v>18.75</v>
      </c>
    </row>
    <row r="1070" spans="4:7" x14ac:dyDescent="0.2">
      <c r="D1070" s="3">
        <v>1990</v>
      </c>
      <c r="E1070" s="3">
        <v>3</v>
      </c>
      <c r="F1070" s="3">
        <v>3</v>
      </c>
      <c r="G1070" s="3">
        <v>26.62</v>
      </c>
    </row>
    <row r="1071" spans="4:7" x14ac:dyDescent="0.2">
      <c r="D1071" s="3">
        <v>1990</v>
      </c>
      <c r="E1071" s="3">
        <v>3</v>
      </c>
      <c r="F1071" s="3">
        <v>4</v>
      </c>
      <c r="G1071" s="3">
        <v>22.63</v>
      </c>
    </row>
    <row r="1072" spans="4:7" x14ac:dyDescent="0.2">
      <c r="D1072" s="3">
        <v>1990</v>
      </c>
      <c r="E1072" s="3">
        <v>3</v>
      </c>
      <c r="F1072" s="3">
        <v>5</v>
      </c>
      <c r="G1072" s="3">
        <v>23.59</v>
      </c>
    </row>
    <row r="1073" spans="4:7" x14ac:dyDescent="0.2">
      <c r="D1073" s="3">
        <v>1990</v>
      </c>
      <c r="E1073" s="3">
        <v>3</v>
      </c>
      <c r="F1073" s="3">
        <v>6</v>
      </c>
      <c r="G1073" s="3">
        <v>25.41</v>
      </c>
    </row>
    <row r="1074" spans="4:7" x14ac:dyDescent="0.2">
      <c r="D1074" s="3">
        <v>1990</v>
      </c>
      <c r="E1074" s="3">
        <v>3</v>
      </c>
      <c r="F1074" s="3">
        <v>7</v>
      </c>
      <c r="G1074" s="3">
        <v>24.32</v>
      </c>
    </row>
    <row r="1075" spans="4:7" x14ac:dyDescent="0.2">
      <c r="D1075" s="3">
        <v>1990</v>
      </c>
      <c r="E1075" s="3">
        <v>3</v>
      </c>
      <c r="F1075" s="3">
        <v>8</v>
      </c>
      <c r="G1075" s="3">
        <v>22.87</v>
      </c>
    </row>
    <row r="1076" spans="4:7" x14ac:dyDescent="0.2">
      <c r="D1076" s="3">
        <v>1990</v>
      </c>
      <c r="E1076" s="3">
        <v>3</v>
      </c>
      <c r="F1076" s="3">
        <v>9</v>
      </c>
      <c r="G1076" s="3">
        <v>22.51</v>
      </c>
    </row>
    <row r="1077" spans="4:7" x14ac:dyDescent="0.2">
      <c r="D1077" s="3">
        <v>1990</v>
      </c>
      <c r="E1077" s="3">
        <v>3</v>
      </c>
      <c r="F1077" s="3">
        <v>10</v>
      </c>
      <c r="G1077" s="3">
        <v>14.52</v>
      </c>
    </row>
    <row r="1078" spans="4:7" x14ac:dyDescent="0.2">
      <c r="D1078" s="3">
        <v>1990</v>
      </c>
      <c r="E1078" s="3">
        <v>3</v>
      </c>
      <c r="F1078" s="3">
        <v>11</v>
      </c>
      <c r="G1078" s="3">
        <v>29.4</v>
      </c>
    </row>
    <row r="1079" spans="4:7" x14ac:dyDescent="0.2">
      <c r="D1079" s="3">
        <v>1990</v>
      </c>
      <c r="E1079" s="3">
        <v>3</v>
      </c>
      <c r="F1079" s="3">
        <v>12</v>
      </c>
      <c r="G1079" s="3">
        <v>17.18</v>
      </c>
    </row>
    <row r="1080" spans="4:7" x14ac:dyDescent="0.2">
      <c r="D1080" s="3">
        <v>1990</v>
      </c>
      <c r="E1080" s="3">
        <v>3</v>
      </c>
      <c r="F1080" s="3">
        <v>13</v>
      </c>
      <c r="G1080" s="3">
        <v>28.8</v>
      </c>
    </row>
    <row r="1081" spans="4:7" x14ac:dyDescent="0.2">
      <c r="D1081" s="3">
        <v>1990</v>
      </c>
      <c r="E1081" s="3">
        <v>4</v>
      </c>
      <c r="F1081" s="3">
        <v>1</v>
      </c>
      <c r="G1081" s="3">
        <v>12.95</v>
      </c>
    </row>
    <row r="1082" spans="4:7" x14ac:dyDescent="0.2">
      <c r="D1082" s="3">
        <v>1990</v>
      </c>
      <c r="E1082" s="3">
        <v>4</v>
      </c>
      <c r="F1082" s="3">
        <v>2</v>
      </c>
      <c r="G1082" s="3">
        <v>23.23</v>
      </c>
    </row>
    <row r="1083" spans="4:7" x14ac:dyDescent="0.2">
      <c r="D1083" s="3">
        <v>1990</v>
      </c>
      <c r="E1083" s="3">
        <v>4</v>
      </c>
      <c r="F1083" s="3">
        <v>3</v>
      </c>
      <c r="G1083" s="3">
        <v>26.26</v>
      </c>
    </row>
    <row r="1084" spans="4:7" x14ac:dyDescent="0.2">
      <c r="D1084" s="3">
        <v>1990</v>
      </c>
      <c r="E1084" s="3">
        <v>4</v>
      </c>
      <c r="F1084" s="3">
        <v>4</v>
      </c>
      <c r="G1084" s="3">
        <v>26.01</v>
      </c>
    </row>
    <row r="1085" spans="4:7" x14ac:dyDescent="0.2">
      <c r="D1085" s="3">
        <v>1990</v>
      </c>
      <c r="E1085" s="3">
        <v>4</v>
      </c>
      <c r="F1085" s="3">
        <v>5</v>
      </c>
      <c r="G1085" s="3">
        <v>23.59</v>
      </c>
    </row>
    <row r="1086" spans="4:7" x14ac:dyDescent="0.2">
      <c r="D1086" s="3">
        <v>1990</v>
      </c>
      <c r="E1086" s="3">
        <v>4</v>
      </c>
      <c r="F1086" s="3">
        <v>6</v>
      </c>
      <c r="G1086" s="3">
        <v>27.59</v>
      </c>
    </row>
    <row r="1087" spans="4:7" x14ac:dyDescent="0.2">
      <c r="D1087" s="3">
        <v>1990</v>
      </c>
      <c r="E1087" s="3">
        <v>4</v>
      </c>
      <c r="F1087" s="3">
        <v>7</v>
      </c>
      <c r="G1087" s="3">
        <v>30.49</v>
      </c>
    </row>
    <row r="1088" spans="4:7" x14ac:dyDescent="0.2">
      <c r="D1088" s="3">
        <v>1990</v>
      </c>
      <c r="E1088" s="3">
        <v>4</v>
      </c>
      <c r="F1088" s="3">
        <v>8</v>
      </c>
      <c r="G1088" s="3">
        <v>27.83</v>
      </c>
    </row>
    <row r="1089" spans="4:7" x14ac:dyDescent="0.2">
      <c r="D1089" s="3">
        <v>1990</v>
      </c>
      <c r="E1089" s="3">
        <v>4</v>
      </c>
      <c r="F1089" s="3">
        <v>9</v>
      </c>
      <c r="G1089" s="3">
        <v>25.77</v>
      </c>
    </row>
    <row r="1090" spans="4:7" x14ac:dyDescent="0.2">
      <c r="D1090" s="3">
        <v>1990</v>
      </c>
      <c r="E1090" s="3">
        <v>4</v>
      </c>
      <c r="F1090" s="3">
        <v>10</v>
      </c>
      <c r="G1090" s="3">
        <v>15.37</v>
      </c>
    </row>
    <row r="1091" spans="4:7" x14ac:dyDescent="0.2">
      <c r="D1091" s="3">
        <v>1990</v>
      </c>
      <c r="E1091" s="3">
        <v>4</v>
      </c>
      <c r="F1091" s="3">
        <v>11</v>
      </c>
      <c r="G1091" s="3">
        <v>24.68</v>
      </c>
    </row>
    <row r="1092" spans="4:7" x14ac:dyDescent="0.2">
      <c r="D1092" s="3">
        <v>1990</v>
      </c>
      <c r="E1092" s="3">
        <v>4</v>
      </c>
      <c r="F1092" s="3">
        <v>12</v>
      </c>
      <c r="G1092" s="3">
        <v>23.96</v>
      </c>
    </row>
    <row r="1093" spans="4:7" x14ac:dyDescent="0.2">
      <c r="D1093" s="3">
        <v>1990</v>
      </c>
      <c r="E1093" s="3">
        <v>4</v>
      </c>
      <c r="F1093" s="3">
        <v>13</v>
      </c>
      <c r="G1093" s="3">
        <v>29.04</v>
      </c>
    </row>
    <row r="1094" spans="4:7" x14ac:dyDescent="0.2">
      <c r="D1094" s="3">
        <v>1991</v>
      </c>
      <c r="E1094" s="3">
        <v>1</v>
      </c>
      <c r="F1094" s="3">
        <v>1</v>
      </c>
      <c r="G1094" s="3">
        <v>20.45</v>
      </c>
    </row>
    <row r="1095" spans="4:7" x14ac:dyDescent="0.2">
      <c r="D1095" s="3">
        <v>1991</v>
      </c>
      <c r="E1095" s="3">
        <v>1</v>
      </c>
      <c r="F1095" s="3">
        <v>2</v>
      </c>
      <c r="G1095" s="3">
        <v>27.95</v>
      </c>
    </row>
    <row r="1096" spans="4:7" x14ac:dyDescent="0.2">
      <c r="D1096" s="3">
        <v>1991</v>
      </c>
      <c r="E1096" s="3">
        <v>1</v>
      </c>
      <c r="F1096" s="3">
        <v>3</v>
      </c>
      <c r="G1096" s="3">
        <v>27.71</v>
      </c>
    </row>
    <row r="1097" spans="4:7" x14ac:dyDescent="0.2">
      <c r="D1097" s="3">
        <v>1991</v>
      </c>
      <c r="E1097" s="3">
        <v>1</v>
      </c>
      <c r="F1097" s="3">
        <v>4</v>
      </c>
      <c r="G1097" s="3">
        <v>24.8</v>
      </c>
    </row>
    <row r="1098" spans="4:7" x14ac:dyDescent="0.2">
      <c r="D1098" s="3">
        <v>1991</v>
      </c>
      <c r="E1098" s="3">
        <v>1</v>
      </c>
      <c r="F1098" s="3">
        <v>5</v>
      </c>
      <c r="G1098" s="3">
        <v>33.15</v>
      </c>
    </row>
    <row r="1099" spans="4:7" x14ac:dyDescent="0.2">
      <c r="D1099" s="3">
        <v>1991</v>
      </c>
      <c r="E1099" s="3">
        <v>1</v>
      </c>
      <c r="F1099" s="3">
        <v>6</v>
      </c>
      <c r="G1099" s="3">
        <v>31.58</v>
      </c>
    </row>
    <row r="1100" spans="4:7" x14ac:dyDescent="0.2">
      <c r="D1100" s="3">
        <v>1991</v>
      </c>
      <c r="E1100" s="3">
        <v>1</v>
      </c>
      <c r="F1100" s="3">
        <v>7</v>
      </c>
      <c r="G1100" s="3">
        <v>29.16</v>
      </c>
    </row>
    <row r="1101" spans="4:7" x14ac:dyDescent="0.2">
      <c r="D1101" s="3">
        <v>1991</v>
      </c>
      <c r="E1101" s="3">
        <v>1</v>
      </c>
      <c r="F1101" s="3">
        <v>8</v>
      </c>
      <c r="G1101" s="3">
        <v>24.68</v>
      </c>
    </row>
    <row r="1102" spans="4:7" x14ac:dyDescent="0.2">
      <c r="D1102" s="3">
        <v>1991</v>
      </c>
      <c r="E1102" s="3">
        <v>1</v>
      </c>
      <c r="F1102" s="3">
        <v>9</v>
      </c>
      <c r="G1102" s="3">
        <v>26.26</v>
      </c>
    </row>
    <row r="1103" spans="4:7" x14ac:dyDescent="0.2">
      <c r="D1103" s="3">
        <v>1991</v>
      </c>
      <c r="E1103" s="3">
        <v>1</v>
      </c>
      <c r="F1103" s="3">
        <v>10</v>
      </c>
      <c r="G1103" s="3">
        <v>16.82</v>
      </c>
    </row>
    <row r="1104" spans="4:7" x14ac:dyDescent="0.2">
      <c r="D1104" s="3">
        <v>1991</v>
      </c>
      <c r="E1104" s="3">
        <v>1</v>
      </c>
      <c r="F1104" s="3">
        <v>11</v>
      </c>
      <c r="G1104" s="3">
        <v>33.15</v>
      </c>
    </row>
    <row r="1105" spans="4:7" x14ac:dyDescent="0.2">
      <c r="D1105" s="3">
        <v>1991</v>
      </c>
      <c r="E1105" s="3">
        <v>1</v>
      </c>
      <c r="F1105" s="3">
        <v>12</v>
      </c>
      <c r="G1105" s="3">
        <v>26.01</v>
      </c>
    </row>
    <row r="1106" spans="4:7" x14ac:dyDescent="0.2">
      <c r="D1106" s="3">
        <v>1991</v>
      </c>
      <c r="E1106" s="3">
        <v>1</v>
      </c>
      <c r="F1106" s="3">
        <v>13</v>
      </c>
      <c r="G1106" s="3">
        <v>31.7</v>
      </c>
    </row>
    <row r="1107" spans="4:7" x14ac:dyDescent="0.2">
      <c r="D1107" s="3">
        <v>1991</v>
      </c>
      <c r="E1107" s="3">
        <v>2</v>
      </c>
      <c r="F1107" s="3">
        <v>1</v>
      </c>
      <c r="G1107" s="3">
        <v>13.91</v>
      </c>
    </row>
    <row r="1108" spans="4:7" x14ac:dyDescent="0.2">
      <c r="D1108" s="3">
        <v>1991</v>
      </c>
      <c r="E1108" s="3">
        <v>2</v>
      </c>
      <c r="F1108" s="3">
        <v>2</v>
      </c>
      <c r="G1108" s="3">
        <v>26.14</v>
      </c>
    </row>
    <row r="1109" spans="4:7" x14ac:dyDescent="0.2">
      <c r="D1109" s="3">
        <v>1991</v>
      </c>
      <c r="E1109" s="3">
        <v>2</v>
      </c>
      <c r="F1109" s="3">
        <v>3</v>
      </c>
      <c r="G1109" s="3">
        <v>28.56</v>
      </c>
    </row>
    <row r="1110" spans="4:7" x14ac:dyDescent="0.2">
      <c r="D1110" s="3">
        <v>1991</v>
      </c>
      <c r="E1110" s="3">
        <v>2</v>
      </c>
      <c r="F1110" s="3">
        <v>4</v>
      </c>
      <c r="G1110" s="3">
        <v>30.73</v>
      </c>
    </row>
    <row r="1111" spans="4:7" x14ac:dyDescent="0.2">
      <c r="D1111" s="3">
        <v>1991</v>
      </c>
      <c r="E1111" s="3">
        <v>2</v>
      </c>
      <c r="F1111" s="3">
        <v>5</v>
      </c>
      <c r="G1111" s="3">
        <v>29.04</v>
      </c>
    </row>
    <row r="1112" spans="4:7" x14ac:dyDescent="0.2">
      <c r="D1112" s="3">
        <v>1991</v>
      </c>
      <c r="E1112" s="3">
        <v>2</v>
      </c>
      <c r="F1112" s="3">
        <v>6</v>
      </c>
      <c r="G1112" s="3">
        <v>34.5</v>
      </c>
    </row>
    <row r="1113" spans="4:7" x14ac:dyDescent="0.2">
      <c r="D1113" s="3">
        <v>1991</v>
      </c>
      <c r="E1113" s="3">
        <v>2</v>
      </c>
      <c r="F1113" s="3">
        <v>7</v>
      </c>
      <c r="G1113" s="3">
        <v>27.59</v>
      </c>
    </row>
    <row r="1114" spans="4:7" x14ac:dyDescent="0.2">
      <c r="D1114" s="3">
        <v>1991</v>
      </c>
      <c r="E1114" s="3">
        <v>2</v>
      </c>
      <c r="F1114" s="3">
        <v>8</v>
      </c>
      <c r="G1114" s="3">
        <v>32.43</v>
      </c>
    </row>
    <row r="1115" spans="4:7" x14ac:dyDescent="0.2">
      <c r="D1115" s="3">
        <v>1991</v>
      </c>
      <c r="E1115" s="3">
        <v>2</v>
      </c>
      <c r="F1115" s="3">
        <v>9</v>
      </c>
      <c r="G1115" s="3">
        <v>34.36</v>
      </c>
    </row>
    <row r="1116" spans="4:7" x14ac:dyDescent="0.2">
      <c r="D1116" s="3">
        <v>1991</v>
      </c>
      <c r="E1116" s="3">
        <v>2</v>
      </c>
      <c r="F1116" s="3">
        <v>10</v>
      </c>
      <c r="G1116" s="3">
        <v>20.81</v>
      </c>
    </row>
    <row r="1117" spans="4:7" x14ac:dyDescent="0.2">
      <c r="D1117" s="3">
        <v>1991</v>
      </c>
      <c r="E1117" s="3">
        <v>2</v>
      </c>
      <c r="F1117" s="3">
        <v>11</v>
      </c>
      <c r="G1117" s="3">
        <v>32.79</v>
      </c>
    </row>
    <row r="1118" spans="4:7" x14ac:dyDescent="0.2">
      <c r="D1118" s="3">
        <v>1991</v>
      </c>
      <c r="E1118" s="3">
        <v>2</v>
      </c>
      <c r="F1118" s="3">
        <v>12</v>
      </c>
      <c r="G1118" s="3">
        <v>32.549999999999997</v>
      </c>
    </row>
    <row r="1119" spans="4:7" x14ac:dyDescent="0.2">
      <c r="D1119" s="3">
        <v>1991</v>
      </c>
      <c r="E1119" s="3">
        <v>2</v>
      </c>
      <c r="F1119" s="3">
        <v>13</v>
      </c>
      <c r="G1119" s="3">
        <v>29.4</v>
      </c>
    </row>
    <row r="1120" spans="4:7" x14ac:dyDescent="0.2">
      <c r="D1120" s="3">
        <v>1991</v>
      </c>
      <c r="E1120" s="3">
        <v>3</v>
      </c>
      <c r="F1120" s="3">
        <v>1</v>
      </c>
      <c r="G1120" s="3">
        <v>18.63</v>
      </c>
    </row>
    <row r="1121" spans="4:7" x14ac:dyDescent="0.2">
      <c r="D1121" s="3">
        <v>1991</v>
      </c>
      <c r="E1121" s="3">
        <v>3</v>
      </c>
      <c r="F1121" s="3">
        <v>2</v>
      </c>
      <c r="G1121" s="3">
        <v>24.93</v>
      </c>
    </row>
    <row r="1122" spans="4:7" x14ac:dyDescent="0.2">
      <c r="D1122" s="3">
        <v>1991</v>
      </c>
      <c r="E1122" s="3">
        <v>3</v>
      </c>
      <c r="F1122" s="3">
        <v>3</v>
      </c>
      <c r="G1122" s="3">
        <v>30.85</v>
      </c>
    </row>
    <row r="1123" spans="4:7" x14ac:dyDescent="0.2">
      <c r="D1123" s="3">
        <v>1991</v>
      </c>
      <c r="E1123" s="3">
        <v>3</v>
      </c>
      <c r="F1123" s="3">
        <v>4</v>
      </c>
      <c r="G1123" s="3">
        <v>32.43</v>
      </c>
    </row>
    <row r="1124" spans="4:7" x14ac:dyDescent="0.2">
      <c r="D1124" s="3">
        <v>1991</v>
      </c>
      <c r="E1124" s="3">
        <v>3</v>
      </c>
      <c r="F1124" s="3">
        <v>5</v>
      </c>
      <c r="G1124" s="3">
        <v>28.31</v>
      </c>
    </row>
    <row r="1125" spans="4:7" x14ac:dyDescent="0.2">
      <c r="D1125" s="3">
        <v>1991</v>
      </c>
      <c r="E1125" s="3">
        <v>3</v>
      </c>
      <c r="F1125" s="3">
        <v>6</v>
      </c>
      <c r="G1125" s="3">
        <v>30.25</v>
      </c>
    </row>
    <row r="1126" spans="4:7" x14ac:dyDescent="0.2">
      <c r="D1126" s="3">
        <v>1991</v>
      </c>
      <c r="E1126" s="3">
        <v>3</v>
      </c>
      <c r="F1126" s="3">
        <v>7</v>
      </c>
      <c r="G1126" s="3">
        <v>23.23</v>
      </c>
    </row>
    <row r="1127" spans="4:7" x14ac:dyDescent="0.2">
      <c r="D1127" s="3">
        <v>1991</v>
      </c>
      <c r="E1127" s="3">
        <v>3</v>
      </c>
      <c r="F1127" s="3">
        <v>8</v>
      </c>
      <c r="G1127" s="3">
        <v>27.47</v>
      </c>
    </row>
    <row r="1128" spans="4:7" x14ac:dyDescent="0.2">
      <c r="D1128" s="3">
        <v>1991</v>
      </c>
      <c r="E1128" s="3">
        <v>3</v>
      </c>
      <c r="F1128" s="3">
        <v>9</v>
      </c>
      <c r="G1128" s="3">
        <v>31.1</v>
      </c>
    </row>
    <row r="1129" spans="4:7" x14ac:dyDescent="0.2">
      <c r="D1129" s="3">
        <v>1991</v>
      </c>
      <c r="E1129" s="3">
        <v>3</v>
      </c>
      <c r="F1129" s="3">
        <v>10</v>
      </c>
      <c r="G1129" s="3">
        <v>19.12</v>
      </c>
    </row>
    <row r="1130" spans="4:7" x14ac:dyDescent="0.2">
      <c r="D1130" s="3">
        <v>1991</v>
      </c>
      <c r="E1130" s="3">
        <v>3</v>
      </c>
      <c r="F1130" s="3">
        <v>11</v>
      </c>
      <c r="G1130" s="3">
        <v>30.37</v>
      </c>
    </row>
    <row r="1131" spans="4:7" x14ac:dyDescent="0.2">
      <c r="D1131" s="3">
        <v>1991</v>
      </c>
      <c r="E1131" s="3">
        <v>3</v>
      </c>
      <c r="F1131" s="3">
        <v>12</v>
      </c>
      <c r="G1131" s="3">
        <v>26.62</v>
      </c>
    </row>
    <row r="1132" spans="4:7" x14ac:dyDescent="0.2">
      <c r="D1132" s="3">
        <v>1991</v>
      </c>
      <c r="E1132" s="3">
        <v>3</v>
      </c>
      <c r="F1132" s="3">
        <v>13</v>
      </c>
      <c r="G1132" s="3">
        <v>31.82</v>
      </c>
    </row>
    <row r="1133" spans="4:7" x14ac:dyDescent="0.2">
      <c r="D1133" s="3">
        <v>1991</v>
      </c>
      <c r="E1133" s="3">
        <v>4</v>
      </c>
      <c r="F1133" s="3">
        <v>1</v>
      </c>
      <c r="G1133" s="3">
        <v>16.82</v>
      </c>
    </row>
    <row r="1134" spans="4:7" x14ac:dyDescent="0.2">
      <c r="D1134" s="3">
        <v>1991</v>
      </c>
      <c r="E1134" s="3">
        <v>4</v>
      </c>
      <c r="F1134" s="3">
        <v>2</v>
      </c>
      <c r="G1134" s="3">
        <v>28.92</v>
      </c>
    </row>
    <row r="1135" spans="4:7" x14ac:dyDescent="0.2">
      <c r="D1135" s="3">
        <v>1991</v>
      </c>
      <c r="E1135" s="3">
        <v>4</v>
      </c>
      <c r="F1135" s="3">
        <v>3</v>
      </c>
      <c r="G1135" s="3">
        <v>25.89</v>
      </c>
    </row>
    <row r="1136" spans="4:7" x14ac:dyDescent="0.2">
      <c r="D1136" s="3">
        <v>1991</v>
      </c>
      <c r="E1136" s="3">
        <v>4</v>
      </c>
      <c r="F1136" s="3">
        <v>4</v>
      </c>
      <c r="G1136" s="3">
        <v>31.1</v>
      </c>
    </row>
    <row r="1137" spans="4:7" x14ac:dyDescent="0.2">
      <c r="D1137" s="3">
        <v>1991</v>
      </c>
      <c r="E1137" s="3">
        <v>4</v>
      </c>
      <c r="F1137" s="3">
        <v>5</v>
      </c>
      <c r="G1137" s="3">
        <v>26.62</v>
      </c>
    </row>
    <row r="1138" spans="4:7" x14ac:dyDescent="0.2">
      <c r="D1138" s="3">
        <v>1991</v>
      </c>
      <c r="E1138" s="3">
        <v>4</v>
      </c>
      <c r="F1138" s="3">
        <v>6</v>
      </c>
      <c r="G1138" s="3">
        <v>33.520000000000003</v>
      </c>
    </row>
    <row r="1139" spans="4:7" x14ac:dyDescent="0.2">
      <c r="D1139" s="3">
        <v>1991</v>
      </c>
      <c r="E1139" s="3">
        <v>4</v>
      </c>
      <c r="F1139" s="3">
        <v>7</v>
      </c>
      <c r="G1139" s="3">
        <v>28.8</v>
      </c>
    </row>
    <row r="1140" spans="4:7" x14ac:dyDescent="0.2">
      <c r="D1140" s="3">
        <v>1991</v>
      </c>
      <c r="E1140" s="3">
        <v>4</v>
      </c>
      <c r="F1140" s="3">
        <v>8</v>
      </c>
      <c r="G1140" s="3">
        <v>32.19</v>
      </c>
    </row>
    <row r="1141" spans="4:7" x14ac:dyDescent="0.2">
      <c r="D1141" s="3">
        <v>1991</v>
      </c>
      <c r="E1141" s="3">
        <v>4</v>
      </c>
      <c r="F1141" s="3">
        <v>9</v>
      </c>
      <c r="G1141" s="3">
        <v>29.52</v>
      </c>
    </row>
    <row r="1142" spans="4:7" x14ac:dyDescent="0.2">
      <c r="D1142" s="3">
        <v>1991</v>
      </c>
      <c r="E1142" s="3">
        <v>4</v>
      </c>
      <c r="F1142" s="3">
        <v>10</v>
      </c>
      <c r="G1142" s="3">
        <v>17.18</v>
      </c>
    </row>
    <row r="1143" spans="4:7" x14ac:dyDescent="0.2">
      <c r="D1143" s="3">
        <v>1991</v>
      </c>
      <c r="E1143" s="3">
        <v>4</v>
      </c>
      <c r="F1143" s="3">
        <v>11</v>
      </c>
      <c r="G1143" s="3">
        <v>28.68</v>
      </c>
    </row>
    <row r="1144" spans="4:7" x14ac:dyDescent="0.2">
      <c r="D1144" s="3">
        <v>1991</v>
      </c>
      <c r="E1144" s="3">
        <v>4</v>
      </c>
      <c r="F1144" s="3">
        <v>12</v>
      </c>
      <c r="G1144" s="3">
        <v>28.19</v>
      </c>
    </row>
    <row r="1145" spans="4:7" x14ac:dyDescent="0.2">
      <c r="D1145" s="3">
        <v>1991</v>
      </c>
      <c r="E1145" s="3">
        <v>4</v>
      </c>
      <c r="F1145" s="3">
        <v>13</v>
      </c>
      <c r="G1145" s="3">
        <v>30.98</v>
      </c>
    </row>
    <row r="1146" spans="4:7" x14ac:dyDescent="0.2">
      <c r="D1146" s="3">
        <v>1992</v>
      </c>
      <c r="E1146" s="3">
        <v>1</v>
      </c>
      <c r="F1146" s="3">
        <v>1</v>
      </c>
      <c r="G1146" s="3">
        <v>14.1952</v>
      </c>
    </row>
    <row r="1147" spans="4:7" x14ac:dyDescent="0.2">
      <c r="D1147" s="3">
        <v>1992</v>
      </c>
      <c r="E1147" s="3">
        <v>1</v>
      </c>
      <c r="F1147" s="3">
        <v>2</v>
      </c>
      <c r="G1147" s="3">
        <v>30.1005</v>
      </c>
    </row>
    <row r="1148" spans="4:7" x14ac:dyDescent="0.2">
      <c r="D1148" s="3">
        <v>1992</v>
      </c>
      <c r="E1148" s="3">
        <v>1</v>
      </c>
      <c r="F1148" s="3">
        <v>3</v>
      </c>
      <c r="G1148" s="3">
        <v>27.778700000000001</v>
      </c>
    </row>
    <row r="1149" spans="4:7" x14ac:dyDescent="0.2">
      <c r="D1149" s="3">
        <v>1992</v>
      </c>
      <c r="E1149" s="3">
        <v>1</v>
      </c>
      <c r="F1149" s="3">
        <v>4</v>
      </c>
      <c r="G1149" s="3">
        <v>26.6417</v>
      </c>
    </row>
    <row r="1150" spans="4:7" x14ac:dyDescent="0.2">
      <c r="D1150" s="3">
        <v>1992</v>
      </c>
      <c r="E1150" s="3">
        <v>1</v>
      </c>
      <c r="F1150" s="3">
        <v>5</v>
      </c>
      <c r="G1150" s="3">
        <v>34.437399999999997</v>
      </c>
    </row>
    <row r="1151" spans="4:7" x14ac:dyDescent="0.2">
      <c r="D1151" s="3">
        <v>1992</v>
      </c>
      <c r="E1151" s="3">
        <v>1</v>
      </c>
      <c r="F1151" s="3">
        <v>6</v>
      </c>
      <c r="G1151" s="3">
        <v>35.637900000000002</v>
      </c>
    </row>
    <row r="1152" spans="4:7" x14ac:dyDescent="0.2">
      <c r="D1152" s="3">
        <v>1992</v>
      </c>
      <c r="E1152" s="3">
        <v>1</v>
      </c>
      <c r="F1152" s="3">
        <v>7</v>
      </c>
      <c r="G1152" s="3">
        <v>30.626300000000001</v>
      </c>
    </row>
    <row r="1153" spans="4:7" x14ac:dyDescent="0.2">
      <c r="D1153" s="3">
        <v>1992</v>
      </c>
      <c r="E1153" s="3">
        <v>1</v>
      </c>
      <c r="F1153" s="3">
        <v>8</v>
      </c>
      <c r="G1153" s="3">
        <v>27.2879</v>
      </c>
    </row>
    <row r="1154" spans="4:7" x14ac:dyDescent="0.2">
      <c r="D1154" s="3">
        <v>1992</v>
      </c>
      <c r="E1154" s="3">
        <v>1</v>
      </c>
      <c r="F1154" s="3">
        <v>9</v>
      </c>
      <c r="G1154" s="3">
        <v>30.112400000000001</v>
      </c>
    </row>
    <row r="1155" spans="4:7" x14ac:dyDescent="0.2">
      <c r="D1155" s="3">
        <v>1992</v>
      </c>
      <c r="E1155" s="3">
        <v>1</v>
      </c>
      <c r="F1155" s="3">
        <v>10</v>
      </c>
      <c r="G1155" s="3">
        <v>11.0128</v>
      </c>
    </row>
    <row r="1156" spans="4:7" x14ac:dyDescent="0.2">
      <c r="D1156" s="3">
        <v>1992</v>
      </c>
      <c r="E1156" s="3">
        <v>1</v>
      </c>
      <c r="F1156" s="3">
        <v>11</v>
      </c>
      <c r="G1156" s="3">
        <v>32.188699999999997</v>
      </c>
    </row>
    <row r="1157" spans="4:7" x14ac:dyDescent="0.2">
      <c r="D1157" s="3">
        <v>1992</v>
      </c>
      <c r="E1157" s="3">
        <v>1</v>
      </c>
      <c r="F1157" s="3">
        <v>12</v>
      </c>
      <c r="G1157" s="3">
        <v>25.143000000000001</v>
      </c>
    </row>
    <row r="1158" spans="4:7" x14ac:dyDescent="0.2">
      <c r="D1158" s="3">
        <v>1992</v>
      </c>
      <c r="E1158" s="3">
        <v>1</v>
      </c>
      <c r="F1158" s="3">
        <v>13</v>
      </c>
      <c r="G1158" s="3">
        <v>32.991799999999998</v>
      </c>
    </row>
    <row r="1159" spans="4:7" x14ac:dyDescent="0.2">
      <c r="D1159" s="3">
        <v>1992</v>
      </c>
      <c r="E1159" s="3">
        <v>2</v>
      </c>
      <c r="F1159" s="3">
        <v>1</v>
      </c>
      <c r="G1159" s="3">
        <v>11.3728</v>
      </c>
    </row>
    <row r="1160" spans="4:7" x14ac:dyDescent="0.2">
      <c r="D1160" s="3">
        <v>1992</v>
      </c>
      <c r="E1160" s="3">
        <v>2</v>
      </c>
      <c r="F1160" s="3">
        <v>2</v>
      </c>
      <c r="G1160" s="3">
        <v>24.4726</v>
      </c>
    </row>
    <row r="1161" spans="4:7" x14ac:dyDescent="0.2">
      <c r="D1161" s="3">
        <v>1992</v>
      </c>
      <c r="E1161" s="3">
        <v>2</v>
      </c>
      <c r="F1161" s="3">
        <v>3</v>
      </c>
      <c r="G1161" s="3">
        <v>33.074399999999997</v>
      </c>
    </row>
    <row r="1162" spans="4:7" x14ac:dyDescent="0.2">
      <c r="D1162" s="3">
        <v>1992</v>
      </c>
      <c r="E1162" s="3">
        <v>2</v>
      </c>
      <c r="F1162" s="3">
        <v>4</v>
      </c>
      <c r="G1162" s="3">
        <v>27.3552</v>
      </c>
    </row>
    <row r="1163" spans="4:7" x14ac:dyDescent="0.2">
      <c r="D1163" s="3">
        <v>1992</v>
      </c>
      <c r="E1163" s="3">
        <v>2</v>
      </c>
      <c r="F1163" s="3">
        <v>5</v>
      </c>
      <c r="G1163" s="3">
        <v>40.004600000000003</v>
      </c>
    </row>
    <row r="1164" spans="4:7" x14ac:dyDescent="0.2">
      <c r="D1164" s="3">
        <v>1992</v>
      </c>
      <c r="E1164" s="3">
        <v>2</v>
      </c>
      <c r="F1164" s="3">
        <v>6</v>
      </c>
      <c r="G1164" s="3">
        <v>37.746400000000001</v>
      </c>
    </row>
    <row r="1165" spans="4:7" x14ac:dyDescent="0.2">
      <c r="D1165" s="3">
        <v>1992</v>
      </c>
      <c r="E1165" s="3">
        <v>2</v>
      </c>
      <c r="F1165" s="3">
        <v>7</v>
      </c>
      <c r="G1165" s="3">
        <v>29.948</v>
      </c>
    </row>
    <row r="1166" spans="4:7" x14ac:dyDescent="0.2">
      <c r="D1166" s="3">
        <v>1992</v>
      </c>
      <c r="E1166" s="3">
        <v>2</v>
      </c>
      <c r="F1166" s="3">
        <v>8</v>
      </c>
      <c r="G1166" s="3">
        <v>33.540399999999998</v>
      </c>
    </row>
    <row r="1167" spans="4:7" x14ac:dyDescent="0.2">
      <c r="D1167" s="3">
        <v>1992</v>
      </c>
      <c r="E1167" s="3">
        <v>2</v>
      </c>
      <c r="F1167" s="3">
        <v>9</v>
      </c>
      <c r="G1167" s="3">
        <v>34.881100000000004</v>
      </c>
    </row>
    <row r="1168" spans="4:7" x14ac:dyDescent="0.2">
      <c r="D1168" s="3">
        <v>1992</v>
      </c>
      <c r="E1168" s="3">
        <v>2</v>
      </c>
      <c r="F1168" s="3">
        <v>10</v>
      </c>
      <c r="G1168" s="3">
        <v>16.940799999999999</v>
      </c>
    </row>
    <row r="1169" spans="4:7" x14ac:dyDescent="0.2">
      <c r="D1169" s="3">
        <v>1992</v>
      </c>
      <c r="E1169" s="3">
        <v>2</v>
      </c>
      <c r="F1169" s="3">
        <v>11</v>
      </c>
      <c r="G1169" s="3">
        <v>32.959099999999999</v>
      </c>
    </row>
    <row r="1170" spans="4:7" x14ac:dyDescent="0.2">
      <c r="D1170" s="3">
        <v>1992</v>
      </c>
      <c r="E1170" s="3">
        <v>2</v>
      </c>
      <c r="F1170" s="3">
        <v>12</v>
      </c>
      <c r="G1170" s="3">
        <v>30.9862</v>
      </c>
    </row>
    <row r="1171" spans="4:7" x14ac:dyDescent="0.2">
      <c r="D1171" s="3">
        <v>1992</v>
      </c>
      <c r="E1171" s="3">
        <v>2</v>
      </c>
      <c r="F1171" s="3">
        <v>13</v>
      </c>
      <c r="G1171" s="3">
        <v>30.154699999999998</v>
      </c>
    </row>
    <row r="1172" spans="4:7" x14ac:dyDescent="0.2">
      <c r="D1172" s="3">
        <v>1992</v>
      </c>
      <c r="E1172" s="3">
        <v>3</v>
      </c>
      <c r="F1172" s="3">
        <v>1</v>
      </c>
      <c r="G1172" s="3">
        <v>13.4041</v>
      </c>
    </row>
    <row r="1173" spans="4:7" x14ac:dyDescent="0.2">
      <c r="D1173" s="3">
        <v>1992</v>
      </c>
      <c r="E1173" s="3">
        <v>3</v>
      </c>
      <c r="F1173" s="3">
        <v>2</v>
      </c>
      <c r="G1173" s="3">
        <v>21.808599999999998</v>
      </c>
    </row>
    <row r="1174" spans="4:7" x14ac:dyDescent="0.2">
      <c r="D1174" s="3">
        <v>1992</v>
      </c>
      <c r="E1174" s="3">
        <v>3</v>
      </c>
      <c r="F1174" s="3">
        <v>3</v>
      </c>
      <c r="G1174" s="3">
        <v>30.9709</v>
      </c>
    </row>
    <row r="1175" spans="4:7" x14ac:dyDescent="0.2">
      <c r="D1175" s="3">
        <v>1992</v>
      </c>
      <c r="E1175" s="3">
        <v>3</v>
      </c>
      <c r="F1175" s="3">
        <v>4</v>
      </c>
      <c r="G1175" s="3">
        <v>35.078899999999997</v>
      </c>
    </row>
    <row r="1176" spans="4:7" x14ac:dyDescent="0.2">
      <c r="D1176" s="3">
        <v>1992</v>
      </c>
      <c r="E1176" s="3">
        <v>3</v>
      </c>
      <c r="F1176" s="3">
        <v>5</v>
      </c>
      <c r="G1176" s="3">
        <v>33.880400000000002</v>
      </c>
    </row>
    <row r="1177" spans="4:7" x14ac:dyDescent="0.2">
      <c r="D1177" s="3">
        <v>1992</v>
      </c>
      <c r="E1177" s="3">
        <v>3</v>
      </c>
      <c r="F1177" s="3">
        <v>6</v>
      </c>
      <c r="G1177" s="3">
        <v>30.342400000000001</v>
      </c>
    </row>
    <row r="1178" spans="4:7" x14ac:dyDescent="0.2">
      <c r="D1178" s="3">
        <v>1992</v>
      </c>
      <c r="E1178" s="3">
        <v>3</v>
      </c>
      <c r="F1178" s="3">
        <v>7</v>
      </c>
      <c r="G1178" s="3">
        <v>28.309100000000001</v>
      </c>
    </row>
    <row r="1179" spans="4:7" x14ac:dyDescent="0.2">
      <c r="D1179" s="3">
        <v>1992</v>
      </c>
      <c r="E1179" s="3">
        <v>3</v>
      </c>
      <c r="F1179" s="3">
        <v>8</v>
      </c>
      <c r="G1179" s="3">
        <v>29.299399999999999</v>
      </c>
    </row>
    <row r="1180" spans="4:7" x14ac:dyDescent="0.2">
      <c r="D1180" s="3">
        <v>1992</v>
      </c>
      <c r="E1180" s="3">
        <v>3</v>
      </c>
      <c r="F1180" s="3">
        <v>9</v>
      </c>
      <c r="G1180" s="3">
        <v>27.542000000000002</v>
      </c>
    </row>
    <row r="1181" spans="4:7" x14ac:dyDescent="0.2">
      <c r="D1181" s="3">
        <v>1992</v>
      </c>
      <c r="E1181" s="3">
        <v>3</v>
      </c>
      <c r="F1181" s="3">
        <v>10</v>
      </c>
      <c r="G1181" s="3">
        <v>14.450200000000001</v>
      </c>
    </row>
    <row r="1182" spans="4:7" x14ac:dyDescent="0.2">
      <c r="D1182" s="3">
        <v>1992</v>
      </c>
      <c r="E1182" s="3">
        <v>3</v>
      </c>
      <c r="F1182" s="3">
        <v>11</v>
      </c>
      <c r="G1182" s="3">
        <v>28.835999999999999</v>
      </c>
    </row>
    <row r="1183" spans="4:7" x14ac:dyDescent="0.2">
      <c r="D1183" s="3">
        <v>1992</v>
      </c>
      <c r="E1183" s="3">
        <v>3</v>
      </c>
      <c r="F1183" s="3">
        <v>12</v>
      </c>
      <c r="G1183" s="3">
        <v>27.4391</v>
      </c>
    </row>
    <row r="1184" spans="4:7" x14ac:dyDescent="0.2">
      <c r="D1184" s="3">
        <v>1992</v>
      </c>
      <c r="E1184" s="3">
        <v>3</v>
      </c>
      <c r="F1184" s="3">
        <v>13</v>
      </c>
      <c r="G1184" s="3">
        <v>28.323699999999999</v>
      </c>
    </row>
    <row r="1185" spans="4:7" x14ac:dyDescent="0.2">
      <c r="D1185" s="3">
        <v>1992</v>
      </c>
      <c r="E1185" s="3">
        <v>4</v>
      </c>
      <c r="F1185" s="3">
        <v>1</v>
      </c>
      <c r="G1185" s="3">
        <v>13.8207</v>
      </c>
    </row>
    <row r="1186" spans="4:7" x14ac:dyDescent="0.2">
      <c r="D1186" s="3">
        <v>1992</v>
      </c>
      <c r="E1186" s="3">
        <v>4</v>
      </c>
      <c r="F1186" s="3">
        <v>2</v>
      </c>
      <c r="G1186" s="3">
        <v>21.707899999999999</v>
      </c>
    </row>
    <row r="1187" spans="4:7" x14ac:dyDescent="0.2">
      <c r="D1187" s="3">
        <v>1992</v>
      </c>
      <c r="E1187" s="3">
        <v>4</v>
      </c>
      <c r="F1187" s="3">
        <v>3</v>
      </c>
      <c r="G1187" s="3">
        <v>29.444299999999998</v>
      </c>
    </row>
    <row r="1188" spans="4:7" x14ac:dyDescent="0.2">
      <c r="D1188" s="3">
        <v>1992</v>
      </c>
      <c r="E1188" s="3">
        <v>4</v>
      </c>
      <c r="F1188" s="3">
        <v>4</v>
      </c>
      <c r="G1188" s="3">
        <v>25.803599999999999</v>
      </c>
    </row>
    <row r="1189" spans="4:7" x14ac:dyDescent="0.2">
      <c r="D1189" s="3">
        <v>1992</v>
      </c>
      <c r="E1189" s="3">
        <v>4</v>
      </c>
      <c r="F1189" s="3">
        <v>5</v>
      </c>
      <c r="G1189" s="3">
        <v>33.215800000000002</v>
      </c>
    </row>
    <row r="1190" spans="4:7" x14ac:dyDescent="0.2">
      <c r="D1190" s="3">
        <v>1992</v>
      </c>
      <c r="E1190" s="3">
        <v>4</v>
      </c>
      <c r="F1190" s="3">
        <v>6</v>
      </c>
      <c r="G1190" s="3">
        <v>32.690899999999999</v>
      </c>
    </row>
    <row r="1191" spans="4:7" x14ac:dyDescent="0.2">
      <c r="D1191" s="3">
        <v>1992</v>
      </c>
      <c r="E1191" s="3">
        <v>4</v>
      </c>
      <c r="F1191" s="3">
        <v>7</v>
      </c>
      <c r="G1191" s="3">
        <v>29.487100000000002</v>
      </c>
    </row>
    <row r="1192" spans="4:7" x14ac:dyDescent="0.2">
      <c r="D1192" s="3">
        <v>1992</v>
      </c>
      <c r="E1192" s="3">
        <v>4</v>
      </c>
      <c r="F1192" s="3">
        <v>8</v>
      </c>
      <c r="G1192" s="3">
        <v>28.3963</v>
      </c>
    </row>
    <row r="1193" spans="4:7" x14ac:dyDescent="0.2">
      <c r="D1193" s="3">
        <v>1992</v>
      </c>
      <c r="E1193" s="3">
        <v>4</v>
      </c>
      <c r="F1193" s="3">
        <v>9</v>
      </c>
      <c r="G1193" s="3">
        <v>30.3367</v>
      </c>
    </row>
    <row r="1194" spans="4:7" x14ac:dyDescent="0.2">
      <c r="D1194" s="3">
        <v>1992</v>
      </c>
      <c r="E1194" s="3">
        <v>4</v>
      </c>
      <c r="F1194" s="3">
        <v>10</v>
      </c>
      <c r="G1194" s="3">
        <v>11.3581</v>
      </c>
    </row>
    <row r="1195" spans="4:7" x14ac:dyDescent="0.2">
      <c r="D1195" s="3">
        <v>1992</v>
      </c>
      <c r="E1195" s="3">
        <v>4</v>
      </c>
      <c r="F1195" s="3">
        <v>11</v>
      </c>
      <c r="G1195" s="3">
        <v>32.4313</v>
      </c>
    </row>
    <row r="1196" spans="4:7" x14ac:dyDescent="0.2">
      <c r="D1196" s="3">
        <v>1992</v>
      </c>
      <c r="E1196" s="3">
        <v>4</v>
      </c>
      <c r="F1196" s="3">
        <v>12</v>
      </c>
      <c r="G1196" s="3">
        <v>34.162399999999998</v>
      </c>
    </row>
    <row r="1197" spans="4:7" x14ac:dyDescent="0.2">
      <c r="D1197" s="3">
        <v>1992</v>
      </c>
      <c r="E1197" s="3">
        <v>4</v>
      </c>
      <c r="F1197" s="3">
        <v>13</v>
      </c>
      <c r="G1197" s="3">
        <v>30.870100000000001</v>
      </c>
    </row>
    <row r="1198" spans="4:7" x14ac:dyDescent="0.2">
      <c r="D1198" s="3">
        <v>1993</v>
      </c>
      <c r="E1198" s="3">
        <v>1</v>
      </c>
      <c r="F1198" s="3">
        <v>1</v>
      </c>
      <c r="G1198" s="3">
        <v>14.382999999999999</v>
      </c>
    </row>
    <row r="1199" spans="4:7" x14ac:dyDescent="0.2">
      <c r="D1199" s="3">
        <v>1993</v>
      </c>
      <c r="E1199" s="3">
        <v>1</v>
      </c>
      <c r="F1199" s="3">
        <v>2</v>
      </c>
      <c r="G1199" s="3">
        <v>27.917300000000001</v>
      </c>
    </row>
    <row r="1200" spans="4:7" x14ac:dyDescent="0.2">
      <c r="D1200" s="3">
        <v>1993</v>
      </c>
      <c r="E1200" s="3">
        <v>1</v>
      </c>
      <c r="F1200" s="3">
        <v>3</v>
      </c>
      <c r="G1200" s="3">
        <v>26.923400000000001</v>
      </c>
    </row>
    <row r="1201" spans="4:7" x14ac:dyDescent="0.2">
      <c r="D1201" s="3">
        <v>1993</v>
      </c>
      <c r="E1201" s="3">
        <v>1</v>
      </c>
      <c r="F1201" s="3">
        <v>4</v>
      </c>
      <c r="G1201" s="3">
        <v>14.9574</v>
      </c>
    </row>
    <row r="1202" spans="4:7" x14ac:dyDescent="0.2">
      <c r="D1202" s="3">
        <v>1993</v>
      </c>
      <c r="E1202" s="3">
        <v>1</v>
      </c>
      <c r="F1202" s="3">
        <v>5</v>
      </c>
      <c r="G1202" s="3">
        <v>30.634399999999999</v>
      </c>
    </row>
    <row r="1203" spans="4:7" x14ac:dyDescent="0.2">
      <c r="D1203" s="3">
        <v>1993</v>
      </c>
      <c r="E1203" s="3">
        <v>1</v>
      </c>
      <c r="F1203" s="3">
        <v>6</v>
      </c>
      <c r="G1203" s="3">
        <v>32.719700000000003</v>
      </c>
    </row>
    <row r="1204" spans="4:7" x14ac:dyDescent="0.2">
      <c r="D1204" s="3">
        <v>1993</v>
      </c>
      <c r="E1204" s="3">
        <v>1</v>
      </c>
      <c r="F1204" s="3">
        <v>7</v>
      </c>
      <c r="G1204" s="3">
        <v>24.442900000000002</v>
      </c>
    </row>
    <row r="1205" spans="4:7" x14ac:dyDescent="0.2">
      <c r="D1205" s="3">
        <v>1993</v>
      </c>
      <c r="E1205" s="3">
        <v>1</v>
      </c>
      <c r="F1205" s="3">
        <v>8</v>
      </c>
      <c r="G1205" s="3">
        <v>24.6951</v>
      </c>
    </row>
    <row r="1206" spans="4:7" x14ac:dyDescent="0.2">
      <c r="D1206" s="3">
        <v>1993</v>
      </c>
      <c r="E1206" s="3">
        <v>1</v>
      </c>
      <c r="F1206" s="3">
        <v>9</v>
      </c>
      <c r="G1206" s="3">
        <v>25.6663</v>
      </c>
    </row>
    <row r="1207" spans="4:7" x14ac:dyDescent="0.2">
      <c r="D1207" s="3">
        <v>1993</v>
      </c>
      <c r="E1207" s="3">
        <v>1</v>
      </c>
      <c r="F1207" s="3">
        <v>10</v>
      </c>
      <c r="G1207" s="3">
        <v>14.027100000000001</v>
      </c>
    </row>
    <row r="1208" spans="4:7" x14ac:dyDescent="0.2">
      <c r="D1208" s="3">
        <v>1993</v>
      </c>
      <c r="E1208" s="3">
        <v>1</v>
      </c>
      <c r="F1208" s="3">
        <v>11</v>
      </c>
      <c r="G1208" s="3">
        <v>36.093899999999998</v>
      </c>
    </row>
    <row r="1209" spans="4:7" x14ac:dyDescent="0.2">
      <c r="D1209" s="3">
        <v>1993</v>
      </c>
      <c r="E1209" s="3">
        <v>1</v>
      </c>
      <c r="F1209" s="3">
        <v>12</v>
      </c>
      <c r="G1209" s="3">
        <v>28.034700000000001</v>
      </c>
    </row>
    <row r="1210" spans="4:7" x14ac:dyDescent="0.2">
      <c r="D1210" s="3">
        <v>1993</v>
      </c>
      <c r="E1210" s="3">
        <v>1</v>
      </c>
      <c r="F1210" s="3">
        <v>13</v>
      </c>
      <c r="G1210" s="3">
        <v>23.829699999999999</v>
      </c>
    </row>
    <row r="1211" spans="4:7" x14ac:dyDescent="0.2">
      <c r="D1211" s="3">
        <v>1993</v>
      </c>
      <c r="E1211" s="3">
        <v>2</v>
      </c>
      <c r="F1211" s="3">
        <v>1</v>
      </c>
      <c r="G1211" s="3">
        <v>14.203099999999999</v>
      </c>
    </row>
    <row r="1212" spans="4:7" x14ac:dyDescent="0.2">
      <c r="D1212" s="3">
        <v>1993</v>
      </c>
      <c r="E1212" s="3">
        <v>2</v>
      </c>
      <c r="F1212" s="3">
        <v>2</v>
      </c>
      <c r="G1212" s="3">
        <v>19.1098</v>
      </c>
    </row>
    <row r="1213" spans="4:7" x14ac:dyDescent="0.2">
      <c r="D1213" s="3">
        <v>1993</v>
      </c>
      <c r="E1213" s="3">
        <v>2</v>
      </c>
      <c r="F1213" s="3">
        <v>3</v>
      </c>
      <c r="G1213" s="3">
        <v>24.750299999999999</v>
      </c>
    </row>
    <row r="1214" spans="4:7" x14ac:dyDescent="0.2">
      <c r="D1214" s="3">
        <v>1993</v>
      </c>
      <c r="E1214" s="3">
        <v>2</v>
      </c>
      <c r="F1214" s="3">
        <v>4</v>
      </c>
      <c r="G1214" s="3">
        <v>29.9861</v>
      </c>
    </row>
    <row r="1215" spans="4:7" x14ac:dyDescent="0.2">
      <c r="D1215" s="3">
        <v>1993</v>
      </c>
      <c r="E1215" s="3">
        <v>2</v>
      </c>
      <c r="F1215" s="3">
        <v>5</v>
      </c>
      <c r="G1215" s="3">
        <v>28.501999999999999</v>
      </c>
    </row>
    <row r="1216" spans="4:7" x14ac:dyDescent="0.2">
      <c r="D1216" s="3">
        <v>1993</v>
      </c>
      <c r="E1216" s="3">
        <v>2</v>
      </c>
      <c r="F1216" s="3">
        <v>6</v>
      </c>
      <c r="G1216" s="3">
        <v>28.873000000000001</v>
      </c>
    </row>
    <row r="1217" spans="4:7" x14ac:dyDescent="0.2">
      <c r="D1217" s="3">
        <v>1993</v>
      </c>
      <c r="E1217" s="3">
        <v>2</v>
      </c>
      <c r="F1217" s="3">
        <v>7</v>
      </c>
      <c r="G1217" s="3">
        <v>24.132000000000001</v>
      </c>
    </row>
    <row r="1218" spans="4:7" x14ac:dyDescent="0.2">
      <c r="D1218" s="3">
        <v>1993</v>
      </c>
      <c r="E1218" s="3">
        <v>2</v>
      </c>
      <c r="F1218" s="3">
        <v>8</v>
      </c>
      <c r="G1218" s="3">
        <v>27.8432</v>
      </c>
    </row>
    <row r="1219" spans="4:7" x14ac:dyDescent="0.2">
      <c r="D1219" s="3">
        <v>1993</v>
      </c>
      <c r="E1219" s="3">
        <v>2</v>
      </c>
      <c r="F1219" s="3">
        <v>9</v>
      </c>
      <c r="G1219" s="3">
        <v>29.198399999999999</v>
      </c>
    </row>
    <row r="1220" spans="4:7" x14ac:dyDescent="0.2">
      <c r="D1220" s="3">
        <v>1993</v>
      </c>
      <c r="E1220" s="3">
        <v>2</v>
      </c>
      <c r="F1220" s="3">
        <v>10</v>
      </c>
      <c r="G1220" s="3">
        <v>17.054300000000001</v>
      </c>
    </row>
    <row r="1221" spans="4:7" x14ac:dyDescent="0.2">
      <c r="D1221" s="3">
        <v>1993</v>
      </c>
      <c r="E1221" s="3">
        <v>2</v>
      </c>
      <c r="F1221" s="3">
        <v>11</v>
      </c>
      <c r="G1221" s="3">
        <v>29.316600000000001</v>
      </c>
    </row>
    <row r="1222" spans="4:7" x14ac:dyDescent="0.2">
      <c r="D1222" s="3">
        <v>1993</v>
      </c>
      <c r="E1222" s="3">
        <v>2</v>
      </c>
      <c r="F1222" s="3">
        <v>12</v>
      </c>
      <c r="G1222" s="3">
        <v>29.386600000000001</v>
      </c>
    </row>
    <row r="1223" spans="4:7" x14ac:dyDescent="0.2">
      <c r="D1223" s="3">
        <v>1993</v>
      </c>
      <c r="E1223" s="3">
        <v>2</v>
      </c>
      <c r="F1223" s="3">
        <v>13</v>
      </c>
      <c r="G1223" s="3">
        <v>27.0473</v>
      </c>
    </row>
    <row r="1224" spans="4:7" x14ac:dyDescent="0.2">
      <c r="D1224" s="3">
        <v>1993</v>
      </c>
      <c r="E1224" s="3">
        <v>3</v>
      </c>
      <c r="F1224" s="3">
        <v>1</v>
      </c>
      <c r="G1224" s="3">
        <v>17.864000000000001</v>
      </c>
    </row>
    <row r="1225" spans="4:7" x14ac:dyDescent="0.2">
      <c r="D1225" s="3">
        <v>1993</v>
      </c>
      <c r="E1225" s="3">
        <v>3</v>
      </c>
      <c r="F1225" s="3">
        <v>2</v>
      </c>
      <c r="G1225" s="3">
        <v>21.845800000000001</v>
      </c>
    </row>
    <row r="1226" spans="4:7" x14ac:dyDescent="0.2">
      <c r="D1226" s="3">
        <v>1993</v>
      </c>
      <c r="E1226" s="3">
        <v>3</v>
      </c>
      <c r="F1226" s="3">
        <v>3</v>
      </c>
      <c r="G1226" s="3">
        <v>28.837599999999998</v>
      </c>
    </row>
    <row r="1227" spans="4:7" x14ac:dyDescent="0.2">
      <c r="D1227" s="3">
        <v>1993</v>
      </c>
      <c r="E1227" s="3">
        <v>3</v>
      </c>
      <c r="F1227" s="3">
        <v>4</v>
      </c>
      <c r="G1227" s="3">
        <v>14.811</v>
      </c>
    </row>
    <row r="1228" spans="4:7" x14ac:dyDescent="0.2">
      <c r="D1228" s="3">
        <v>1993</v>
      </c>
      <c r="E1228" s="3">
        <v>3</v>
      </c>
      <c r="F1228" s="3">
        <v>5</v>
      </c>
      <c r="G1228" s="3">
        <v>27.4024</v>
      </c>
    </row>
    <row r="1229" spans="4:7" x14ac:dyDescent="0.2">
      <c r="D1229" s="3">
        <v>1993</v>
      </c>
      <c r="E1229" s="3">
        <v>3</v>
      </c>
      <c r="F1229" s="3">
        <v>6</v>
      </c>
      <c r="G1229" s="3">
        <v>30.760200000000001</v>
      </c>
    </row>
    <row r="1230" spans="4:7" x14ac:dyDescent="0.2">
      <c r="D1230" s="3">
        <v>1993</v>
      </c>
      <c r="E1230" s="3">
        <v>3</v>
      </c>
      <c r="F1230" s="3">
        <v>7</v>
      </c>
      <c r="G1230" s="3">
        <v>8.6211000000000002</v>
      </c>
    </row>
    <row r="1231" spans="4:7" x14ac:dyDescent="0.2">
      <c r="D1231" s="3">
        <v>1993</v>
      </c>
      <c r="E1231" s="3">
        <v>3</v>
      </c>
      <c r="F1231" s="3">
        <v>8</v>
      </c>
      <c r="G1231" s="3">
        <v>27.4314</v>
      </c>
    </row>
    <row r="1232" spans="4:7" x14ac:dyDescent="0.2">
      <c r="D1232" s="3">
        <v>1993</v>
      </c>
      <c r="E1232" s="3">
        <v>3</v>
      </c>
      <c r="F1232" s="3">
        <v>9</v>
      </c>
      <c r="G1232" s="3">
        <v>27.407399999999999</v>
      </c>
    </row>
    <row r="1233" spans="4:7" x14ac:dyDescent="0.2">
      <c r="D1233" s="3">
        <v>1993</v>
      </c>
      <c r="E1233" s="3">
        <v>3</v>
      </c>
      <c r="F1233" s="3">
        <v>10</v>
      </c>
      <c r="G1233" s="3">
        <v>14.924099999999999</v>
      </c>
    </row>
    <row r="1234" spans="4:7" x14ac:dyDescent="0.2">
      <c r="D1234" s="3">
        <v>1993</v>
      </c>
      <c r="E1234" s="3">
        <v>3</v>
      </c>
      <c r="F1234" s="3">
        <v>11</v>
      </c>
      <c r="G1234" s="3">
        <v>31.472799999999999</v>
      </c>
    </row>
    <row r="1235" spans="4:7" x14ac:dyDescent="0.2">
      <c r="D1235" s="3">
        <v>1993</v>
      </c>
      <c r="E1235" s="3">
        <v>3</v>
      </c>
      <c r="F1235" s="3">
        <v>12</v>
      </c>
      <c r="G1235" s="3">
        <v>27.223099999999999</v>
      </c>
    </row>
    <row r="1236" spans="4:7" x14ac:dyDescent="0.2">
      <c r="D1236" s="3">
        <v>1993</v>
      </c>
      <c r="E1236" s="3">
        <v>3</v>
      </c>
      <c r="F1236" s="3">
        <v>13</v>
      </c>
      <c r="G1236" s="3">
        <v>25.3276</v>
      </c>
    </row>
    <row r="1237" spans="4:7" x14ac:dyDescent="0.2">
      <c r="D1237" s="3">
        <v>1993</v>
      </c>
      <c r="E1237" s="3">
        <v>4</v>
      </c>
      <c r="F1237" s="3">
        <v>1</v>
      </c>
      <c r="G1237" s="3">
        <v>14.5946</v>
      </c>
    </row>
    <row r="1238" spans="4:7" x14ac:dyDescent="0.2">
      <c r="D1238" s="3">
        <v>1993</v>
      </c>
      <c r="E1238" s="3">
        <v>4</v>
      </c>
      <c r="F1238" s="3">
        <v>2</v>
      </c>
      <c r="G1238" s="3">
        <v>20.803999999999998</v>
      </c>
    </row>
    <row r="1239" spans="4:7" x14ac:dyDescent="0.2">
      <c r="D1239" s="3">
        <v>1993</v>
      </c>
      <c r="E1239" s="3">
        <v>4</v>
      </c>
      <c r="F1239" s="3">
        <v>3</v>
      </c>
      <c r="G1239" s="3">
        <v>26.555700000000002</v>
      </c>
    </row>
    <row r="1240" spans="4:7" x14ac:dyDescent="0.2">
      <c r="D1240" s="3">
        <v>1993</v>
      </c>
      <c r="E1240" s="3">
        <v>4</v>
      </c>
      <c r="F1240" s="3">
        <v>4</v>
      </c>
      <c r="G1240" s="3">
        <v>25.353100000000001</v>
      </c>
    </row>
    <row r="1241" spans="4:7" x14ac:dyDescent="0.2">
      <c r="D1241" s="3">
        <v>1993</v>
      </c>
      <c r="E1241" s="3">
        <v>4</v>
      </c>
      <c r="F1241" s="3">
        <v>5</v>
      </c>
      <c r="G1241" s="3">
        <v>28.193899999999999</v>
      </c>
    </row>
    <row r="1242" spans="4:7" x14ac:dyDescent="0.2">
      <c r="D1242" s="3">
        <v>1993</v>
      </c>
      <c r="E1242" s="3">
        <v>4</v>
      </c>
      <c r="F1242" s="3">
        <v>6</v>
      </c>
      <c r="G1242" s="3">
        <v>30.2133</v>
      </c>
    </row>
    <row r="1243" spans="4:7" x14ac:dyDescent="0.2">
      <c r="D1243" s="3">
        <v>1993</v>
      </c>
      <c r="E1243" s="3">
        <v>4</v>
      </c>
      <c r="F1243" s="3">
        <v>7</v>
      </c>
      <c r="G1243" s="3">
        <v>24.664200000000001</v>
      </c>
    </row>
    <row r="1244" spans="4:7" x14ac:dyDescent="0.2">
      <c r="D1244" s="3">
        <v>1993</v>
      </c>
      <c r="E1244" s="3">
        <v>4</v>
      </c>
      <c r="F1244" s="3">
        <v>8</v>
      </c>
      <c r="G1244" s="3">
        <v>23.1585</v>
      </c>
    </row>
    <row r="1245" spans="4:7" x14ac:dyDescent="0.2">
      <c r="D1245" s="3">
        <v>1993</v>
      </c>
      <c r="E1245" s="3">
        <v>4</v>
      </c>
      <c r="F1245" s="3">
        <v>9</v>
      </c>
      <c r="G1245" s="3">
        <v>27.428699999999999</v>
      </c>
    </row>
    <row r="1246" spans="4:7" x14ac:dyDescent="0.2">
      <c r="D1246" s="3">
        <v>1993</v>
      </c>
      <c r="E1246" s="3">
        <v>4</v>
      </c>
      <c r="F1246" s="3">
        <v>10</v>
      </c>
      <c r="G1246" s="3">
        <v>12.567500000000001</v>
      </c>
    </row>
    <row r="1247" spans="4:7" x14ac:dyDescent="0.2">
      <c r="D1247" s="3">
        <v>1993</v>
      </c>
      <c r="E1247" s="3">
        <v>4</v>
      </c>
      <c r="F1247" s="3">
        <v>11</v>
      </c>
      <c r="G1247" s="3">
        <v>29.284199999999998</v>
      </c>
    </row>
    <row r="1248" spans="4:7" x14ac:dyDescent="0.2">
      <c r="D1248" s="3">
        <v>1993</v>
      </c>
      <c r="E1248" s="3">
        <v>4</v>
      </c>
      <c r="F1248" s="3">
        <v>12</v>
      </c>
      <c r="G1248" s="3">
        <v>26.085999999999999</v>
      </c>
    </row>
    <row r="1249" spans="4:7" x14ac:dyDescent="0.2">
      <c r="D1249" s="3">
        <v>1993</v>
      </c>
      <c r="E1249" s="3">
        <v>4</v>
      </c>
      <c r="F1249" s="3">
        <v>13</v>
      </c>
      <c r="G1249" s="3">
        <v>22.893000000000001</v>
      </c>
    </row>
    <row r="1250" spans="4:7" x14ac:dyDescent="0.2">
      <c r="D1250" s="3">
        <v>1994</v>
      </c>
      <c r="E1250" s="3">
        <v>1</v>
      </c>
      <c r="F1250" s="3">
        <v>1</v>
      </c>
      <c r="G1250" s="3">
        <v>9.8975000000000009</v>
      </c>
    </row>
    <row r="1251" spans="4:7" x14ac:dyDescent="0.2">
      <c r="D1251" s="3">
        <v>1994</v>
      </c>
      <c r="E1251" s="3">
        <v>1</v>
      </c>
      <c r="F1251" s="3">
        <v>2</v>
      </c>
      <c r="G1251" s="3">
        <v>16.443899999999999</v>
      </c>
    </row>
    <row r="1252" spans="4:7" x14ac:dyDescent="0.2">
      <c r="D1252" s="3">
        <v>1994</v>
      </c>
      <c r="E1252" s="3">
        <v>1</v>
      </c>
      <c r="F1252" s="3">
        <v>3</v>
      </c>
      <c r="G1252" s="3">
        <v>22.509699999999999</v>
      </c>
    </row>
    <row r="1253" spans="4:7" x14ac:dyDescent="0.2">
      <c r="D1253" s="3">
        <v>1994</v>
      </c>
      <c r="E1253" s="3">
        <v>1</v>
      </c>
      <c r="F1253" s="3">
        <v>4</v>
      </c>
      <c r="G1253" s="3">
        <v>31.218699999999998</v>
      </c>
    </row>
    <row r="1254" spans="4:7" x14ac:dyDescent="0.2">
      <c r="D1254" s="3">
        <v>1994</v>
      </c>
      <c r="E1254" s="3">
        <v>1</v>
      </c>
      <c r="F1254" s="3">
        <v>5</v>
      </c>
      <c r="G1254" s="3">
        <v>27.936399999999999</v>
      </c>
    </row>
    <row r="1255" spans="4:7" x14ac:dyDescent="0.2">
      <c r="D1255" s="3">
        <v>1994</v>
      </c>
      <c r="E1255" s="3">
        <v>1</v>
      </c>
      <c r="F1255" s="3">
        <v>6</v>
      </c>
      <c r="G1255" s="3">
        <v>28.446100000000001</v>
      </c>
    </row>
    <row r="1256" spans="4:7" x14ac:dyDescent="0.2">
      <c r="D1256" s="3">
        <v>1994</v>
      </c>
      <c r="E1256" s="3">
        <v>1</v>
      </c>
      <c r="F1256" s="3">
        <v>7</v>
      </c>
      <c r="G1256" s="3">
        <v>26.997299999999999</v>
      </c>
    </row>
    <row r="1257" spans="4:7" x14ac:dyDescent="0.2">
      <c r="D1257" s="3">
        <v>1994</v>
      </c>
      <c r="E1257" s="3">
        <v>1</v>
      </c>
      <c r="F1257" s="3">
        <v>8</v>
      </c>
      <c r="G1257" s="3">
        <v>22.182300000000001</v>
      </c>
    </row>
    <row r="1258" spans="4:7" x14ac:dyDescent="0.2">
      <c r="D1258" s="3">
        <v>1994</v>
      </c>
      <c r="E1258" s="3">
        <v>1</v>
      </c>
      <c r="F1258" s="3">
        <v>9</v>
      </c>
      <c r="G1258" s="3">
        <v>26.959900000000001</v>
      </c>
    </row>
    <row r="1259" spans="4:7" x14ac:dyDescent="0.2">
      <c r="D1259" s="3">
        <v>1994</v>
      </c>
      <c r="E1259" s="3">
        <v>1</v>
      </c>
      <c r="F1259" s="3">
        <v>10</v>
      </c>
      <c r="G1259" s="3">
        <v>7.9560000000000004</v>
      </c>
    </row>
    <row r="1260" spans="4:7" x14ac:dyDescent="0.2">
      <c r="D1260" s="3">
        <v>1994</v>
      </c>
      <c r="E1260" s="3">
        <v>1</v>
      </c>
      <c r="F1260" s="3">
        <v>11</v>
      </c>
      <c r="G1260" s="3">
        <v>31.0213</v>
      </c>
    </row>
    <row r="1261" spans="4:7" x14ac:dyDescent="0.2">
      <c r="D1261" s="3">
        <v>1994</v>
      </c>
      <c r="E1261" s="3">
        <v>1</v>
      </c>
      <c r="F1261" s="3">
        <v>12</v>
      </c>
      <c r="G1261" s="3">
        <v>26.542899999999999</v>
      </c>
    </row>
    <row r="1262" spans="4:7" x14ac:dyDescent="0.2">
      <c r="D1262" s="3">
        <v>1994</v>
      </c>
      <c r="E1262" s="3">
        <v>1</v>
      </c>
      <c r="F1262" s="3">
        <v>13</v>
      </c>
      <c r="G1262" s="3">
        <v>23.012699999999999</v>
      </c>
    </row>
    <row r="1263" spans="4:7" x14ac:dyDescent="0.2">
      <c r="D1263" s="3">
        <v>1994</v>
      </c>
      <c r="E1263" s="3">
        <v>2</v>
      </c>
      <c r="F1263" s="3">
        <v>1</v>
      </c>
      <c r="G1263" s="3">
        <v>8.8253000000000004</v>
      </c>
    </row>
    <row r="1264" spans="4:7" x14ac:dyDescent="0.2">
      <c r="D1264" s="3">
        <v>1994</v>
      </c>
      <c r="E1264" s="3">
        <v>2</v>
      </c>
      <c r="F1264" s="3">
        <v>2</v>
      </c>
      <c r="G1264" s="3">
        <v>18.619399999999999</v>
      </c>
    </row>
    <row r="1265" spans="4:7" x14ac:dyDescent="0.2">
      <c r="D1265" s="3">
        <v>1994</v>
      </c>
      <c r="E1265" s="3">
        <v>2</v>
      </c>
      <c r="F1265" s="3">
        <v>3</v>
      </c>
      <c r="G1265" s="3">
        <v>23.110199999999999</v>
      </c>
    </row>
    <row r="1266" spans="4:7" x14ac:dyDescent="0.2">
      <c r="D1266" s="3">
        <v>1994</v>
      </c>
      <c r="E1266" s="3">
        <v>2</v>
      </c>
      <c r="F1266" s="3">
        <v>4</v>
      </c>
      <c r="G1266" s="3">
        <v>32.246200000000002</v>
      </c>
    </row>
    <row r="1267" spans="4:7" x14ac:dyDescent="0.2">
      <c r="D1267" s="3">
        <v>1994</v>
      </c>
      <c r="E1267" s="3">
        <v>2</v>
      </c>
      <c r="F1267" s="3">
        <v>5</v>
      </c>
      <c r="G1267" s="3">
        <v>21.3889</v>
      </c>
    </row>
    <row r="1268" spans="4:7" x14ac:dyDescent="0.2">
      <c r="D1268" s="3">
        <v>1994</v>
      </c>
      <c r="E1268" s="3">
        <v>2</v>
      </c>
      <c r="F1268" s="3">
        <v>6</v>
      </c>
      <c r="G1268" s="3">
        <v>25.459299999999999</v>
      </c>
    </row>
    <row r="1269" spans="4:7" x14ac:dyDescent="0.2">
      <c r="D1269" s="3">
        <v>1994</v>
      </c>
      <c r="E1269" s="3">
        <v>2</v>
      </c>
      <c r="F1269" s="3">
        <v>7</v>
      </c>
      <c r="G1269" s="3">
        <v>22.250299999999999</v>
      </c>
    </row>
    <row r="1270" spans="4:7" x14ac:dyDescent="0.2">
      <c r="D1270" s="3">
        <v>1994</v>
      </c>
      <c r="E1270" s="3">
        <v>2</v>
      </c>
      <c r="F1270" s="3">
        <v>8</v>
      </c>
      <c r="G1270" s="3">
        <v>22.6602</v>
      </c>
    </row>
    <row r="1271" spans="4:7" x14ac:dyDescent="0.2">
      <c r="D1271" s="3">
        <v>1994</v>
      </c>
      <c r="E1271" s="3">
        <v>2</v>
      </c>
      <c r="F1271" s="3">
        <v>9</v>
      </c>
      <c r="G1271" s="3">
        <v>24.379300000000001</v>
      </c>
    </row>
    <row r="1272" spans="4:7" x14ac:dyDescent="0.2">
      <c r="D1272" s="3">
        <v>1994</v>
      </c>
      <c r="E1272" s="3">
        <v>2</v>
      </c>
      <c r="F1272" s="3">
        <v>10</v>
      </c>
      <c r="G1272" s="3">
        <v>6.3532999999999999</v>
      </c>
    </row>
    <row r="1273" spans="4:7" x14ac:dyDescent="0.2">
      <c r="D1273" s="3">
        <v>1994</v>
      </c>
      <c r="E1273" s="3">
        <v>2</v>
      </c>
      <c r="F1273" s="3">
        <v>11</v>
      </c>
      <c r="G1273" s="3">
        <v>32.273099999999999</v>
      </c>
    </row>
    <row r="1274" spans="4:7" x14ac:dyDescent="0.2">
      <c r="D1274" s="3">
        <v>1994</v>
      </c>
      <c r="E1274" s="3">
        <v>2</v>
      </c>
      <c r="F1274" s="3">
        <v>12</v>
      </c>
      <c r="G1274" s="3">
        <v>27.935199999999998</v>
      </c>
    </row>
    <row r="1275" spans="4:7" x14ac:dyDescent="0.2">
      <c r="D1275" s="3">
        <v>1994</v>
      </c>
      <c r="E1275" s="3">
        <v>2</v>
      </c>
      <c r="F1275" s="3">
        <v>13</v>
      </c>
      <c r="G1275" s="3">
        <v>26.2836</v>
      </c>
    </row>
    <row r="1276" spans="4:7" x14ac:dyDescent="0.2">
      <c r="D1276" s="3">
        <v>1994</v>
      </c>
      <c r="E1276" s="3">
        <v>3</v>
      </c>
      <c r="F1276" s="3">
        <v>1</v>
      </c>
      <c r="G1276" s="3">
        <v>8.1659000000000006</v>
      </c>
    </row>
    <row r="1277" spans="4:7" x14ac:dyDescent="0.2">
      <c r="D1277" s="3">
        <v>1994</v>
      </c>
      <c r="E1277" s="3">
        <v>3</v>
      </c>
      <c r="F1277" s="3">
        <v>2</v>
      </c>
      <c r="G1277" s="3">
        <v>16.319299999999998</v>
      </c>
    </row>
    <row r="1278" spans="4:7" x14ac:dyDescent="0.2">
      <c r="D1278" s="3">
        <v>1994</v>
      </c>
      <c r="E1278" s="3">
        <v>3</v>
      </c>
      <c r="F1278" s="3">
        <v>3</v>
      </c>
      <c r="G1278" s="3">
        <v>28.346900000000002</v>
      </c>
    </row>
    <row r="1279" spans="4:7" x14ac:dyDescent="0.2">
      <c r="D1279" s="3">
        <v>1994</v>
      </c>
      <c r="E1279" s="3">
        <v>3</v>
      </c>
      <c r="F1279" s="3">
        <v>4</v>
      </c>
      <c r="G1279" s="3">
        <v>27.783200000000001</v>
      </c>
    </row>
    <row r="1280" spans="4:7" x14ac:dyDescent="0.2">
      <c r="D1280" s="3">
        <v>1994</v>
      </c>
      <c r="E1280" s="3">
        <v>3</v>
      </c>
      <c r="F1280" s="3">
        <v>5</v>
      </c>
      <c r="G1280" s="3">
        <v>24.088000000000001</v>
      </c>
    </row>
    <row r="1281" spans="4:7" x14ac:dyDescent="0.2">
      <c r="D1281" s="3">
        <v>1994</v>
      </c>
      <c r="E1281" s="3">
        <v>3</v>
      </c>
      <c r="F1281" s="3">
        <v>6</v>
      </c>
      <c r="G1281" s="3">
        <v>22.358499999999999</v>
      </c>
    </row>
    <row r="1282" spans="4:7" x14ac:dyDescent="0.2">
      <c r="D1282" s="3">
        <v>1994</v>
      </c>
      <c r="E1282" s="3">
        <v>3</v>
      </c>
      <c r="F1282" s="3">
        <v>7</v>
      </c>
      <c r="G1282" s="3">
        <v>24.828499999999998</v>
      </c>
    </row>
    <row r="1283" spans="4:7" x14ac:dyDescent="0.2">
      <c r="D1283" s="3">
        <v>1994</v>
      </c>
      <c r="E1283" s="3">
        <v>3</v>
      </c>
      <c r="F1283" s="3">
        <v>8</v>
      </c>
      <c r="G1283" s="3">
        <v>22.9068</v>
      </c>
    </row>
    <row r="1284" spans="4:7" x14ac:dyDescent="0.2">
      <c r="D1284" s="3">
        <v>1994</v>
      </c>
      <c r="E1284" s="3">
        <v>3</v>
      </c>
      <c r="F1284" s="3">
        <v>9</v>
      </c>
      <c r="G1284" s="3">
        <v>20.6189</v>
      </c>
    </row>
    <row r="1285" spans="4:7" x14ac:dyDescent="0.2">
      <c r="D1285" s="3">
        <v>1994</v>
      </c>
      <c r="E1285" s="3">
        <v>3</v>
      </c>
      <c r="F1285" s="3">
        <v>10</v>
      </c>
      <c r="G1285" s="3">
        <v>5.9744000000000002</v>
      </c>
    </row>
    <row r="1286" spans="4:7" x14ac:dyDescent="0.2">
      <c r="D1286" s="3">
        <v>1994</v>
      </c>
      <c r="E1286" s="3">
        <v>3</v>
      </c>
      <c r="F1286" s="3">
        <v>11</v>
      </c>
      <c r="G1286" s="3">
        <v>31.670100000000001</v>
      </c>
    </row>
    <row r="1287" spans="4:7" x14ac:dyDescent="0.2">
      <c r="D1287" s="3">
        <v>1994</v>
      </c>
      <c r="E1287" s="3">
        <v>3</v>
      </c>
      <c r="F1287" s="3">
        <v>12</v>
      </c>
      <c r="G1287" s="3">
        <v>27.618300000000001</v>
      </c>
    </row>
    <row r="1288" spans="4:7" x14ac:dyDescent="0.2">
      <c r="D1288" s="3">
        <v>1994</v>
      </c>
      <c r="E1288" s="3">
        <v>3</v>
      </c>
      <c r="F1288" s="3">
        <v>13</v>
      </c>
      <c r="G1288" s="3">
        <v>22.746600000000001</v>
      </c>
    </row>
    <row r="1289" spans="4:7" x14ac:dyDescent="0.2">
      <c r="D1289" s="3">
        <v>1994</v>
      </c>
      <c r="E1289" s="3">
        <v>4</v>
      </c>
      <c r="F1289" s="3">
        <v>1</v>
      </c>
      <c r="G1289" s="3">
        <v>8.2390000000000008</v>
      </c>
    </row>
    <row r="1290" spans="4:7" x14ac:dyDescent="0.2">
      <c r="D1290" s="3">
        <v>1994</v>
      </c>
      <c r="E1290" s="3">
        <v>4</v>
      </c>
      <c r="F1290" s="3">
        <v>2</v>
      </c>
      <c r="G1290" s="3">
        <v>16.120699999999999</v>
      </c>
    </row>
    <row r="1291" spans="4:7" x14ac:dyDescent="0.2">
      <c r="D1291" s="3">
        <v>1994</v>
      </c>
      <c r="E1291" s="3">
        <v>4</v>
      </c>
      <c r="F1291" s="3">
        <v>3</v>
      </c>
      <c r="G1291" s="3">
        <v>24.647500000000001</v>
      </c>
    </row>
    <row r="1292" spans="4:7" x14ac:dyDescent="0.2">
      <c r="D1292" s="3">
        <v>1994</v>
      </c>
      <c r="E1292" s="3">
        <v>4</v>
      </c>
      <c r="F1292" s="3">
        <v>4</v>
      </c>
      <c r="G1292" s="3">
        <v>35.497599999999998</v>
      </c>
    </row>
    <row r="1293" spans="4:7" x14ac:dyDescent="0.2">
      <c r="D1293" s="3">
        <v>1994</v>
      </c>
      <c r="E1293" s="3">
        <v>4</v>
      </c>
      <c r="F1293" s="3">
        <v>5</v>
      </c>
      <c r="G1293" s="3">
        <v>25.503699999999998</v>
      </c>
    </row>
    <row r="1294" spans="4:7" x14ac:dyDescent="0.2">
      <c r="D1294" s="3">
        <v>1994</v>
      </c>
      <c r="E1294" s="3">
        <v>4</v>
      </c>
      <c r="F1294" s="3">
        <v>6</v>
      </c>
      <c r="G1294" s="3">
        <v>29.7636</v>
      </c>
    </row>
    <row r="1295" spans="4:7" x14ac:dyDescent="0.2">
      <c r="D1295" s="3">
        <v>1994</v>
      </c>
      <c r="E1295" s="3">
        <v>4</v>
      </c>
      <c r="F1295" s="3">
        <v>7</v>
      </c>
      <c r="G1295" s="3">
        <v>22.024899999999999</v>
      </c>
    </row>
    <row r="1296" spans="4:7" x14ac:dyDescent="0.2">
      <c r="D1296" s="3">
        <v>1994</v>
      </c>
      <c r="E1296" s="3">
        <v>4</v>
      </c>
      <c r="F1296" s="3">
        <v>8</v>
      </c>
      <c r="G1296" s="3">
        <v>20.6007</v>
      </c>
    </row>
    <row r="1297" spans="4:7" x14ac:dyDescent="0.2">
      <c r="D1297" s="3">
        <v>1994</v>
      </c>
      <c r="E1297" s="3">
        <v>4</v>
      </c>
      <c r="F1297" s="3">
        <v>9</v>
      </c>
      <c r="G1297" s="3">
        <v>28.923100000000002</v>
      </c>
    </row>
    <row r="1298" spans="4:7" x14ac:dyDescent="0.2">
      <c r="D1298" s="3">
        <v>1994</v>
      </c>
      <c r="E1298" s="3">
        <v>4</v>
      </c>
      <c r="F1298" s="3">
        <v>10</v>
      </c>
      <c r="G1298" s="3">
        <v>6.7164000000000001</v>
      </c>
    </row>
    <row r="1299" spans="4:7" x14ac:dyDescent="0.2">
      <c r="D1299" s="3">
        <v>1994</v>
      </c>
      <c r="E1299" s="3">
        <v>4</v>
      </c>
      <c r="F1299" s="3">
        <v>11</v>
      </c>
      <c r="G1299" s="3">
        <v>30.853200000000001</v>
      </c>
    </row>
    <row r="1300" spans="4:7" x14ac:dyDescent="0.2">
      <c r="D1300" s="3">
        <v>1994</v>
      </c>
      <c r="E1300" s="3">
        <v>4</v>
      </c>
      <c r="F1300" s="3">
        <v>12</v>
      </c>
      <c r="G1300" s="3">
        <v>28.277999999999999</v>
      </c>
    </row>
    <row r="1301" spans="4:7" x14ac:dyDescent="0.2">
      <c r="D1301" s="3">
        <v>1994</v>
      </c>
      <c r="E1301" s="3">
        <v>4</v>
      </c>
      <c r="F1301" s="3">
        <v>13</v>
      </c>
      <c r="G1301" s="3">
        <v>21.607500000000002</v>
      </c>
    </row>
    <row r="1302" spans="4:7" x14ac:dyDescent="0.2">
      <c r="D1302" s="3">
        <v>1995</v>
      </c>
      <c r="E1302" s="3">
        <v>1</v>
      </c>
      <c r="F1302" s="3">
        <v>1</v>
      </c>
      <c r="G1302" s="3">
        <v>1.1599999999999999</v>
      </c>
    </row>
    <row r="1303" spans="4:7" x14ac:dyDescent="0.2">
      <c r="D1303" s="3">
        <v>1995</v>
      </c>
      <c r="E1303" s="3">
        <v>1</v>
      </c>
      <c r="F1303" s="3">
        <v>2</v>
      </c>
      <c r="G1303" s="3">
        <v>2.5440999999999998</v>
      </c>
    </row>
    <row r="1304" spans="4:7" x14ac:dyDescent="0.2">
      <c r="D1304" s="3">
        <v>1995</v>
      </c>
      <c r="E1304" s="3">
        <v>1</v>
      </c>
      <c r="F1304" s="3">
        <v>3</v>
      </c>
      <c r="G1304" s="3">
        <v>3.5255999999999998</v>
      </c>
    </row>
    <row r="1305" spans="4:7" x14ac:dyDescent="0.2">
      <c r="D1305" s="3">
        <v>1995</v>
      </c>
      <c r="E1305" s="3">
        <v>1</v>
      </c>
      <c r="F1305" s="3">
        <v>4</v>
      </c>
      <c r="G1305" s="3">
        <v>10.992699999999999</v>
      </c>
    </row>
    <row r="1306" spans="4:7" x14ac:dyDescent="0.2">
      <c r="D1306" s="3">
        <v>1995</v>
      </c>
      <c r="E1306" s="3">
        <v>1</v>
      </c>
      <c r="F1306" s="3">
        <v>5</v>
      </c>
      <c r="G1306" s="3">
        <v>8.5534999999999997</v>
      </c>
    </row>
    <row r="1307" spans="4:7" x14ac:dyDescent="0.2">
      <c r="D1307" s="3">
        <v>1995</v>
      </c>
      <c r="E1307" s="3">
        <v>1</v>
      </c>
      <c r="F1307" s="3">
        <v>6</v>
      </c>
      <c r="G1307" s="3">
        <v>8.1719000000000008</v>
      </c>
    </row>
    <row r="1308" spans="4:7" x14ac:dyDescent="0.2">
      <c r="D1308" s="3">
        <v>1995</v>
      </c>
      <c r="E1308" s="3">
        <v>1</v>
      </c>
      <c r="F1308" s="3">
        <v>7</v>
      </c>
      <c r="G1308" s="3">
        <v>1.8072999999999999</v>
      </c>
    </row>
    <row r="1309" spans="4:7" x14ac:dyDescent="0.2">
      <c r="D1309" s="3">
        <v>1995</v>
      </c>
      <c r="E1309" s="3">
        <v>1</v>
      </c>
      <c r="F1309" s="3">
        <v>8</v>
      </c>
      <c r="G1309" s="3">
        <v>2.4060999999999999</v>
      </c>
    </row>
    <row r="1310" spans="4:7" x14ac:dyDescent="0.2">
      <c r="D1310" s="3">
        <v>1995</v>
      </c>
      <c r="E1310" s="3">
        <v>1</v>
      </c>
      <c r="F1310" s="3">
        <v>9</v>
      </c>
      <c r="G1310" s="3">
        <v>3.7496</v>
      </c>
    </row>
    <row r="1311" spans="4:7" x14ac:dyDescent="0.2">
      <c r="D1311" s="3">
        <v>1995</v>
      </c>
      <c r="E1311" s="3">
        <v>1</v>
      </c>
      <c r="F1311" s="3">
        <v>10</v>
      </c>
      <c r="G1311" s="3">
        <v>1.4393</v>
      </c>
    </row>
    <row r="1312" spans="4:7" x14ac:dyDescent="0.2">
      <c r="D1312" s="3">
        <v>1995</v>
      </c>
      <c r="E1312" s="3">
        <v>1</v>
      </c>
      <c r="F1312" s="3">
        <v>11</v>
      </c>
      <c r="G1312" s="3">
        <v>11.1473</v>
      </c>
    </row>
    <row r="1313" spans="4:7" x14ac:dyDescent="0.2">
      <c r="D1313" s="3">
        <v>1995</v>
      </c>
      <c r="E1313" s="3">
        <v>1</v>
      </c>
      <c r="F1313" s="3">
        <v>12</v>
      </c>
      <c r="G1313" s="3">
        <v>7.7135999999999996</v>
      </c>
    </row>
    <row r="1314" spans="4:7" x14ac:dyDescent="0.2">
      <c r="D1314" s="3">
        <v>1995</v>
      </c>
      <c r="E1314" s="3">
        <v>1</v>
      </c>
      <c r="F1314" s="3">
        <v>13</v>
      </c>
      <c r="G1314" s="3">
        <v>1.956</v>
      </c>
    </row>
    <row r="1315" spans="4:7" x14ac:dyDescent="0.2">
      <c r="D1315" s="3">
        <v>1995</v>
      </c>
      <c r="E1315" s="3">
        <v>2</v>
      </c>
      <c r="F1315" s="3">
        <v>1</v>
      </c>
      <c r="G1315" s="3">
        <v>0.56759999999999999</v>
      </c>
    </row>
    <row r="1316" spans="4:7" x14ac:dyDescent="0.2">
      <c r="D1316" s="3">
        <v>1995</v>
      </c>
      <c r="E1316" s="3">
        <v>2</v>
      </c>
      <c r="F1316" s="3">
        <v>2</v>
      </c>
      <c r="G1316" s="3">
        <v>0.94599999999999995</v>
      </c>
    </row>
    <row r="1317" spans="4:7" x14ac:dyDescent="0.2">
      <c r="D1317" s="3">
        <v>1995</v>
      </c>
      <c r="E1317" s="3">
        <v>2</v>
      </c>
      <c r="F1317" s="3">
        <v>3</v>
      </c>
      <c r="G1317" s="3">
        <v>1.6323000000000001</v>
      </c>
    </row>
    <row r="1318" spans="4:7" x14ac:dyDescent="0.2">
      <c r="D1318" s="3">
        <v>1995</v>
      </c>
      <c r="E1318" s="3">
        <v>2</v>
      </c>
      <c r="F1318" s="3">
        <v>4</v>
      </c>
      <c r="G1318" s="3">
        <v>11.0448</v>
      </c>
    </row>
    <row r="1319" spans="4:7" x14ac:dyDescent="0.2">
      <c r="D1319" s="3">
        <v>1995</v>
      </c>
      <c r="E1319" s="3">
        <v>2</v>
      </c>
      <c r="F1319" s="3">
        <v>5</v>
      </c>
      <c r="G1319" s="3">
        <v>6.9413</v>
      </c>
    </row>
    <row r="1320" spans="4:7" x14ac:dyDescent="0.2">
      <c r="D1320" s="3">
        <v>1995</v>
      </c>
      <c r="E1320" s="3">
        <v>2</v>
      </c>
      <c r="F1320" s="3">
        <v>6</v>
      </c>
      <c r="G1320" s="3">
        <v>3.052</v>
      </c>
    </row>
    <row r="1321" spans="4:7" x14ac:dyDescent="0.2">
      <c r="D1321" s="3">
        <v>1995</v>
      </c>
      <c r="E1321" s="3">
        <v>2</v>
      </c>
      <c r="F1321" s="3">
        <v>7</v>
      </c>
      <c r="G1321" s="3">
        <v>1.9409000000000001</v>
      </c>
    </row>
    <row r="1322" spans="4:7" x14ac:dyDescent="0.2">
      <c r="D1322" s="3">
        <v>1995</v>
      </c>
      <c r="E1322" s="3">
        <v>2</v>
      </c>
      <c r="F1322" s="3">
        <v>8</v>
      </c>
      <c r="G1322" s="3">
        <v>3.2363</v>
      </c>
    </row>
    <row r="1323" spans="4:7" x14ac:dyDescent="0.2">
      <c r="D1323" s="3">
        <v>1995</v>
      </c>
      <c r="E1323" s="3">
        <v>2</v>
      </c>
      <c r="F1323" s="3">
        <v>9</v>
      </c>
      <c r="G1323" s="3">
        <v>4.1470000000000002</v>
      </c>
    </row>
    <row r="1324" spans="4:7" x14ac:dyDescent="0.2">
      <c r="D1324" s="3">
        <v>1995</v>
      </c>
      <c r="E1324" s="3">
        <v>2</v>
      </c>
      <c r="F1324" s="3">
        <v>10</v>
      </c>
      <c r="G1324" s="3">
        <v>1.2045999999999999</v>
      </c>
    </row>
    <row r="1325" spans="4:7" x14ac:dyDescent="0.2">
      <c r="D1325" s="3">
        <v>1995</v>
      </c>
      <c r="E1325" s="3">
        <v>2</v>
      </c>
      <c r="F1325" s="3">
        <v>11</v>
      </c>
      <c r="G1325" s="3">
        <v>6.8323</v>
      </c>
    </row>
    <row r="1326" spans="4:7" x14ac:dyDescent="0.2">
      <c r="D1326" s="3">
        <v>1995</v>
      </c>
      <c r="E1326" s="3">
        <v>2</v>
      </c>
      <c r="F1326" s="3">
        <v>12</v>
      </c>
      <c r="G1326" s="3">
        <v>4.5594999999999999</v>
      </c>
    </row>
    <row r="1327" spans="4:7" x14ac:dyDescent="0.2">
      <c r="D1327" s="3">
        <v>1995</v>
      </c>
      <c r="E1327" s="3">
        <v>2</v>
      </c>
      <c r="F1327" s="3">
        <v>13</v>
      </c>
      <c r="G1327" s="3">
        <v>2.367</v>
      </c>
    </row>
    <row r="1328" spans="4:7" x14ac:dyDescent="0.2">
      <c r="D1328" s="3">
        <v>1995</v>
      </c>
      <c r="E1328" s="3">
        <v>3</v>
      </c>
      <c r="F1328" s="3">
        <v>1</v>
      </c>
      <c r="G1328" s="3">
        <v>2.1694</v>
      </c>
    </row>
    <row r="1329" spans="4:7" x14ac:dyDescent="0.2">
      <c r="D1329" s="3">
        <v>1995</v>
      </c>
      <c r="E1329" s="3">
        <v>3</v>
      </c>
      <c r="F1329" s="3">
        <v>2</v>
      </c>
      <c r="G1329" s="3">
        <v>2.3653</v>
      </c>
    </row>
    <row r="1330" spans="4:7" x14ac:dyDescent="0.2">
      <c r="D1330" s="3">
        <v>1995</v>
      </c>
      <c r="E1330" s="3">
        <v>3</v>
      </c>
      <c r="F1330" s="3">
        <v>3</v>
      </c>
      <c r="G1330" s="3">
        <v>4.3357000000000001</v>
      </c>
    </row>
    <row r="1331" spans="4:7" x14ac:dyDescent="0.2">
      <c r="D1331" s="3">
        <v>1995</v>
      </c>
      <c r="E1331" s="3">
        <v>3</v>
      </c>
      <c r="F1331" s="3">
        <v>4</v>
      </c>
      <c r="G1331" s="3">
        <v>6.1969000000000003</v>
      </c>
    </row>
    <row r="1332" spans="4:7" x14ac:dyDescent="0.2">
      <c r="D1332" s="3">
        <v>1995</v>
      </c>
      <c r="E1332" s="3">
        <v>3</v>
      </c>
      <c r="F1332" s="3">
        <v>5</v>
      </c>
      <c r="G1332" s="3">
        <v>6.1597999999999997</v>
      </c>
    </row>
    <row r="1333" spans="4:7" x14ac:dyDescent="0.2">
      <c r="D1333" s="3">
        <v>1995</v>
      </c>
      <c r="E1333" s="3">
        <v>3</v>
      </c>
      <c r="F1333" s="3">
        <v>6</v>
      </c>
      <c r="G1333" s="3">
        <v>3.5985999999999998</v>
      </c>
    </row>
    <row r="1334" spans="4:7" x14ac:dyDescent="0.2">
      <c r="D1334" s="3">
        <v>1995</v>
      </c>
      <c r="E1334" s="3">
        <v>3</v>
      </c>
      <c r="F1334" s="3">
        <v>7</v>
      </c>
      <c r="G1334" s="3">
        <v>5.7093999999999996</v>
      </c>
    </row>
    <row r="1335" spans="4:7" x14ac:dyDescent="0.2">
      <c r="D1335" s="3">
        <v>1995</v>
      </c>
      <c r="E1335" s="3">
        <v>3</v>
      </c>
      <c r="F1335" s="3">
        <v>8</v>
      </c>
      <c r="G1335" s="3">
        <v>3.3159000000000001</v>
      </c>
    </row>
    <row r="1336" spans="4:7" x14ac:dyDescent="0.2">
      <c r="D1336" s="3">
        <v>1995</v>
      </c>
      <c r="E1336" s="3">
        <v>3</v>
      </c>
      <c r="F1336" s="3">
        <v>9</v>
      </c>
      <c r="G1336" s="3">
        <v>3.9449999999999998</v>
      </c>
    </row>
    <row r="1337" spans="4:7" x14ac:dyDescent="0.2">
      <c r="D1337" s="3">
        <v>1995</v>
      </c>
      <c r="E1337" s="3">
        <v>3</v>
      </c>
      <c r="F1337" s="3">
        <v>10</v>
      </c>
      <c r="G1337" s="3">
        <v>2.012</v>
      </c>
    </row>
    <row r="1338" spans="4:7" x14ac:dyDescent="0.2">
      <c r="D1338" s="3">
        <v>1995</v>
      </c>
      <c r="E1338" s="3">
        <v>3</v>
      </c>
      <c r="F1338" s="3">
        <v>11</v>
      </c>
      <c r="G1338" s="3">
        <v>11.408300000000001</v>
      </c>
    </row>
    <row r="1339" spans="4:7" x14ac:dyDescent="0.2">
      <c r="D1339" s="3">
        <v>1995</v>
      </c>
      <c r="E1339" s="3">
        <v>3</v>
      </c>
      <c r="F1339" s="3">
        <v>12</v>
      </c>
      <c r="G1339" s="3">
        <v>6.3000999999999996</v>
      </c>
    </row>
    <row r="1340" spans="4:7" x14ac:dyDescent="0.2">
      <c r="D1340" s="3">
        <v>1995</v>
      </c>
      <c r="E1340" s="3">
        <v>3</v>
      </c>
      <c r="F1340" s="3">
        <v>13</v>
      </c>
      <c r="G1340" s="3">
        <v>2.0387</v>
      </c>
    </row>
    <row r="1341" spans="4:7" x14ac:dyDescent="0.2">
      <c r="D1341" s="3">
        <v>1995</v>
      </c>
      <c r="E1341" s="3">
        <v>4</v>
      </c>
      <c r="F1341" s="3">
        <v>1</v>
      </c>
      <c r="G1341" s="3">
        <v>0.81540000000000001</v>
      </c>
    </row>
    <row r="1342" spans="4:7" x14ac:dyDescent="0.2">
      <c r="D1342" s="3">
        <v>1995</v>
      </c>
      <c r="E1342" s="3">
        <v>4</v>
      </c>
      <c r="F1342" s="3">
        <v>2</v>
      </c>
      <c r="G1342" s="3">
        <v>0.74770000000000003</v>
      </c>
    </row>
    <row r="1343" spans="4:7" x14ac:dyDescent="0.2">
      <c r="D1343" s="3">
        <v>1995</v>
      </c>
      <c r="E1343" s="3">
        <v>4</v>
      </c>
      <c r="F1343" s="3">
        <v>3</v>
      </c>
      <c r="G1343" s="3">
        <v>2.7437</v>
      </c>
    </row>
    <row r="1344" spans="4:7" x14ac:dyDescent="0.2">
      <c r="D1344" s="3">
        <v>1995</v>
      </c>
      <c r="E1344" s="3">
        <v>4</v>
      </c>
      <c r="F1344" s="3">
        <v>4</v>
      </c>
      <c r="G1344" s="3">
        <v>8.1696000000000009</v>
      </c>
    </row>
    <row r="1345" spans="4:7" x14ac:dyDescent="0.2">
      <c r="D1345" s="3">
        <v>1995</v>
      </c>
      <c r="E1345" s="3">
        <v>4</v>
      </c>
      <c r="F1345" s="3">
        <v>5</v>
      </c>
      <c r="G1345" s="3">
        <v>5.0967000000000002</v>
      </c>
    </row>
    <row r="1346" spans="4:7" x14ac:dyDescent="0.2">
      <c r="D1346" s="3">
        <v>1995</v>
      </c>
      <c r="E1346" s="3">
        <v>4</v>
      </c>
      <c r="F1346" s="3">
        <v>6</v>
      </c>
      <c r="G1346" s="3">
        <v>6.9545000000000003</v>
      </c>
    </row>
    <row r="1347" spans="4:7" x14ac:dyDescent="0.2">
      <c r="D1347" s="3">
        <v>1995</v>
      </c>
      <c r="E1347" s="3">
        <v>4</v>
      </c>
      <c r="F1347" s="3">
        <v>7</v>
      </c>
      <c r="G1347" s="3">
        <v>1.2858000000000001</v>
      </c>
    </row>
    <row r="1348" spans="4:7" x14ac:dyDescent="0.2">
      <c r="D1348" s="3">
        <v>1995</v>
      </c>
      <c r="E1348" s="3">
        <v>4</v>
      </c>
      <c r="F1348" s="3">
        <v>8</v>
      </c>
      <c r="G1348" s="3">
        <v>2.1316999999999999</v>
      </c>
    </row>
    <row r="1349" spans="4:7" x14ac:dyDescent="0.2">
      <c r="D1349" s="3">
        <v>1995</v>
      </c>
      <c r="E1349" s="3">
        <v>4</v>
      </c>
      <c r="F1349" s="3">
        <v>9</v>
      </c>
      <c r="G1349" s="3">
        <v>0.77710000000000001</v>
      </c>
    </row>
    <row r="1350" spans="4:7" x14ac:dyDescent="0.2">
      <c r="D1350" s="3">
        <v>1995</v>
      </c>
      <c r="E1350" s="3">
        <v>4</v>
      </c>
      <c r="F1350" s="3">
        <v>10</v>
      </c>
      <c r="G1350" s="3">
        <v>0.90369999999999995</v>
      </c>
    </row>
    <row r="1351" spans="4:7" x14ac:dyDescent="0.2">
      <c r="D1351" s="3">
        <v>1995</v>
      </c>
      <c r="E1351" s="3">
        <v>4</v>
      </c>
      <c r="F1351" s="3">
        <v>11</v>
      </c>
      <c r="G1351" s="3">
        <v>5.1439000000000004</v>
      </c>
    </row>
    <row r="1352" spans="4:7" x14ac:dyDescent="0.2">
      <c r="D1352" s="3">
        <v>1995</v>
      </c>
      <c r="E1352" s="3">
        <v>4</v>
      </c>
      <c r="F1352" s="3">
        <v>12</v>
      </c>
      <c r="G1352" s="3">
        <v>3.8896000000000002</v>
      </c>
    </row>
    <row r="1353" spans="4:7" x14ac:dyDescent="0.2">
      <c r="D1353" s="3">
        <v>1995</v>
      </c>
      <c r="E1353" s="3">
        <v>4</v>
      </c>
      <c r="F1353" s="3">
        <v>13</v>
      </c>
      <c r="G1353" s="3">
        <v>2.0487000000000002</v>
      </c>
    </row>
    <row r="1354" spans="4:7" x14ac:dyDescent="0.2">
      <c r="D1354" s="3">
        <v>1996</v>
      </c>
      <c r="E1354" s="3">
        <v>1</v>
      </c>
      <c r="F1354" s="3">
        <v>1</v>
      </c>
      <c r="G1354" s="3">
        <v>20.265799999999999</v>
      </c>
    </row>
    <row r="1355" spans="4:7" x14ac:dyDescent="0.2">
      <c r="D1355" s="3">
        <v>1996</v>
      </c>
      <c r="E1355" s="3">
        <v>1</v>
      </c>
      <c r="F1355" s="3">
        <v>2</v>
      </c>
      <c r="G1355" s="3">
        <v>18.2437</v>
      </c>
    </row>
    <row r="1356" spans="4:7" x14ac:dyDescent="0.2">
      <c r="D1356" s="3">
        <v>1996</v>
      </c>
      <c r="E1356" s="3">
        <v>1</v>
      </c>
      <c r="F1356" s="3">
        <v>3</v>
      </c>
      <c r="G1356" s="3">
        <v>16.843399999999999</v>
      </c>
    </row>
    <row r="1357" spans="4:7" x14ac:dyDescent="0.2">
      <c r="D1357" s="3">
        <v>1996</v>
      </c>
      <c r="E1357" s="3">
        <v>1</v>
      </c>
      <c r="F1357" s="3">
        <v>4</v>
      </c>
      <c r="G1357" s="3">
        <v>24.0349</v>
      </c>
    </row>
    <row r="1358" spans="4:7" x14ac:dyDescent="0.2">
      <c r="D1358" s="3">
        <v>1996</v>
      </c>
      <c r="E1358" s="3">
        <v>1</v>
      </c>
      <c r="F1358" s="3">
        <v>5</v>
      </c>
      <c r="G1358" s="3">
        <v>15.2887</v>
      </c>
    </row>
    <row r="1359" spans="4:7" x14ac:dyDescent="0.2">
      <c r="D1359" s="3">
        <v>1996</v>
      </c>
      <c r="E1359" s="3">
        <v>1</v>
      </c>
      <c r="F1359" s="3">
        <v>6</v>
      </c>
      <c r="G1359" s="3">
        <v>19.686399999999999</v>
      </c>
    </row>
    <row r="1360" spans="4:7" x14ac:dyDescent="0.2">
      <c r="D1360" s="3">
        <v>1996</v>
      </c>
      <c r="E1360" s="3">
        <v>1</v>
      </c>
      <c r="F1360" s="3">
        <v>7</v>
      </c>
      <c r="G1360" s="3">
        <v>20.1126</v>
      </c>
    </row>
    <row r="1361" spans="4:7" x14ac:dyDescent="0.2">
      <c r="D1361" s="3">
        <v>1996</v>
      </c>
      <c r="E1361" s="3">
        <v>1</v>
      </c>
      <c r="F1361" s="3">
        <v>8</v>
      </c>
      <c r="G1361" s="3">
        <v>16.720400000000001</v>
      </c>
    </row>
    <row r="1362" spans="4:7" x14ac:dyDescent="0.2">
      <c r="D1362" s="3">
        <v>1996</v>
      </c>
      <c r="E1362" s="3">
        <v>1</v>
      </c>
      <c r="F1362" s="3">
        <v>9</v>
      </c>
      <c r="G1362" s="3">
        <v>19.916</v>
      </c>
    </row>
    <row r="1363" spans="4:7" x14ac:dyDescent="0.2">
      <c r="D1363" s="3">
        <v>1996</v>
      </c>
      <c r="E1363" s="3">
        <v>1</v>
      </c>
      <c r="F1363" s="3">
        <v>10</v>
      </c>
      <c r="G1363" s="3">
        <v>13.048400000000001</v>
      </c>
    </row>
    <row r="1364" spans="4:7" x14ac:dyDescent="0.2">
      <c r="D1364" s="3">
        <v>1996</v>
      </c>
      <c r="E1364" s="3">
        <v>1</v>
      </c>
      <c r="F1364" s="3">
        <v>11</v>
      </c>
      <c r="G1364" s="3">
        <v>18.245699999999999</v>
      </c>
    </row>
    <row r="1365" spans="4:7" x14ac:dyDescent="0.2">
      <c r="D1365" s="3">
        <v>1996</v>
      </c>
      <c r="E1365" s="3">
        <v>1</v>
      </c>
      <c r="F1365" s="3">
        <v>12</v>
      </c>
      <c r="G1365" s="3">
        <v>17.0124</v>
      </c>
    </row>
    <row r="1366" spans="4:7" x14ac:dyDescent="0.2">
      <c r="D1366" s="3">
        <v>1996</v>
      </c>
      <c r="E1366" s="3">
        <v>1</v>
      </c>
      <c r="F1366" s="3">
        <v>13</v>
      </c>
      <c r="G1366" s="3">
        <v>15.8089</v>
      </c>
    </row>
    <row r="1367" spans="4:7" x14ac:dyDescent="0.2">
      <c r="D1367" s="3">
        <v>1996</v>
      </c>
      <c r="E1367" s="3">
        <v>2</v>
      </c>
      <c r="F1367" s="3">
        <v>1</v>
      </c>
      <c r="G1367" s="3">
        <v>12.8599</v>
      </c>
    </row>
    <row r="1368" spans="4:7" x14ac:dyDescent="0.2">
      <c r="D1368" s="3">
        <v>1996</v>
      </c>
      <c r="E1368" s="3">
        <v>2</v>
      </c>
      <c r="F1368" s="3">
        <v>2</v>
      </c>
      <c r="G1368" s="3">
        <v>16.374600000000001</v>
      </c>
    </row>
    <row r="1369" spans="4:7" x14ac:dyDescent="0.2">
      <c r="D1369" s="3">
        <v>1996</v>
      </c>
      <c r="E1369" s="3">
        <v>2</v>
      </c>
      <c r="F1369" s="3">
        <v>3</v>
      </c>
      <c r="G1369" s="3">
        <v>16.929099999999998</v>
      </c>
    </row>
    <row r="1370" spans="4:7" x14ac:dyDescent="0.2">
      <c r="D1370" s="3">
        <v>1996</v>
      </c>
      <c r="E1370" s="3">
        <v>2</v>
      </c>
      <c r="F1370" s="3">
        <v>4</v>
      </c>
      <c r="G1370" s="3">
        <v>19.650700000000001</v>
      </c>
    </row>
    <row r="1371" spans="4:7" x14ac:dyDescent="0.2">
      <c r="D1371" s="3">
        <v>1996</v>
      </c>
      <c r="E1371" s="3">
        <v>2</v>
      </c>
      <c r="F1371" s="3">
        <v>5</v>
      </c>
      <c r="G1371" s="3">
        <v>13.334199999999999</v>
      </c>
    </row>
    <row r="1372" spans="4:7" x14ac:dyDescent="0.2">
      <c r="D1372" s="3">
        <v>1996</v>
      </c>
      <c r="E1372" s="3">
        <v>2</v>
      </c>
      <c r="F1372" s="3">
        <v>6</v>
      </c>
      <c r="G1372" s="3">
        <v>18.303000000000001</v>
      </c>
    </row>
    <row r="1373" spans="4:7" x14ac:dyDescent="0.2">
      <c r="D1373" s="3">
        <v>1996</v>
      </c>
      <c r="E1373" s="3">
        <v>2</v>
      </c>
      <c r="F1373" s="3">
        <v>7</v>
      </c>
      <c r="G1373" s="3">
        <v>17.8567</v>
      </c>
    </row>
    <row r="1374" spans="4:7" x14ac:dyDescent="0.2">
      <c r="D1374" s="3">
        <v>1996</v>
      </c>
      <c r="E1374" s="3">
        <v>2</v>
      </c>
      <c r="F1374" s="3">
        <v>8</v>
      </c>
      <c r="G1374" s="3">
        <v>16.309000000000001</v>
      </c>
    </row>
    <row r="1375" spans="4:7" x14ac:dyDescent="0.2">
      <c r="D1375" s="3">
        <v>1996</v>
      </c>
      <c r="E1375" s="3">
        <v>2</v>
      </c>
      <c r="F1375" s="3">
        <v>9</v>
      </c>
      <c r="G1375" s="3">
        <v>20.4298</v>
      </c>
    </row>
    <row r="1376" spans="4:7" x14ac:dyDescent="0.2">
      <c r="D1376" s="3">
        <v>1996</v>
      </c>
      <c r="E1376" s="3">
        <v>2</v>
      </c>
      <c r="F1376" s="3">
        <v>10</v>
      </c>
      <c r="G1376" s="3">
        <v>15.1318</v>
      </c>
    </row>
    <row r="1377" spans="4:7" x14ac:dyDescent="0.2">
      <c r="D1377" s="3">
        <v>1996</v>
      </c>
      <c r="E1377" s="3">
        <v>2</v>
      </c>
      <c r="F1377" s="3">
        <v>11</v>
      </c>
      <c r="G1377" s="3">
        <v>21.688099999999999</v>
      </c>
    </row>
    <row r="1378" spans="4:7" x14ac:dyDescent="0.2">
      <c r="D1378" s="3">
        <v>1996</v>
      </c>
      <c r="E1378" s="3">
        <v>2</v>
      </c>
      <c r="F1378" s="3">
        <v>12</v>
      </c>
      <c r="G1378" s="3">
        <v>19.7837</v>
      </c>
    </row>
    <row r="1379" spans="4:7" x14ac:dyDescent="0.2">
      <c r="D1379" s="3">
        <v>1996</v>
      </c>
      <c r="E1379" s="3">
        <v>2</v>
      </c>
      <c r="F1379" s="3">
        <v>13</v>
      </c>
      <c r="G1379" s="3">
        <v>18.3017</v>
      </c>
    </row>
    <row r="1380" spans="4:7" x14ac:dyDescent="0.2">
      <c r="D1380" s="3">
        <v>1996</v>
      </c>
      <c r="E1380" s="3">
        <v>3</v>
      </c>
      <c r="F1380" s="3">
        <v>1</v>
      </c>
      <c r="G1380" s="3">
        <v>12.790699999999999</v>
      </c>
    </row>
    <row r="1381" spans="4:7" x14ac:dyDescent="0.2">
      <c r="D1381" s="3">
        <v>1996</v>
      </c>
      <c r="E1381" s="3">
        <v>3</v>
      </c>
      <c r="F1381" s="3">
        <v>2</v>
      </c>
      <c r="G1381" s="3">
        <v>13.455299999999999</v>
      </c>
    </row>
    <row r="1382" spans="4:7" x14ac:dyDescent="0.2">
      <c r="D1382" s="3">
        <v>1996</v>
      </c>
      <c r="E1382" s="3">
        <v>3</v>
      </c>
      <c r="F1382" s="3">
        <v>3</v>
      </c>
      <c r="G1382" s="3">
        <v>16.569199999999999</v>
      </c>
    </row>
    <row r="1383" spans="4:7" x14ac:dyDescent="0.2">
      <c r="D1383" s="3">
        <v>1996</v>
      </c>
      <c r="E1383" s="3">
        <v>3</v>
      </c>
      <c r="F1383" s="3">
        <v>4</v>
      </c>
      <c r="G1383" s="3">
        <v>19.006699999999999</v>
      </c>
    </row>
    <row r="1384" spans="4:7" x14ac:dyDescent="0.2">
      <c r="D1384" s="3">
        <v>1996</v>
      </c>
      <c r="E1384" s="3">
        <v>3</v>
      </c>
      <c r="F1384" s="3">
        <v>5</v>
      </c>
      <c r="G1384" s="3">
        <v>14.0306</v>
      </c>
    </row>
    <row r="1385" spans="4:7" x14ac:dyDescent="0.2">
      <c r="D1385" s="3">
        <v>1996</v>
      </c>
      <c r="E1385" s="3">
        <v>3</v>
      </c>
      <c r="F1385" s="3">
        <v>6</v>
      </c>
      <c r="G1385" s="3">
        <v>15.9328</v>
      </c>
    </row>
    <row r="1386" spans="4:7" x14ac:dyDescent="0.2">
      <c r="D1386" s="3">
        <v>1996</v>
      </c>
      <c r="E1386" s="3">
        <v>3</v>
      </c>
      <c r="F1386" s="3">
        <v>7</v>
      </c>
      <c r="G1386" s="3">
        <v>21.4619</v>
      </c>
    </row>
    <row r="1387" spans="4:7" x14ac:dyDescent="0.2">
      <c r="D1387" s="3">
        <v>1996</v>
      </c>
      <c r="E1387" s="3">
        <v>3</v>
      </c>
      <c r="F1387" s="3">
        <v>8</v>
      </c>
      <c r="G1387" s="3">
        <v>15.6616</v>
      </c>
    </row>
    <row r="1388" spans="4:7" x14ac:dyDescent="0.2">
      <c r="D1388" s="3">
        <v>1996</v>
      </c>
      <c r="E1388" s="3">
        <v>3</v>
      </c>
      <c r="F1388" s="3">
        <v>9</v>
      </c>
      <c r="G1388" s="3">
        <v>19.213799999999999</v>
      </c>
    </row>
    <row r="1389" spans="4:7" x14ac:dyDescent="0.2">
      <c r="D1389" s="3">
        <v>1996</v>
      </c>
      <c r="E1389" s="3">
        <v>3</v>
      </c>
      <c r="F1389" s="3">
        <v>10</v>
      </c>
      <c r="G1389" s="3">
        <v>13.7315</v>
      </c>
    </row>
    <row r="1390" spans="4:7" x14ac:dyDescent="0.2">
      <c r="D1390" s="3">
        <v>1996</v>
      </c>
      <c r="E1390" s="3">
        <v>3</v>
      </c>
      <c r="F1390" s="3">
        <v>11</v>
      </c>
      <c r="G1390" s="3">
        <v>16.6617</v>
      </c>
    </row>
    <row r="1391" spans="4:7" x14ac:dyDescent="0.2">
      <c r="D1391" s="3">
        <v>1996</v>
      </c>
      <c r="E1391" s="3">
        <v>3</v>
      </c>
      <c r="F1391" s="3">
        <v>12</v>
      </c>
      <c r="G1391" s="3">
        <v>15.0487</v>
      </c>
    </row>
    <row r="1392" spans="4:7" x14ac:dyDescent="0.2">
      <c r="D1392" s="3">
        <v>1996</v>
      </c>
      <c r="E1392" s="3">
        <v>3</v>
      </c>
      <c r="F1392" s="3">
        <v>13</v>
      </c>
      <c r="G1392" s="3">
        <v>19.737300000000001</v>
      </c>
    </row>
    <row r="1393" spans="4:7" x14ac:dyDescent="0.2">
      <c r="D1393" s="3">
        <v>1996</v>
      </c>
      <c r="E1393" s="3">
        <v>4</v>
      </c>
      <c r="F1393" s="3">
        <v>1</v>
      </c>
      <c r="G1393" s="3">
        <v>11.601100000000001</v>
      </c>
    </row>
    <row r="1394" spans="4:7" x14ac:dyDescent="0.2">
      <c r="D1394" s="3">
        <v>1996</v>
      </c>
      <c r="E1394" s="3">
        <v>4</v>
      </c>
      <c r="F1394" s="3">
        <v>2</v>
      </c>
      <c r="G1394" s="3">
        <v>16.1097</v>
      </c>
    </row>
    <row r="1395" spans="4:7" x14ac:dyDescent="0.2">
      <c r="D1395" s="3">
        <v>1996</v>
      </c>
      <c r="E1395" s="3">
        <v>4</v>
      </c>
      <c r="F1395" s="3">
        <v>3</v>
      </c>
      <c r="G1395" s="3">
        <v>18.536999999999999</v>
      </c>
    </row>
    <row r="1396" spans="4:7" x14ac:dyDescent="0.2">
      <c r="D1396" s="3">
        <v>1996</v>
      </c>
      <c r="E1396" s="3">
        <v>4</v>
      </c>
      <c r="F1396" s="3">
        <v>4</v>
      </c>
      <c r="G1396" s="3">
        <v>17.758600000000001</v>
      </c>
    </row>
    <row r="1397" spans="4:7" x14ac:dyDescent="0.2">
      <c r="D1397" s="3">
        <v>1996</v>
      </c>
      <c r="E1397" s="3">
        <v>4</v>
      </c>
      <c r="F1397" s="3">
        <v>5</v>
      </c>
      <c r="G1397" s="3">
        <v>12.971299999999999</v>
      </c>
    </row>
    <row r="1398" spans="4:7" x14ac:dyDescent="0.2">
      <c r="D1398" s="3">
        <v>1996</v>
      </c>
      <c r="E1398" s="3">
        <v>4</v>
      </c>
      <c r="F1398" s="3">
        <v>6</v>
      </c>
      <c r="G1398" s="3">
        <v>18.46</v>
      </c>
    </row>
    <row r="1399" spans="4:7" x14ac:dyDescent="0.2">
      <c r="D1399" s="3">
        <v>1996</v>
      </c>
      <c r="E1399" s="3">
        <v>4</v>
      </c>
      <c r="F1399" s="3">
        <v>7</v>
      </c>
      <c r="G1399" s="3">
        <v>17.200900000000001</v>
      </c>
    </row>
    <row r="1400" spans="4:7" x14ac:dyDescent="0.2">
      <c r="D1400" s="3">
        <v>1996</v>
      </c>
      <c r="E1400" s="3">
        <v>4</v>
      </c>
      <c r="F1400" s="3">
        <v>8</v>
      </c>
      <c r="G1400" s="3">
        <v>17.759899999999998</v>
      </c>
    </row>
    <row r="1401" spans="4:7" x14ac:dyDescent="0.2">
      <c r="D1401" s="3">
        <v>1996</v>
      </c>
      <c r="E1401" s="3">
        <v>4</v>
      </c>
      <c r="F1401" s="3">
        <v>9</v>
      </c>
      <c r="G1401" s="3">
        <v>17.258800000000001</v>
      </c>
    </row>
    <row r="1402" spans="4:7" x14ac:dyDescent="0.2">
      <c r="D1402" s="3">
        <v>1996</v>
      </c>
      <c r="E1402" s="3">
        <v>4</v>
      </c>
      <c r="F1402" s="3">
        <v>10</v>
      </c>
      <c r="G1402" s="3">
        <v>10.5473</v>
      </c>
    </row>
    <row r="1403" spans="4:7" x14ac:dyDescent="0.2">
      <c r="D1403" s="3">
        <v>1996</v>
      </c>
      <c r="E1403" s="3">
        <v>4</v>
      </c>
      <c r="F1403" s="3">
        <v>11</v>
      </c>
      <c r="G1403" s="3">
        <v>19.1996</v>
      </c>
    </row>
    <row r="1404" spans="4:7" x14ac:dyDescent="0.2">
      <c r="D1404" s="3">
        <v>1996</v>
      </c>
      <c r="E1404" s="3">
        <v>4</v>
      </c>
      <c r="F1404" s="3">
        <v>12</v>
      </c>
      <c r="G1404" s="3">
        <v>17.041399999999999</v>
      </c>
    </row>
    <row r="1405" spans="4:7" x14ac:dyDescent="0.2">
      <c r="D1405" s="3">
        <v>1996</v>
      </c>
      <c r="E1405" s="3">
        <v>4</v>
      </c>
      <c r="F1405" s="3">
        <v>13</v>
      </c>
      <c r="G1405" s="3">
        <v>20.504300000000001</v>
      </c>
    </row>
    <row r="1406" spans="4:7" x14ac:dyDescent="0.2">
      <c r="D1406" s="3">
        <v>1997</v>
      </c>
      <c r="E1406" s="3">
        <v>1</v>
      </c>
      <c r="F1406" s="3">
        <v>1</v>
      </c>
      <c r="G1406" s="3">
        <v>14.903</v>
      </c>
    </row>
    <row r="1407" spans="4:7" x14ac:dyDescent="0.2">
      <c r="D1407" s="3">
        <v>1997</v>
      </c>
      <c r="E1407" s="3">
        <v>1</v>
      </c>
      <c r="F1407" s="3">
        <v>2</v>
      </c>
      <c r="G1407" s="3">
        <v>12.6286</v>
      </c>
    </row>
    <row r="1408" spans="4:7" x14ac:dyDescent="0.2">
      <c r="D1408" s="3">
        <v>1997</v>
      </c>
      <c r="E1408" s="3">
        <v>1</v>
      </c>
      <c r="F1408" s="3">
        <v>3</v>
      </c>
      <c r="G1408" s="3">
        <v>16.269600000000001</v>
      </c>
    </row>
    <row r="1409" spans="4:7" x14ac:dyDescent="0.2">
      <c r="D1409" s="3">
        <v>1997</v>
      </c>
      <c r="E1409" s="3">
        <v>1</v>
      </c>
      <c r="F1409" s="3">
        <v>4</v>
      </c>
      <c r="G1409" s="3">
        <v>34.3367</v>
      </c>
    </row>
    <row r="1410" spans="4:7" x14ac:dyDescent="0.2">
      <c r="D1410" s="3">
        <v>1997</v>
      </c>
      <c r="E1410" s="3">
        <v>1</v>
      </c>
      <c r="F1410" s="3">
        <v>5</v>
      </c>
      <c r="G1410" s="3">
        <v>24.5946</v>
      </c>
    </row>
    <row r="1411" spans="4:7" x14ac:dyDescent="0.2">
      <c r="D1411" s="3">
        <v>1997</v>
      </c>
      <c r="E1411" s="3">
        <v>1</v>
      </c>
      <c r="F1411" s="3">
        <v>6</v>
      </c>
      <c r="G1411" s="3">
        <v>18.796399999999998</v>
      </c>
    </row>
    <row r="1412" spans="4:7" x14ac:dyDescent="0.2">
      <c r="D1412" s="3">
        <v>1997</v>
      </c>
      <c r="E1412" s="3">
        <v>1</v>
      </c>
      <c r="F1412" s="3">
        <v>7</v>
      </c>
      <c r="G1412" s="3">
        <v>21.104600000000001</v>
      </c>
    </row>
    <row r="1413" spans="4:7" x14ac:dyDescent="0.2">
      <c r="D1413" s="3">
        <v>1997</v>
      </c>
      <c r="E1413" s="3">
        <v>1</v>
      </c>
      <c r="F1413" s="3">
        <v>8</v>
      </c>
      <c r="G1413" s="3">
        <v>20.428799999999999</v>
      </c>
    </row>
    <row r="1414" spans="4:7" x14ac:dyDescent="0.2">
      <c r="D1414" s="3">
        <v>1997</v>
      </c>
      <c r="E1414" s="3">
        <v>1</v>
      </c>
      <c r="F1414" s="3">
        <v>9</v>
      </c>
      <c r="G1414" s="3">
        <v>16.6158</v>
      </c>
    </row>
    <row r="1415" spans="4:7" x14ac:dyDescent="0.2">
      <c r="D1415" s="3">
        <v>1997</v>
      </c>
      <c r="E1415" s="3">
        <v>1</v>
      </c>
      <c r="F1415" s="3">
        <v>10</v>
      </c>
      <c r="G1415" s="3">
        <v>15.151199999999999</v>
      </c>
    </row>
    <row r="1416" spans="4:7" x14ac:dyDescent="0.2">
      <c r="D1416" s="3">
        <v>1997</v>
      </c>
      <c r="E1416" s="3">
        <v>1</v>
      </c>
      <c r="F1416" s="3">
        <v>11</v>
      </c>
      <c r="G1416" s="3">
        <v>26.117699999999999</v>
      </c>
    </row>
    <row r="1417" spans="4:7" x14ac:dyDescent="0.2">
      <c r="D1417" s="3">
        <v>1997</v>
      </c>
      <c r="E1417" s="3">
        <v>1</v>
      </c>
      <c r="F1417" s="3">
        <v>12</v>
      </c>
      <c r="G1417" s="3">
        <v>29.529499999999999</v>
      </c>
    </row>
    <row r="1418" spans="4:7" x14ac:dyDescent="0.2">
      <c r="D1418" s="3">
        <v>1997</v>
      </c>
      <c r="E1418" s="3">
        <v>1</v>
      </c>
      <c r="F1418" s="3">
        <v>13</v>
      </c>
      <c r="G1418" s="3">
        <v>12.7902</v>
      </c>
    </row>
    <row r="1419" spans="4:7" x14ac:dyDescent="0.2">
      <c r="D1419" s="3">
        <v>1997</v>
      </c>
      <c r="E1419" s="3">
        <v>2</v>
      </c>
      <c r="F1419" s="3">
        <v>1</v>
      </c>
      <c r="G1419" s="3">
        <v>12.2417</v>
      </c>
    </row>
    <row r="1420" spans="4:7" x14ac:dyDescent="0.2">
      <c r="D1420" s="3">
        <v>1997</v>
      </c>
      <c r="E1420" s="3">
        <v>2</v>
      </c>
      <c r="F1420" s="3">
        <v>2</v>
      </c>
      <c r="G1420" s="3">
        <v>11.301500000000001</v>
      </c>
    </row>
    <row r="1421" spans="4:7" x14ac:dyDescent="0.2">
      <c r="D1421" s="3">
        <v>1997</v>
      </c>
      <c r="E1421" s="3">
        <v>2</v>
      </c>
      <c r="F1421" s="3">
        <v>3</v>
      </c>
      <c r="G1421" s="3">
        <v>12.409800000000001</v>
      </c>
    </row>
    <row r="1422" spans="4:7" x14ac:dyDescent="0.2">
      <c r="D1422" s="3">
        <v>1997</v>
      </c>
      <c r="E1422" s="3">
        <v>2</v>
      </c>
      <c r="F1422" s="3">
        <v>4</v>
      </c>
      <c r="G1422" s="3">
        <v>23.302</v>
      </c>
    </row>
    <row r="1423" spans="4:7" x14ac:dyDescent="0.2">
      <c r="D1423" s="3">
        <v>1997</v>
      </c>
      <c r="E1423" s="3">
        <v>2</v>
      </c>
      <c r="F1423" s="3">
        <v>5</v>
      </c>
      <c r="G1423" s="3">
        <v>21.394100000000002</v>
      </c>
    </row>
    <row r="1424" spans="4:7" x14ac:dyDescent="0.2">
      <c r="D1424" s="3">
        <v>1997</v>
      </c>
      <c r="E1424" s="3">
        <v>2</v>
      </c>
      <c r="F1424" s="3">
        <v>6</v>
      </c>
      <c r="G1424" s="3">
        <v>20.6844</v>
      </c>
    </row>
    <row r="1425" spans="4:7" x14ac:dyDescent="0.2">
      <c r="D1425" s="3">
        <v>1997</v>
      </c>
      <c r="E1425" s="3">
        <v>2</v>
      </c>
      <c r="F1425" s="3">
        <v>7</v>
      </c>
      <c r="G1425" s="3">
        <v>14.6401</v>
      </c>
    </row>
    <row r="1426" spans="4:7" x14ac:dyDescent="0.2">
      <c r="D1426" s="3">
        <v>1997</v>
      </c>
      <c r="E1426" s="3">
        <v>2</v>
      </c>
      <c r="F1426" s="3">
        <v>8</v>
      </c>
      <c r="G1426" s="3">
        <v>14.9542</v>
      </c>
    </row>
    <row r="1427" spans="4:7" x14ac:dyDescent="0.2">
      <c r="D1427" s="3">
        <v>1997</v>
      </c>
      <c r="E1427" s="3">
        <v>2</v>
      </c>
      <c r="F1427" s="3">
        <v>9</v>
      </c>
      <c r="G1427" s="3">
        <v>14.661799999999999</v>
      </c>
    </row>
    <row r="1428" spans="4:7" x14ac:dyDescent="0.2">
      <c r="D1428" s="3">
        <v>1997</v>
      </c>
      <c r="E1428" s="3">
        <v>2</v>
      </c>
      <c r="F1428" s="3">
        <v>10</v>
      </c>
      <c r="G1428" s="3">
        <v>14.820399999999999</v>
      </c>
    </row>
    <row r="1429" spans="4:7" x14ac:dyDescent="0.2">
      <c r="D1429" s="3">
        <v>1997</v>
      </c>
      <c r="E1429" s="3">
        <v>2</v>
      </c>
      <c r="F1429" s="3">
        <v>11</v>
      </c>
      <c r="G1429" s="3">
        <v>24.0806</v>
      </c>
    </row>
    <row r="1430" spans="4:7" x14ac:dyDescent="0.2">
      <c r="D1430" s="3">
        <v>1997</v>
      </c>
      <c r="E1430" s="3">
        <v>2</v>
      </c>
      <c r="F1430" s="3">
        <v>12</v>
      </c>
      <c r="G1430" s="3">
        <v>23.561299999999999</v>
      </c>
    </row>
    <row r="1431" spans="4:7" x14ac:dyDescent="0.2">
      <c r="D1431" s="3">
        <v>1997</v>
      </c>
      <c r="E1431" s="3">
        <v>2</v>
      </c>
      <c r="F1431" s="3">
        <v>13</v>
      </c>
      <c r="G1431" s="3">
        <v>13.3049</v>
      </c>
    </row>
    <row r="1432" spans="4:7" x14ac:dyDescent="0.2">
      <c r="D1432" s="3">
        <v>1997</v>
      </c>
      <c r="E1432" s="3">
        <v>3</v>
      </c>
      <c r="F1432" s="3">
        <v>1</v>
      </c>
      <c r="G1432" s="3">
        <v>16.148499999999999</v>
      </c>
    </row>
    <row r="1433" spans="4:7" x14ac:dyDescent="0.2">
      <c r="D1433" s="3">
        <v>1997</v>
      </c>
      <c r="E1433" s="3">
        <v>3</v>
      </c>
      <c r="F1433" s="3">
        <v>2</v>
      </c>
      <c r="G1433" s="3">
        <v>17.438400000000001</v>
      </c>
    </row>
    <row r="1434" spans="4:7" x14ac:dyDescent="0.2">
      <c r="D1434" s="3">
        <v>1997</v>
      </c>
      <c r="E1434" s="3">
        <v>3</v>
      </c>
      <c r="F1434" s="3">
        <v>3</v>
      </c>
      <c r="G1434" s="3">
        <v>24.4648</v>
      </c>
    </row>
    <row r="1435" spans="4:7" x14ac:dyDescent="0.2">
      <c r="D1435" s="3">
        <v>1997</v>
      </c>
      <c r="E1435" s="3">
        <v>3</v>
      </c>
      <c r="F1435" s="3">
        <v>4</v>
      </c>
      <c r="G1435" s="3">
        <v>35.887799999999999</v>
      </c>
    </row>
    <row r="1436" spans="4:7" x14ac:dyDescent="0.2">
      <c r="D1436" s="3">
        <v>1997</v>
      </c>
      <c r="E1436" s="3">
        <v>3</v>
      </c>
      <c r="F1436" s="3">
        <v>5</v>
      </c>
      <c r="G1436" s="3">
        <v>23.973099999999999</v>
      </c>
    </row>
    <row r="1437" spans="4:7" x14ac:dyDescent="0.2">
      <c r="D1437" s="3">
        <v>1997</v>
      </c>
      <c r="E1437" s="3">
        <v>3</v>
      </c>
      <c r="F1437" s="3">
        <v>6</v>
      </c>
      <c r="G1437" s="3">
        <v>26.0032</v>
      </c>
    </row>
    <row r="1438" spans="4:7" x14ac:dyDescent="0.2">
      <c r="D1438" s="3">
        <v>1997</v>
      </c>
      <c r="E1438" s="3">
        <v>3</v>
      </c>
      <c r="F1438" s="3">
        <v>7</v>
      </c>
      <c r="G1438" s="3">
        <v>24.201000000000001</v>
      </c>
    </row>
    <row r="1439" spans="4:7" x14ac:dyDescent="0.2">
      <c r="D1439" s="3">
        <v>1997</v>
      </c>
      <c r="E1439" s="3">
        <v>3</v>
      </c>
      <c r="F1439" s="3">
        <v>8</v>
      </c>
      <c r="G1439" s="3">
        <v>19.881499999999999</v>
      </c>
    </row>
    <row r="1440" spans="4:7" x14ac:dyDescent="0.2">
      <c r="D1440" s="3">
        <v>1997</v>
      </c>
      <c r="E1440" s="3">
        <v>3</v>
      </c>
      <c r="F1440" s="3">
        <v>9</v>
      </c>
      <c r="G1440" s="3">
        <v>23.218299999999999</v>
      </c>
    </row>
    <row r="1441" spans="4:7" x14ac:dyDescent="0.2">
      <c r="D1441" s="3">
        <v>1997</v>
      </c>
      <c r="E1441" s="3">
        <v>3</v>
      </c>
      <c r="F1441" s="3">
        <v>10</v>
      </c>
      <c r="G1441" s="3">
        <v>16.157900000000001</v>
      </c>
    </row>
    <row r="1442" spans="4:7" x14ac:dyDescent="0.2">
      <c r="D1442" s="3">
        <v>1997</v>
      </c>
      <c r="E1442" s="3">
        <v>3</v>
      </c>
      <c r="F1442" s="3">
        <v>11</v>
      </c>
      <c r="G1442" s="3">
        <v>35.232199999999999</v>
      </c>
    </row>
    <row r="1443" spans="4:7" x14ac:dyDescent="0.2">
      <c r="D1443" s="3">
        <v>1997</v>
      </c>
      <c r="E1443" s="3">
        <v>3</v>
      </c>
      <c r="F1443" s="3">
        <v>12</v>
      </c>
      <c r="G1443" s="3">
        <v>33.936700000000002</v>
      </c>
    </row>
    <row r="1444" spans="4:7" x14ac:dyDescent="0.2">
      <c r="D1444" s="3">
        <v>1997</v>
      </c>
      <c r="E1444" s="3">
        <v>3</v>
      </c>
      <c r="F1444" s="3">
        <v>13</v>
      </c>
      <c r="G1444" s="3">
        <v>16.551500000000001</v>
      </c>
    </row>
    <row r="1445" spans="4:7" x14ac:dyDescent="0.2">
      <c r="D1445" s="3">
        <v>1997</v>
      </c>
      <c r="E1445" s="3">
        <v>4</v>
      </c>
      <c r="F1445" s="3">
        <v>1</v>
      </c>
      <c r="G1445" s="3">
        <v>15.9544</v>
      </c>
    </row>
    <row r="1446" spans="4:7" x14ac:dyDescent="0.2">
      <c r="D1446" s="3">
        <v>1997</v>
      </c>
      <c r="E1446" s="3">
        <v>4</v>
      </c>
      <c r="F1446" s="3">
        <v>2</v>
      </c>
      <c r="G1446" s="3">
        <v>13.9733</v>
      </c>
    </row>
    <row r="1447" spans="4:7" x14ac:dyDescent="0.2">
      <c r="D1447" s="3">
        <v>1997</v>
      </c>
      <c r="E1447" s="3">
        <v>4</v>
      </c>
      <c r="F1447" s="3">
        <v>3</v>
      </c>
      <c r="G1447" s="3">
        <v>17.796600000000002</v>
      </c>
    </row>
    <row r="1448" spans="4:7" x14ac:dyDescent="0.2">
      <c r="D1448" s="3">
        <v>1997</v>
      </c>
      <c r="E1448" s="3">
        <v>4</v>
      </c>
      <c r="F1448" s="3">
        <v>4</v>
      </c>
      <c r="G1448" s="3">
        <v>30.639199999999999</v>
      </c>
    </row>
    <row r="1449" spans="4:7" x14ac:dyDescent="0.2">
      <c r="D1449" s="3">
        <v>1997</v>
      </c>
      <c r="E1449" s="3">
        <v>4</v>
      </c>
      <c r="F1449" s="3">
        <v>5</v>
      </c>
      <c r="G1449" s="3">
        <v>21.014700000000001</v>
      </c>
    </row>
    <row r="1450" spans="4:7" x14ac:dyDescent="0.2">
      <c r="D1450" s="3">
        <v>1997</v>
      </c>
      <c r="E1450" s="3">
        <v>4</v>
      </c>
      <c r="F1450" s="3">
        <v>6</v>
      </c>
      <c r="G1450" s="3">
        <v>29.954899999999999</v>
      </c>
    </row>
    <row r="1451" spans="4:7" x14ac:dyDescent="0.2">
      <c r="D1451" s="3">
        <v>1997</v>
      </c>
      <c r="E1451" s="3">
        <v>4</v>
      </c>
      <c r="F1451" s="3">
        <v>7</v>
      </c>
      <c r="G1451" s="3">
        <v>15.0159</v>
      </c>
    </row>
    <row r="1452" spans="4:7" x14ac:dyDescent="0.2">
      <c r="D1452" s="3">
        <v>1997</v>
      </c>
      <c r="E1452" s="3">
        <v>4</v>
      </c>
      <c r="F1452" s="3">
        <v>8</v>
      </c>
      <c r="G1452" s="3">
        <v>14.4595</v>
      </c>
    </row>
    <row r="1453" spans="4:7" x14ac:dyDescent="0.2">
      <c r="D1453" s="3">
        <v>1997</v>
      </c>
      <c r="E1453" s="3">
        <v>4</v>
      </c>
      <c r="F1453" s="3">
        <v>9</v>
      </c>
      <c r="G1453" s="3">
        <v>16.674199999999999</v>
      </c>
    </row>
    <row r="1454" spans="4:7" x14ac:dyDescent="0.2">
      <c r="D1454" s="3">
        <v>1997</v>
      </c>
      <c r="E1454" s="3">
        <v>4</v>
      </c>
      <c r="F1454" s="3">
        <v>10</v>
      </c>
      <c r="G1454" s="3">
        <v>12.645099999999999</v>
      </c>
    </row>
    <row r="1455" spans="4:7" x14ac:dyDescent="0.2">
      <c r="D1455" s="3">
        <v>1997</v>
      </c>
      <c r="E1455" s="3">
        <v>4</v>
      </c>
      <c r="F1455" s="3">
        <v>11</v>
      </c>
      <c r="G1455" s="3">
        <v>30.532299999999999</v>
      </c>
    </row>
    <row r="1456" spans="4:7" x14ac:dyDescent="0.2">
      <c r="D1456" s="3">
        <v>1997</v>
      </c>
      <c r="E1456" s="3">
        <v>4</v>
      </c>
      <c r="F1456" s="3">
        <v>12</v>
      </c>
      <c r="G1456" s="3">
        <v>33.4255</v>
      </c>
    </row>
    <row r="1457" spans="4:7" x14ac:dyDescent="0.2">
      <c r="D1457" s="3">
        <v>1997</v>
      </c>
      <c r="E1457" s="3">
        <v>4</v>
      </c>
      <c r="F1457" s="3">
        <v>13</v>
      </c>
      <c r="G1457" s="3">
        <v>15.2661</v>
      </c>
    </row>
    <row r="1458" spans="4:7" x14ac:dyDescent="0.2">
      <c r="D1458" s="3">
        <v>1998</v>
      </c>
      <c r="E1458" s="3">
        <v>1</v>
      </c>
      <c r="F1458" s="3">
        <v>1</v>
      </c>
      <c r="G1458" s="3">
        <v>16.391797054763</v>
      </c>
    </row>
    <row r="1459" spans="4:7" x14ac:dyDescent="0.2">
      <c r="D1459" s="3">
        <v>1998</v>
      </c>
      <c r="E1459" s="3">
        <v>1</v>
      </c>
      <c r="F1459" s="3">
        <v>2</v>
      </c>
      <c r="G1459" s="3">
        <v>19.615865163368614</v>
      </c>
    </row>
    <row r="1460" spans="4:7" x14ac:dyDescent="0.2">
      <c r="D1460" s="3">
        <v>1998</v>
      </c>
      <c r="E1460" s="3">
        <v>1</v>
      </c>
      <c r="F1460" s="3">
        <v>3</v>
      </c>
      <c r="G1460" s="3">
        <v>21.971898872526463</v>
      </c>
    </row>
    <row r="1461" spans="4:7" x14ac:dyDescent="0.2">
      <c r="D1461" s="3">
        <v>1998</v>
      </c>
      <c r="E1461" s="3">
        <v>1</v>
      </c>
      <c r="F1461" s="3">
        <v>4</v>
      </c>
      <c r="G1461" s="3">
        <v>22.371357570179477</v>
      </c>
    </row>
    <row r="1462" spans="4:7" x14ac:dyDescent="0.2">
      <c r="D1462" s="3">
        <v>1998</v>
      </c>
      <c r="E1462" s="3">
        <v>1</v>
      </c>
      <c r="F1462" s="3">
        <v>5</v>
      </c>
      <c r="G1462" s="3">
        <v>27.741463414634147</v>
      </c>
    </row>
    <row r="1463" spans="4:7" x14ac:dyDescent="0.2">
      <c r="D1463" s="3">
        <v>1998</v>
      </c>
      <c r="E1463" s="3">
        <v>1</v>
      </c>
      <c r="F1463" s="3">
        <v>6</v>
      </c>
      <c r="G1463" s="3">
        <v>25.972760670731702</v>
      </c>
    </row>
    <row r="1464" spans="4:7" x14ac:dyDescent="0.2">
      <c r="D1464" s="3">
        <v>1998</v>
      </c>
      <c r="E1464" s="3">
        <v>1</v>
      </c>
      <c r="F1464" s="3">
        <v>7</v>
      </c>
      <c r="G1464" s="3">
        <v>21.275710365853659</v>
      </c>
    </row>
    <row r="1465" spans="4:7" x14ac:dyDescent="0.2">
      <c r="D1465" s="3">
        <v>1998</v>
      </c>
      <c r="E1465" s="3">
        <v>1</v>
      </c>
      <c r="F1465" s="3">
        <v>8</v>
      </c>
      <c r="G1465" s="3">
        <v>21.11191768292683</v>
      </c>
    </row>
    <row r="1466" spans="4:7" x14ac:dyDescent="0.2">
      <c r="D1466" s="3">
        <v>1998</v>
      </c>
      <c r="E1466" s="3">
        <v>1</v>
      </c>
      <c r="F1466" s="3">
        <v>9</v>
      </c>
      <c r="G1466" s="3">
        <v>23.611600609756099</v>
      </c>
    </row>
    <row r="1467" spans="4:7" x14ac:dyDescent="0.2">
      <c r="D1467" s="3">
        <v>1998</v>
      </c>
      <c r="E1467" s="3">
        <v>1</v>
      </c>
      <c r="F1467" s="3">
        <v>10</v>
      </c>
      <c r="G1467" s="3">
        <v>13.962957317073172</v>
      </c>
    </row>
    <row r="1468" spans="4:7" x14ac:dyDescent="0.2">
      <c r="D1468" s="3">
        <v>1998</v>
      </c>
      <c r="E1468" s="3">
        <v>1</v>
      </c>
      <c r="F1468" s="3">
        <v>11</v>
      </c>
      <c r="G1468" s="3">
        <v>29.072647865853657</v>
      </c>
    </row>
    <row r="1469" spans="4:7" x14ac:dyDescent="0.2">
      <c r="D1469" s="3">
        <v>1998</v>
      </c>
      <c r="E1469" s="3">
        <v>1</v>
      </c>
      <c r="F1469" s="3">
        <v>12</v>
      </c>
      <c r="G1469" s="3">
        <v>27.58431097560976</v>
      </c>
    </row>
    <row r="1470" spans="4:7" x14ac:dyDescent="0.2">
      <c r="D1470" s="3">
        <v>1998</v>
      </c>
      <c r="E1470" s="3">
        <v>1</v>
      </c>
      <c r="F1470" s="3">
        <v>13</v>
      </c>
      <c r="G1470" s="3">
        <v>17.928658536585367</v>
      </c>
    </row>
    <row r="1471" spans="4:7" x14ac:dyDescent="0.2">
      <c r="D1471" s="3">
        <v>1998</v>
      </c>
      <c r="E1471" s="3">
        <v>2</v>
      </c>
      <c r="F1471" s="3">
        <v>1</v>
      </c>
      <c r="G1471" s="3">
        <v>11.737361942015646</v>
      </c>
    </row>
    <row r="1472" spans="4:7" x14ac:dyDescent="0.2">
      <c r="D1472" s="3">
        <v>1998</v>
      </c>
      <c r="E1472" s="3">
        <v>2</v>
      </c>
      <c r="F1472" s="3">
        <v>2</v>
      </c>
      <c r="G1472" s="3">
        <v>16.95830591348366</v>
      </c>
    </row>
    <row r="1473" spans="4:7" x14ac:dyDescent="0.2">
      <c r="D1473" s="3">
        <v>1998</v>
      </c>
      <c r="E1473" s="3">
        <v>2</v>
      </c>
      <c r="F1473" s="3">
        <v>3</v>
      </c>
      <c r="G1473" s="3">
        <v>20.015115048320297</v>
      </c>
    </row>
    <row r="1474" spans="4:7" x14ac:dyDescent="0.2">
      <c r="D1474" s="3">
        <v>1998</v>
      </c>
      <c r="E1474" s="3">
        <v>2</v>
      </c>
      <c r="F1474" s="3">
        <v>4</v>
      </c>
      <c r="G1474" s="3">
        <v>31.050031063046482</v>
      </c>
    </row>
    <row r="1475" spans="4:7" x14ac:dyDescent="0.2">
      <c r="D1475" s="3">
        <v>1998</v>
      </c>
      <c r="E1475" s="3">
        <v>2</v>
      </c>
      <c r="F1475" s="3">
        <v>5</v>
      </c>
      <c r="G1475" s="3">
        <v>23.209865853658535</v>
      </c>
    </row>
    <row r="1476" spans="4:7" x14ac:dyDescent="0.2">
      <c r="D1476" s="3">
        <v>1998</v>
      </c>
      <c r="E1476" s="3">
        <v>2</v>
      </c>
      <c r="F1476" s="3">
        <v>6</v>
      </c>
      <c r="G1476" s="3">
        <v>24.219736280487801</v>
      </c>
    </row>
    <row r="1477" spans="4:7" x14ac:dyDescent="0.2">
      <c r="D1477" s="3">
        <v>1998</v>
      </c>
      <c r="E1477" s="3">
        <v>2</v>
      </c>
      <c r="F1477" s="3">
        <v>7</v>
      </c>
      <c r="G1477" s="3">
        <v>14.569432926829272</v>
      </c>
    </row>
    <row r="1478" spans="4:7" x14ac:dyDescent="0.2">
      <c r="D1478" s="3">
        <v>1998</v>
      </c>
      <c r="E1478" s="3">
        <v>2</v>
      </c>
      <c r="F1478" s="3">
        <v>8</v>
      </c>
      <c r="G1478" s="3">
        <v>16.045596036585362</v>
      </c>
    </row>
    <row r="1479" spans="4:7" x14ac:dyDescent="0.2">
      <c r="D1479" s="3">
        <v>1998</v>
      </c>
      <c r="E1479" s="3">
        <v>2</v>
      </c>
      <c r="F1479" s="3">
        <v>9</v>
      </c>
      <c r="G1479" s="3">
        <v>22.560228658536584</v>
      </c>
    </row>
    <row r="1480" spans="4:7" x14ac:dyDescent="0.2">
      <c r="D1480" s="3">
        <v>1998</v>
      </c>
      <c r="E1480" s="3">
        <v>2</v>
      </c>
      <c r="F1480" s="3">
        <v>10</v>
      </c>
      <c r="G1480" s="3">
        <v>12.484765243902437</v>
      </c>
    </row>
    <row r="1481" spans="4:7" x14ac:dyDescent="0.2">
      <c r="D1481" s="3">
        <v>1998</v>
      </c>
      <c r="E1481" s="3">
        <v>2</v>
      </c>
      <c r="F1481" s="3">
        <v>11</v>
      </c>
      <c r="G1481" s="3">
        <v>26.806111280487805</v>
      </c>
    </row>
    <row r="1482" spans="4:7" x14ac:dyDescent="0.2">
      <c r="D1482" s="3">
        <v>1998</v>
      </c>
      <c r="E1482" s="3">
        <v>2</v>
      </c>
      <c r="F1482" s="3">
        <v>12</v>
      </c>
      <c r="G1482" s="3">
        <v>32.371189024390233</v>
      </c>
    </row>
    <row r="1483" spans="4:7" x14ac:dyDescent="0.2">
      <c r="D1483" s="3">
        <v>1998</v>
      </c>
      <c r="E1483" s="3">
        <v>2</v>
      </c>
      <c r="F1483" s="3">
        <v>13</v>
      </c>
      <c r="G1483" s="3">
        <v>17.868711890243901</v>
      </c>
    </row>
    <row r="1484" spans="4:7" x14ac:dyDescent="0.2">
      <c r="D1484" s="3">
        <v>1998</v>
      </c>
      <c r="E1484" s="3">
        <v>3</v>
      </c>
      <c r="F1484" s="3">
        <v>1</v>
      </c>
      <c r="G1484" s="3">
        <v>14.33916820064427</v>
      </c>
    </row>
    <row r="1485" spans="4:7" x14ac:dyDescent="0.2">
      <c r="D1485" s="3">
        <v>1998</v>
      </c>
      <c r="E1485" s="3">
        <v>3</v>
      </c>
      <c r="F1485" s="3">
        <v>2</v>
      </c>
      <c r="G1485" s="3">
        <v>16.765154164749195</v>
      </c>
    </row>
    <row r="1486" spans="4:7" x14ac:dyDescent="0.2">
      <c r="D1486" s="3">
        <v>1998</v>
      </c>
      <c r="E1486" s="3">
        <v>3</v>
      </c>
      <c r="F1486" s="3">
        <v>3</v>
      </c>
      <c r="G1486" s="3">
        <v>25.008244362632304</v>
      </c>
    </row>
    <row r="1487" spans="4:7" x14ac:dyDescent="0.2">
      <c r="D1487" s="3">
        <v>1998</v>
      </c>
      <c r="E1487" s="3">
        <v>3</v>
      </c>
      <c r="F1487" s="3">
        <v>4</v>
      </c>
      <c r="G1487" s="3">
        <v>25.93892257248044</v>
      </c>
    </row>
    <row r="1488" spans="4:7" x14ac:dyDescent="0.2">
      <c r="D1488" s="3">
        <v>1998</v>
      </c>
      <c r="E1488" s="3">
        <v>3</v>
      </c>
      <c r="F1488" s="3">
        <v>5</v>
      </c>
      <c r="G1488" s="3">
        <v>26.551384146341455</v>
      </c>
    </row>
    <row r="1489" spans="4:7" x14ac:dyDescent="0.2">
      <c r="D1489" s="3">
        <v>1998</v>
      </c>
      <c r="E1489" s="3">
        <v>3</v>
      </c>
      <c r="F1489" s="3">
        <v>6</v>
      </c>
      <c r="G1489" s="3">
        <v>20.201097560975608</v>
      </c>
    </row>
    <row r="1490" spans="4:7" x14ac:dyDescent="0.2">
      <c r="D1490" s="3">
        <v>1998</v>
      </c>
      <c r="E1490" s="3">
        <v>3</v>
      </c>
      <c r="F1490" s="3">
        <v>7</v>
      </c>
      <c r="G1490" s="3">
        <v>19.305955792682926</v>
      </c>
    </row>
    <row r="1491" spans="4:7" x14ac:dyDescent="0.2">
      <c r="D1491" s="3">
        <v>1998</v>
      </c>
      <c r="E1491" s="3">
        <v>3</v>
      </c>
      <c r="F1491" s="3">
        <v>8</v>
      </c>
      <c r="G1491" s="3">
        <v>20.285945121951219</v>
      </c>
    </row>
    <row r="1492" spans="4:7" x14ac:dyDescent="0.2">
      <c r="D1492" s="3">
        <v>1998</v>
      </c>
      <c r="E1492" s="3">
        <v>3</v>
      </c>
      <c r="F1492" s="3">
        <v>9</v>
      </c>
      <c r="G1492" s="3">
        <v>19.115048780487804</v>
      </c>
    </row>
    <row r="1493" spans="4:7" x14ac:dyDescent="0.2">
      <c r="D1493" s="3">
        <v>1998</v>
      </c>
      <c r="E1493" s="3">
        <v>3</v>
      </c>
      <c r="F1493" s="3">
        <v>10</v>
      </c>
      <c r="G1493" s="3">
        <v>12.468717987804876</v>
      </c>
    </row>
    <row r="1494" spans="4:7" x14ac:dyDescent="0.2">
      <c r="D1494" s="3">
        <v>1998</v>
      </c>
      <c r="E1494" s="3">
        <v>3</v>
      </c>
      <c r="F1494" s="3">
        <v>11</v>
      </c>
      <c r="G1494" s="3">
        <v>28.865140243902438</v>
      </c>
    </row>
    <row r="1495" spans="4:7" x14ac:dyDescent="0.2">
      <c r="D1495" s="3">
        <v>1998</v>
      </c>
      <c r="E1495" s="3">
        <v>3</v>
      </c>
      <c r="F1495" s="3">
        <v>12</v>
      </c>
      <c r="G1495" s="3">
        <v>26.490146341463408</v>
      </c>
    </row>
    <row r="1496" spans="4:7" x14ac:dyDescent="0.2">
      <c r="D1496" s="3">
        <v>1998</v>
      </c>
      <c r="E1496" s="3">
        <v>3</v>
      </c>
      <c r="F1496" s="3">
        <v>13</v>
      </c>
      <c r="G1496" s="3">
        <v>19.120951219512197</v>
      </c>
    </row>
    <row r="1497" spans="4:7" x14ac:dyDescent="0.2">
      <c r="D1497" s="3">
        <v>1998</v>
      </c>
      <c r="E1497" s="3">
        <v>4</v>
      </c>
      <c r="F1497" s="3">
        <v>1</v>
      </c>
      <c r="G1497" s="3">
        <v>13.698113207547168</v>
      </c>
    </row>
    <row r="1498" spans="4:7" x14ac:dyDescent="0.2">
      <c r="D1498" s="3">
        <v>1998</v>
      </c>
      <c r="E1498" s="3">
        <v>4</v>
      </c>
      <c r="F1498" s="3">
        <v>2</v>
      </c>
      <c r="G1498" s="3">
        <v>16.11699953980672</v>
      </c>
    </row>
    <row r="1499" spans="4:7" x14ac:dyDescent="0.2">
      <c r="D1499" s="3">
        <v>1998</v>
      </c>
      <c r="E1499" s="3">
        <v>4</v>
      </c>
      <c r="F1499" s="3">
        <v>3</v>
      </c>
      <c r="G1499" s="3">
        <v>21.374068108605613</v>
      </c>
    </row>
    <row r="1500" spans="4:7" x14ac:dyDescent="0.2">
      <c r="D1500" s="3">
        <v>1998</v>
      </c>
      <c r="E1500" s="3">
        <v>4</v>
      </c>
      <c r="F1500" s="3">
        <v>4</v>
      </c>
      <c r="G1500" s="3">
        <v>32.712597791072248</v>
      </c>
    </row>
    <row r="1501" spans="4:7" x14ac:dyDescent="0.2">
      <c r="D1501" s="3">
        <v>1998</v>
      </c>
      <c r="E1501" s="3">
        <v>4</v>
      </c>
      <c r="F1501" s="3">
        <v>5</v>
      </c>
      <c r="G1501" s="3">
        <v>22.530347560975606</v>
      </c>
    </row>
    <row r="1502" spans="4:7" x14ac:dyDescent="0.2">
      <c r="D1502" s="3">
        <v>1998</v>
      </c>
      <c r="E1502" s="3">
        <v>4</v>
      </c>
      <c r="F1502" s="3">
        <v>6</v>
      </c>
      <c r="G1502" s="3">
        <v>23.150472560975608</v>
      </c>
    </row>
    <row r="1503" spans="4:7" x14ac:dyDescent="0.2">
      <c r="D1503" s="3">
        <v>1998</v>
      </c>
      <c r="E1503" s="3">
        <v>4</v>
      </c>
      <c r="F1503" s="3">
        <v>7</v>
      </c>
      <c r="G1503" s="3">
        <v>17.314067073170733</v>
      </c>
    </row>
    <row r="1504" spans="4:7" x14ac:dyDescent="0.2">
      <c r="D1504" s="3">
        <v>1998</v>
      </c>
      <c r="E1504" s="3">
        <v>4</v>
      </c>
      <c r="F1504" s="3">
        <v>8</v>
      </c>
      <c r="G1504" s="3">
        <v>18.710362804878049</v>
      </c>
    </row>
    <row r="1505" spans="4:7" x14ac:dyDescent="0.2">
      <c r="D1505" s="3">
        <v>1998</v>
      </c>
      <c r="E1505" s="3">
        <v>4</v>
      </c>
      <c r="F1505" s="3">
        <v>9</v>
      </c>
      <c r="G1505" s="3">
        <v>17.095307926829264</v>
      </c>
    </row>
    <row r="1506" spans="4:7" x14ac:dyDescent="0.2">
      <c r="D1506" s="3">
        <v>1998</v>
      </c>
      <c r="E1506" s="3">
        <v>4</v>
      </c>
      <c r="F1506" s="3">
        <v>10</v>
      </c>
      <c r="G1506" s="3">
        <v>10.647077743902438</v>
      </c>
    </row>
    <row r="1507" spans="4:7" x14ac:dyDescent="0.2">
      <c r="D1507" s="3">
        <v>1998</v>
      </c>
      <c r="E1507" s="3">
        <v>4</v>
      </c>
      <c r="F1507" s="3">
        <v>11</v>
      </c>
      <c r="G1507" s="3">
        <v>30.539772865853656</v>
      </c>
    </row>
    <row r="1508" spans="4:7" x14ac:dyDescent="0.2">
      <c r="D1508" s="3">
        <v>1998</v>
      </c>
      <c r="E1508" s="3">
        <v>4</v>
      </c>
      <c r="F1508" s="3">
        <v>12</v>
      </c>
      <c r="G1508" s="3">
        <v>24.444951219512195</v>
      </c>
    </row>
    <row r="1509" spans="4:7" x14ac:dyDescent="0.2">
      <c r="D1509" s="3">
        <v>1998</v>
      </c>
      <c r="E1509" s="3">
        <v>4</v>
      </c>
      <c r="F1509" s="3">
        <v>13</v>
      </c>
      <c r="G1509" s="3">
        <v>17.430640243902435</v>
      </c>
    </row>
    <row r="1510" spans="4:7" x14ac:dyDescent="0.2">
      <c r="D1510" s="3">
        <v>1999</v>
      </c>
      <c r="E1510" s="3">
        <v>1</v>
      </c>
      <c r="F1510" s="3">
        <v>1</v>
      </c>
      <c r="G1510" s="3">
        <v>18.440751879699246</v>
      </c>
    </row>
    <row r="1511" spans="4:7" x14ac:dyDescent="0.2">
      <c r="D1511" s="3">
        <v>1999</v>
      </c>
      <c r="E1511" s="3">
        <v>1</v>
      </c>
      <c r="F1511" s="3">
        <v>2</v>
      </c>
      <c r="G1511" s="3">
        <v>22.353157894736842</v>
      </c>
    </row>
    <row r="1512" spans="4:7" x14ac:dyDescent="0.2">
      <c r="D1512" s="3">
        <v>1999</v>
      </c>
      <c r="E1512" s="3">
        <v>1</v>
      </c>
      <c r="F1512" s="3">
        <v>3</v>
      </c>
      <c r="G1512" s="3">
        <v>22.80473684210526</v>
      </c>
    </row>
    <row r="1513" spans="4:7" x14ac:dyDescent="0.2">
      <c r="D1513" s="3">
        <v>1999</v>
      </c>
      <c r="E1513" s="3">
        <v>1</v>
      </c>
      <c r="F1513" s="3">
        <v>4</v>
      </c>
      <c r="G1513" s="3">
        <v>14.153684210526315</v>
      </c>
    </row>
    <row r="1514" spans="4:7" x14ac:dyDescent="0.2">
      <c r="D1514" s="3">
        <v>1999</v>
      </c>
      <c r="E1514" s="3">
        <v>1</v>
      </c>
      <c r="F1514" s="3">
        <v>5</v>
      </c>
      <c r="G1514" s="3">
        <v>24.323213414634143</v>
      </c>
    </row>
    <row r="1515" spans="4:7" x14ac:dyDescent="0.2">
      <c r="D1515" s="3">
        <v>1999</v>
      </c>
      <c r="E1515" s="3">
        <v>1</v>
      </c>
      <c r="F1515" s="3">
        <v>6</v>
      </c>
      <c r="G1515" s="3">
        <v>27.695350609756094</v>
      </c>
    </row>
    <row r="1516" spans="4:7" x14ac:dyDescent="0.2">
      <c r="D1516" s="3">
        <v>1999</v>
      </c>
      <c r="E1516" s="3">
        <v>1</v>
      </c>
      <c r="F1516" s="3">
        <v>7</v>
      </c>
      <c r="G1516" s="3">
        <v>26.481292682926828</v>
      </c>
    </row>
    <row r="1517" spans="4:7" x14ac:dyDescent="0.2">
      <c r="D1517" s="3">
        <v>1999</v>
      </c>
      <c r="E1517" s="3">
        <v>1</v>
      </c>
      <c r="F1517" s="3">
        <v>8</v>
      </c>
      <c r="G1517" s="3">
        <v>23.818001524390244</v>
      </c>
    </row>
    <row r="1518" spans="4:7" x14ac:dyDescent="0.2">
      <c r="D1518" s="3">
        <v>1999</v>
      </c>
      <c r="E1518" s="3">
        <v>1</v>
      </c>
      <c r="F1518" s="3">
        <v>9</v>
      </c>
      <c r="G1518" s="3">
        <v>29.512195121951216</v>
      </c>
    </row>
    <row r="1519" spans="4:7" x14ac:dyDescent="0.2">
      <c r="D1519" s="3">
        <v>1999</v>
      </c>
      <c r="E1519" s="3">
        <v>1</v>
      </c>
      <c r="F1519" s="3">
        <v>10</v>
      </c>
      <c r="G1519" s="3">
        <v>12.399566457501425</v>
      </c>
    </row>
    <row r="1520" spans="4:7" x14ac:dyDescent="0.2">
      <c r="D1520" s="3">
        <v>1999</v>
      </c>
      <c r="E1520" s="3">
        <v>1</v>
      </c>
      <c r="F1520" s="3">
        <v>11</v>
      </c>
      <c r="G1520" s="3">
        <v>28.377082317073171</v>
      </c>
    </row>
    <row r="1521" spans="4:7" x14ac:dyDescent="0.2">
      <c r="D1521" s="3">
        <v>1999</v>
      </c>
      <c r="E1521" s="3">
        <v>1</v>
      </c>
      <c r="F1521" s="3">
        <v>12</v>
      </c>
      <c r="G1521" s="3">
        <v>24.187272865853654</v>
      </c>
    </row>
    <row r="1522" spans="4:7" x14ac:dyDescent="0.2">
      <c r="D1522" s="3">
        <v>1999</v>
      </c>
      <c r="E1522" s="3">
        <v>1</v>
      </c>
      <c r="F1522" s="3">
        <v>13</v>
      </c>
      <c r="G1522" s="3">
        <v>23.954679878048776</v>
      </c>
    </row>
    <row r="1523" spans="4:7" x14ac:dyDescent="0.2">
      <c r="D1523" s="3">
        <v>1999</v>
      </c>
      <c r="E1523" s="3">
        <v>2</v>
      </c>
      <c r="F1523" s="3">
        <v>1</v>
      </c>
      <c r="G1523" s="3">
        <v>11.030526315789473</v>
      </c>
    </row>
    <row r="1524" spans="4:7" x14ac:dyDescent="0.2">
      <c r="D1524" s="3">
        <v>1999</v>
      </c>
      <c r="E1524" s="3">
        <v>2</v>
      </c>
      <c r="F1524" s="3">
        <v>2</v>
      </c>
      <c r="G1524" s="3">
        <v>16.832706766917294</v>
      </c>
    </row>
    <row r="1525" spans="4:7" x14ac:dyDescent="0.2">
      <c r="D1525" s="3">
        <v>1999</v>
      </c>
      <c r="E1525" s="3">
        <v>2</v>
      </c>
      <c r="F1525" s="3">
        <v>3</v>
      </c>
      <c r="G1525" s="3">
        <v>21.814060150375937</v>
      </c>
    </row>
    <row r="1526" spans="4:7" x14ac:dyDescent="0.2">
      <c r="D1526" s="3">
        <v>1999</v>
      </c>
      <c r="E1526" s="3">
        <v>2</v>
      </c>
      <c r="F1526" s="3">
        <v>4</v>
      </c>
      <c r="G1526" s="3">
        <v>31.96601503759398</v>
      </c>
    </row>
    <row r="1527" spans="4:7" x14ac:dyDescent="0.2">
      <c r="D1527" s="3">
        <v>1999</v>
      </c>
      <c r="E1527" s="3">
        <v>2</v>
      </c>
      <c r="F1527" s="3">
        <v>5</v>
      </c>
      <c r="G1527" s="3">
        <v>22.6648125</v>
      </c>
    </row>
    <row r="1528" spans="4:7" x14ac:dyDescent="0.2">
      <c r="D1528" s="3">
        <v>1999</v>
      </c>
      <c r="E1528" s="3">
        <v>2</v>
      </c>
      <c r="F1528" s="3">
        <v>6</v>
      </c>
      <c r="G1528" s="3">
        <v>27.087214939024385</v>
      </c>
    </row>
    <row r="1529" spans="4:7" x14ac:dyDescent="0.2">
      <c r="D1529" s="3">
        <v>1999</v>
      </c>
      <c r="E1529" s="3">
        <v>2</v>
      </c>
      <c r="F1529" s="3">
        <v>7</v>
      </c>
      <c r="G1529" s="3">
        <v>29.48268292682927</v>
      </c>
    </row>
    <row r="1530" spans="4:7" x14ac:dyDescent="0.2">
      <c r="D1530" s="3">
        <v>1999</v>
      </c>
      <c r="E1530" s="3">
        <v>2</v>
      </c>
      <c r="F1530" s="3">
        <v>8</v>
      </c>
      <c r="G1530" s="3">
        <v>22.480545731707313</v>
      </c>
    </row>
    <row r="1531" spans="4:7" x14ac:dyDescent="0.2">
      <c r="D1531" s="3">
        <v>1999</v>
      </c>
      <c r="E1531" s="3">
        <v>2</v>
      </c>
      <c r="F1531" s="3">
        <v>9</v>
      </c>
      <c r="G1531" s="3">
        <v>27.271481707317076</v>
      </c>
    </row>
    <row r="1532" spans="4:7" x14ac:dyDescent="0.2">
      <c r="D1532" s="3">
        <v>1999</v>
      </c>
      <c r="E1532" s="3">
        <v>2</v>
      </c>
      <c r="F1532" s="3">
        <v>10</v>
      </c>
      <c r="G1532" s="3">
        <v>12.411990872789501</v>
      </c>
    </row>
    <row r="1533" spans="4:7" x14ac:dyDescent="0.2">
      <c r="D1533" s="3">
        <v>1999</v>
      </c>
      <c r="E1533" s="3">
        <v>2</v>
      </c>
      <c r="F1533" s="3">
        <v>11</v>
      </c>
      <c r="G1533" s="3">
        <v>32.062417682926828</v>
      </c>
    </row>
    <row r="1534" spans="4:7" x14ac:dyDescent="0.2">
      <c r="D1534" s="3">
        <v>1999</v>
      </c>
      <c r="E1534" s="3">
        <v>2</v>
      </c>
      <c r="F1534" s="3">
        <v>12</v>
      </c>
      <c r="G1534" s="3">
        <v>29.851216463414627</v>
      </c>
    </row>
    <row r="1535" spans="4:7" x14ac:dyDescent="0.2">
      <c r="D1535" s="3">
        <v>1999</v>
      </c>
      <c r="E1535" s="3">
        <v>2</v>
      </c>
      <c r="F1535" s="3">
        <v>13</v>
      </c>
      <c r="G1535" s="3">
        <v>24.347560975609756</v>
      </c>
    </row>
    <row r="1536" spans="4:7" x14ac:dyDescent="0.2">
      <c r="D1536" s="3">
        <v>1999</v>
      </c>
      <c r="E1536" s="3">
        <v>3</v>
      </c>
      <c r="F1536" s="3">
        <v>1</v>
      </c>
      <c r="G1536" s="3">
        <v>11.04157894736842</v>
      </c>
    </row>
    <row r="1537" spans="4:7" x14ac:dyDescent="0.2">
      <c r="D1537" s="3">
        <v>1999</v>
      </c>
      <c r="E1537" s="3">
        <v>3</v>
      </c>
      <c r="F1537" s="3">
        <v>2</v>
      </c>
      <c r="G1537" s="3">
        <v>20.095263157894738</v>
      </c>
    </row>
    <row r="1538" spans="4:7" x14ac:dyDescent="0.2">
      <c r="D1538" s="3">
        <v>1999</v>
      </c>
      <c r="E1538" s="3">
        <v>3</v>
      </c>
      <c r="F1538" s="3">
        <v>3</v>
      </c>
      <c r="G1538" s="3">
        <v>26.895789473684211</v>
      </c>
    </row>
    <row r="1539" spans="4:7" x14ac:dyDescent="0.2">
      <c r="D1539" s="3">
        <v>1999</v>
      </c>
      <c r="E1539" s="3">
        <v>3</v>
      </c>
      <c r="F1539" s="3">
        <v>4</v>
      </c>
      <c r="G1539" s="3">
        <v>11.480751879699246</v>
      </c>
    </row>
    <row r="1540" spans="4:7" x14ac:dyDescent="0.2">
      <c r="D1540" s="3">
        <v>1999</v>
      </c>
      <c r="E1540" s="3">
        <v>3</v>
      </c>
      <c r="F1540" s="3">
        <v>5</v>
      </c>
      <c r="G1540" s="3">
        <v>27.640015243902436</v>
      </c>
    </row>
    <row r="1541" spans="4:7" x14ac:dyDescent="0.2">
      <c r="D1541" s="3">
        <v>1999</v>
      </c>
      <c r="E1541" s="3">
        <v>3</v>
      </c>
      <c r="F1541" s="3">
        <v>6</v>
      </c>
      <c r="G1541" s="3">
        <v>26.98373780487805</v>
      </c>
    </row>
    <row r="1542" spans="4:7" x14ac:dyDescent="0.2">
      <c r="D1542" s="3">
        <v>1999</v>
      </c>
      <c r="E1542" s="3">
        <v>3</v>
      </c>
      <c r="F1542" s="3">
        <v>7</v>
      </c>
      <c r="G1542" s="3">
        <v>19.841048780487803</v>
      </c>
    </row>
    <row r="1543" spans="4:7" x14ac:dyDescent="0.2">
      <c r="D1543" s="3">
        <v>1999</v>
      </c>
      <c r="E1543" s="3">
        <v>3</v>
      </c>
      <c r="F1543" s="3">
        <v>8</v>
      </c>
      <c r="G1543" s="3">
        <v>23.194371951219509</v>
      </c>
    </row>
    <row r="1544" spans="4:7" x14ac:dyDescent="0.2">
      <c r="D1544" s="3">
        <v>1999</v>
      </c>
      <c r="E1544" s="3">
        <v>3</v>
      </c>
      <c r="F1544" s="3">
        <v>9</v>
      </c>
      <c r="G1544" s="3">
        <v>28.618528963414629</v>
      </c>
    </row>
    <row r="1545" spans="4:7" x14ac:dyDescent="0.2">
      <c r="D1545" s="3">
        <v>1999</v>
      </c>
      <c r="E1545" s="3">
        <v>3</v>
      </c>
      <c r="F1545" s="3">
        <v>10</v>
      </c>
      <c r="G1545" s="3">
        <v>9.9295926982316018</v>
      </c>
    </row>
    <row r="1546" spans="4:7" x14ac:dyDescent="0.2">
      <c r="D1546" s="3">
        <v>1999</v>
      </c>
      <c r="E1546" s="3">
        <v>3</v>
      </c>
      <c r="F1546" s="3">
        <v>11</v>
      </c>
      <c r="G1546" s="3">
        <v>31.572699695121951</v>
      </c>
    </row>
    <row r="1547" spans="4:7" x14ac:dyDescent="0.2">
      <c r="D1547" s="3">
        <v>1999</v>
      </c>
      <c r="E1547" s="3">
        <v>3</v>
      </c>
      <c r="F1547" s="3">
        <v>12</v>
      </c>
      <c r="G1547" s="3">
        <v>26.192073170731707</v>
      </c>
    </row>
    <row r="1548" spans="4:7" x14ac:dyDescent="0.2">
      <c r="D1548" s="3">
        <v>1999</v>
      </c>
      <c r="E1548" s="3">
        <v>3</v>
      </c>
      <c r="F1548" s="3">
        <v>13</v>
      </c>
      <c r="G1548" s="3">
        <v>26.350147865853661</v>
      </c>
    </row>
    <row r="1549" spans="4:7" x14ac:dyDescent="0.2">
      <c r="D1549" s="3">
        <v>1999</v>
      </c>
      <c r="E1549" s="3">
        <v>4</v>
      </c>
      <c r="F1549" s="3">
        <v>1</v>
      </c>
      <c r="G1549" s="3">
        <v>10.365563909774435</v>
      </c>
    </row>
    <row r="1550" spans="4:7" x14ac:dyDescent="0.2">
      <c r="D1550" s="3">
        <v>1999</v>
      </c>
      <c r="E1550" s="3">
        <v>4</v>
      </c>
      <c r="F1550" s="3">
        <v>2</v>
      </c>
      <c r="G1550" s="3">
        <v>16.67503759398496</v>
      </c>
    </row>
    <row r="1551" spans="4:7" x14ac:dyDescent="0.2">
      <c r="D1551" s="3">
        <v>1999</v>
      </c>
      <c r="E1551" s="3">
        <v>4</v>
      </c>
      <c r="F1551" s="3">
        <v>3</v>
      </c>
      <c r="G1551" s="3">
        <v>25.688571428571429</v>
      </c>
    </row>
    <row r="1552" spans="4:7" x14ac:dyDescent="0.2">
      <c r="D1552" s="3">
        <v>1999</v>
      </c>
      <c r="E1552" s="3">
        <v>4</v>
      </c>
      <c r="F1552" s="3">
        <v>4</v>
      </c>
      <c r="G1552" s="3">
        <v>28.167293233082706</v>
      </c>
    </row>
    <row r="1553" spans="4:7" x14ac:dyDescent="0.2">
      <c r="D1553" s="3">
        <v>1999</v>
      </c>
      <c r="E1553" s="3">
        <v>4</v>
      </c>
      <c r="F1553" s="3">
        <v>5</v>
      </c>
      <c r="G1553" s="3">
        <v>22.6648125</v>
      </c>
    </row>
    <row r="1554" spans="4:7" x14ac:dyDescent="0.2">
      <c r="D1554" s="3">
        <v>1999</v>
      </c>
      <c r="E1554" s="3">
        <v>4</v>
      </c>
      <c r="F1554" s="3">
        <v>6</v>
      </c>
      <c r="G1554" s="3">
        <v>30.25</v>
      </c>
    </row>
    <row r="1555" spans="4:7" x14ac:dyDescent="0.2">
      <c r="D1555" s="3">
        <v>1999</v>
      </c>
      <c r="E1555" s="3">
        <v>4</v>
      </c>
      <c r="F1555" s="3">
        <v>7</v>
      </c>
      <c r="G1555" s="3">
        <v>25.613080792682922</v>
      </c>
    </row>
    <row r="1556" spans="4:7" x14ac:dyDescent="0.2">
      <c r="D1556" s="3">
        <v>1999</v>
      </c>
      <c r="E1556" s="3">
        <v>4</v>
      </c>
      <c r="F1556" s="3">
        <v>8</v>
      </c>
      <c r="G1556" s="3">
        <v>25.98161432926829</v>
      </c>
    </row>
    <row r="1557" spans="4:7" x14ac:dyDescent="0.2">
      <c r="D1557" s="3">
        <v>1999</v>
      </c>
      <c r="E1557" s="3">
        <v>4</v>
      </c>
      <c r="F1557" s="3">
        <v>9</v>
      </c>
      <c r="G1557" s="3">
        <v>19.900810975609758</v>
      </c>
    </row>
    <row r="1558" spans="4:7" x14ac:dyDescent="0.2">
      <c r="D1558" s="3">
        <v>1999</v>
      </c>
      <c r="E1558" s="3">
        <v>4</v>
      </c>
      <c r="F1558" s="3">
        <v>10</v>
      </c>
      <c r="G1558" s="3">
        <v>9.5818719512195116</v>
      </c>
    </row>
    <row r="1559" spans="4:7" x14ac:dyDescent="0.2">
      <c r="D1559" s="3">
        <v>1999</v>
      </c>
      <c r="E1559" s="3">
        <v>4</v>
      </c>
      <c r="F1559" s="3">
        <v>11</v>
      </c>
      <c r="G1559" s="3">
        <v>29.66694969512195</v>
      </c>
    </row>
    <row r="1560" spans="4:7" x14ac:dyDescent="0.2">
      <c r="D1560" s="3">
        <v>1999</v>
      </c>
      <c r="E1560" s="3">
        <v>4</v>
      </c>
      <c r="F1560" s="3">
        <v>12</v>
      </c>
      <c r="G1560" s="3">
        <v>21.006411585365854</v>
      </c>
    </row>
    <row r="1561" spans="4:7" x14ac:dyDescent="0.2">
      <c r="D1561" s="3">
        <v>1999</v>
      </c>
      <c r="E1561" s="3">
        <v>4</v>
      </c>
      <c r="F1561" s="3">
        <v>13</v>
      </c>
      <c r="G1561" s="3">
        <v>26.849088414634146</v>
      </c>
    </row>
    <row r="1562" spans="4:7" x14ac:dyDescent="0.2">
      <c r="D1562" s="3">
        <v>2000</v>
      </c>
      <c r="E1562" s="3">
        <v>1</v>
      </c>
      <c r="F1562" s="3">
        <v>1</v>
      </c>
      <c r="G1562" s="3">
        <v>17.896903414634146</v>
      </c>
    </row>
    <row r="1563" spans="4:7" x14ac:dyDescent="0.2">
      <c r="D1563" s="3">
        <v>2000</v>
      </c>
      <c r="E1563" s="3">
        <v>1</v>
      </c>
      <c r="F1563" s="3">
        <v>2</v>
      </c>
      <c r="G1563" s="3">
        <v>28.898607073170734</v>
      </c>
    </row>
    <row r="1564" spans="4:7" x14ac:dyDescent="0.2">
      <c r="D1564" s="3">
        <v>2000</v>
      </c>
      <c r="E1564" s="3">
        <v>1</v>
      </c>
      <c r="F1564" s="3">
        <v>3</v>
      </c>
      <c r="G1564" s="3">
        <v>36.706914146341454</v>
      </c>
    </row>
    <row r="1565" spans="4:7" x14ac:dyDescent="0.2">
      <c r="D1565" s="3">
        <v>2000</v>
      </c>
      <c r="E1565" s="3">
        <v>1</v>
      </c>
      <c r="F1565" s="3">
        <v>4</v>
      </c>
      <c r="G1565" s="3" t="s">
        <v>14</v>
      </c>
    </row>
    <row r="1566" spans="4:7" x14ac:dyDescent="0.2">
      <c r="D1566" s="3">
        <v>2000</v>
      </c>
      <c r="E1566" s="3">
        <v>1</v>
      </c>
      <c r="F1566" s="3">
        <v>5</v>
      </c>
      <c r="G1566" s="3">
        <v>43.08544390243901</v>
      </c>
    </row>
    <row r="1567" spans="4:7" x14ac:dyDescent="0.2">
      <c r="D1567" s="3">
        <v>2000</v>
      </c>
      <c r="E1567" s="3">
        <v>1</v>
      </c>
      <c r="F1567" s="3">
        <v>6</v>
      </c>
      <c r="G1567" s="3">
        <v>28.854191219512192</v>
      </c>
    </row>
    <row r="1568" spans="4:7" x14ac:dyDescent="0.2">
      <c r="D1568" s="3">
        <v>2000</v>
      </c>
      <c r="E1568" s="3">
        <v>1</v>
      </c>
      <c r="F1568" s="3">
        <v>7</v>
      </c>
      <c r="G1568" s="3" t="s">
        <v>14</v>
      </c>
    </row>
    <row r="1569" spans="4:7" x14ac:dyDescent="0.2">
      <c r="D1569" s="3">
        <v>2000</v>
      </c>
      <c r="E1569" s="3">
        <v>1</v>
      </c>
      <c r="F1569" s="3">
        <v>8</v>
      </c>
      <c r="G1569" s="3">
        <v>35.93593756097561</v>
      </c>
    </row>
    <row r="1570" spans="4:7" x14ac:dyDescent="0.2">
      <c r="D1570" s="3">
        <v>2000</v>
      </c>
      <c r="E1570" s="3">
        <v>1</v>
      </c>
      <c r="F1570" s="3">
        <v>9</v>
      </c>
      <c r="G1570" s="3">
        <v>36.457772195121947</v>
      </c>
    </row>
    <row r="1571" spans="4:7" x14ac:dyDescent="0.2">
      <c r="D1571" s="3">
        <v>2000</v>
      </c>
      <c r="E1571" s="3">
        <v>1</v>
      </c>
      <c r="F1571" s="3">
        <v>10</v>
      </c>
      <c r="G1571" s="3">
        <v>13.696609756097558</v>
      </c>
    </row>
    <row r="1572" spans="4:7" x14ac:dyDescent="0.2">
      <c r="D1572" s="3">
        <v>2000</v>
      </c>
      <c r="E1572" s="3">
        <v>1</v>
      </c>
      <c r="F1572" s="3">
        <v>11</v>
      </c>
      <c r="G1572" s="3">
        <v>41.455072195121957</v>
      </c>
    </row>
    <row r="1573" spans="4:7" x14ac:dyDescent="0.2">
      <c r="D1573" s="3">
        <v>2000</v>
      </c>
      <c r="E1573" s="3">
        <v>1</v>
      </c>
      <c r="F1573" s="3">
        <v>12</v>
      </c>
      <c r="G1573" s="3">
        <v>36.813512195121952</v>
      </c>
    </row>
    <row r="1574" spans="4:7" x14ac:dyDescent="0.2">
      <c r="D1574" s="3">
        <v>2000</v>
      </c>
      <c r="E1574" s="3">
        <v>1</v>
      </c>
      <c r="F1574" s="3">
        <v>13</v>
      </c>
      <c r="G1574" s="3">
        <v>32.577685853658537</v>
      </c>
    </row>
    <row r="1575" spans="4:7" x14ac:dyDescent="0.2">
      <c r="D1575" s="3">
        <v>2000</v>
      </c>
      <c r="E1575" s="3">
        <v>2</v>
      </c>
      <c r="F1575" s="3">
        <v>1</v>
      </c>
      <c r="G1575" s="3">
        <v>16.308468536585369</v>
      </c>
    </row>
    <row r="1576" spans="4:7" x14ac:dyDescent="0.2">
      <c r="D1576" s="3">
        <v>2000</v>
      </c>
      <c r="E1576" s="3">
        <v>2</v>
      </c>
      <c r="F1576" s="3">
        <v>2</v>
      </c>
      <c r="G1576" s="3">
        <v>23.192925853658533</v>
      </c>
    </row>
    <row r="1577" spans="4:7" x14ac:dyDescent="0.2">
      <c r="D1577" s="3">
        <v>2000</v>
      </c>
      <c r="E1577" s="3">
        <v>2</v>
      </c>
      <c r="F1577" s="3">
        <v>3</v>
      </c>
      <c r="G1577" s="3">
        <v>32.871863414634142</v>
      </c>
    </row>
    <row r="1578" spans="4:7" x14ac:dyDescent="0.2">
      <c r="D1578" s="3">
        <v>2000</v>
      </c>
      <c r="E1578" s="3">
        <v>2</v>
      </c>
      <c r="F1578" s="3">
        <v>4</v>
      </c>
      <c r="G1578" s="3">
        <v>55.69954634146341</v>
      </c>
    </row>
    <row r="1579" spans="4:7" x14ac:dyDescent="0.2">
      <c r="D1579" s="3">
        <v>2000</v>
      </c>
      <c r="E1579" s="3">
        <v>2</v>
      </c>
      <c r="F1579" s="3">
        <v>5</v>
      </c>
      <c r="G1579" s="3">
        <v>42.213860243902445</v>
      </c>
    </row>
    <row r="1580" spans="4:7" x14ac:dyDescent="0.2">
      <c r="D1580" s="3">
        <v>2000</v>
      </c>
      <c r="E1580" s="3">
        <v>2</v>
      </c>
      <c r="F1580" s="3">
        <v>6</v>
      </c>
      <c r="G1580" s="3">
        <v>40.039755853658541</v>
      </c>
    </row>
    <row r="1581" spans="4:7" x14ac:dyDescent="0.2">
      <c r="D1581" s="3">
        <v>2000</v>
      </c>
      <c r="E1581" s="3">
        <v>2</v>
      </c>
      <c r="F1581" s="3">
        <v>7</v>
      </c>
      <c r="G1581" s="3">
        <v>31.772209512195118</v>
      </c>
    </row>
    <row r="1582" spans="4:7" x14ac:dyDescent="0.2">
      <c r="D1582" s="3">
        <v>2000</v>
      </c>
      <c r="E1582" s="3">
        <v>2</v>
      </c>
      <c r="F1582" s="3">
        <v>8</v>
      </c>
      <c r="G1582" s="3">
        <v>35.72439414634146</v>
      </c>
    </row>
    <row r="1583" spans="4:7" x14ac:dyDescent="0.2">
      <c r="D1583" s="3">
        <v>2000</v>
      </c>
      <c r="E1583" s="3">
        <v>2</v>
      </c>
      <c r="F1583" s="3">
        <v>9</v>
      </c>
      <c r="G1583" s="3">
        <v>36.159049756097559</v>
      </c>
    </row>
    <row r="1584" spans="4:7" x14ac:dyDescent="0.2">
      <c r="D1584" s="3">
        <v>2000</v>
      </c>
      <c r="E1584" s="3">
        <v>2</v>
      </c>
      <c r="F1584" s="3">
        <v>10</v>
      </c>
      <c r="G1584" s="3">
        <v>15.026606341463413</v>
      </c>
    </row>
    <row r="1585" spans="4:7" x14ac:dyDescent="0.2">
      <c r="D1585" s="3">
        <v>2000</v>
      </c>
      <c r="E1585" s="3">
        <v>2</v>
      </c>
      <c r="F1585" s="3">
        <v>11</v>
      </c>
      <c r="G1585" s="3">
        <v>39.405951951219514</v>
      </c>
    </row>
    <row r="1586" spans="4:7" x14ac:dyDescent="0.2">
      <c r="D1586" s="3">
        <v>2000</v>
      </c>
      <c r="E1586" s="3">
        <v>2</v>
      </c>
      <c r="F1586" s="3">
        <v>12</v>
      </c>
      <c r="G1586" s="3">
        <v>40.084584878048773</v>
      </c>
    </row>
    <row r="1587" spans="4:7" x14ac:dyDescent="0.2">
      <c r="D1587" s="3">
        <v>2000</v>
      </c>
      <c r="E1587" s="3">
        <v>2</v>
      </c>
      <c r="F1587" s="3">
        <v>13</v>
      </c>
      <c r="G1587" s="3">
        <v>34.243590243902439</v>
      </c>
    </row>
    <row r="1588" spans="4:7" x14ac:dyDescent="0.2">
      <c r="D1588" s="3">
        <v>2000</v>
      </c>
      <c r="E1588" s="3">
        <v>3</v>
      </c>
      <c r="F1588" s="3">
        <v>1</v>
      </c>
      <c r="G1588" s="3">
        <v>17.349039024390244</v>
      </c>
    </row>
    <row r="1589" spans="4:7" x14ac:dyDescent="0.2">
      <c r="D1589" s="3">
        <v>2000</v>
      </c>
      <c r="E1589" s="3">
        <v>3</v>
      </c>
      <c r="F1589" s="3">
        <v>2</v>
      </c>
      <c r="G1589" s="3">
        <v>23.877962926829273</v>
      </c>
    </row>
    <row r="1590" spans="4:7" x14ac:dyDescent="0.2">
      <c r="D1590" s="3">
        <v>2000</v>
      </c>
      <c r="E1590" s="3">
        <v>3</v>
      </c>
      <c r="F1590" s="3">
        <v>3</v>
      </c>
      <c r="G1590" s="3">
        <v>42.185558048780493</v>
      </c>
    </row>
    <row r="1591" spans="4:7" x14ac:dyDescent="0.2">
      <c r="D1591" s="3">
        <v>2000</v>
      </c>
      <c r="E1591" s="3">
        <v>3</v>
      </c>
      <c r="F1591" s="3">
        <v>4</v>
      </c>
      <c r="G1591" s="3" t="s">
        <v>14</v>
      </c>
    </row>
    <row r="1592" spans="4:7" x14ac:dyDescent="0.2">
      <c r="D1592" s="3">
        <v>2000</v>
      </c>
      <c r="E1592" s="3">
        <v>3</v>
      </c>
      <c r="F1592" s="3">
        <v>5</v>
      </c>
      <c r="G1592" s="3">
        <v>40.448175121951216</v>
      </c>
    </row>
    <row r="1593" spans="4:7" x14ac:dyDescent="0.2">
      <c r="D1593" s="3">
        <v>2000</v>
      </c>
      <c r="E1593" s="3">
        <v>3</v>
      </c>
      <c r="F1593" s="3">
        <v>6</v>
      </c>
      <c r="G1593" s="3">
        <v>39.541678536585366</v>
      </c>
    </row>
    <row r="1594" spans="4:7" x14ac:dyDescent="0.2">
      <c r="D1594" s="3">
        <v>2000</v>
      </c>
      <c r="E1594" s="3">
        <v>3</v>
      </c>
      <c r="F1594" s="3">
        <v>7</v>
      </c>
      <c r="G1594" s="3" t="s">
        <v>14</v>
      </c>
    </row>
    <row r="1595" spans="4:7" x14ac:dyDescent="0.2">
      <c r="D1595" s="3">
        <v>2000</v>
      </c>
      <c r="E1595" s="3">
        <v>3</v>
      </c>
      <c r="F1595" s="3">
        <v>8</v>
      </c>
      <c r="G1595" s="3">
        <v>36.752776097560968</v>
      </c>
    </row>
    <row r="1596" spans="4:7" x14ac:dyDescent="0.2">
      <c r="D1596" s="3">
        <v>2000</v>
      </c>
      <c r="E1596" s="3">
        <v>3</v>
      </c>
      <c r="F1596" s="3">
        <v>9</v>
      </c>
      <c r="G1596" s="3">
        <v>31.228270243902443</v>
      </c>
    </row>
    <row r="1597" spans="4:7" x14ac:dyDescent="0.2">
      <c r="D1597" s="3">
        <v>2000</v>
      </c>
      <c r="E1597" s="3">
        <v>3</v>
      </c>
      <c r="F1597" s="3">
        <v>10</v>
      </c>
      <c r="G1597" s="3">
        <v>12.235638048780489</v>
      </c>
    </row>
    <row r="1598" spans="4:7" x14ac:dyDescent="0.2">
      <c r="D1598" s="3">
        <v>2000</v>
      </c>
      <c r="E1598" s="3">
        <v>3</v>
      </c>
      <c r="F1598" s="3">
        <v>11</v>
      </c>
      <c r="G1598" s="3">
        <v>37.072157073170729</v>
      </c>
    </row>
    <row r="1599" spans="4:7" x14ac:dyDescent="0.2">
      <c r="D1599" s="3">
        <v>2000</v>
      </c>
      <c r="E1599" s="3">
        <v>3</v>
      </c>
      <c r="F1599" s="3">
        <v>12</v>
      </c>
      <c r="G1599" s="3">
        <v>34.203099512195116</v>
      </c>
    </row>
    <row r="1600" spans="4:7" x14ac:dyDescent="0.2">
      <c r="D1600" s="3">
        <v>2000</v>
      </c>
      <c r="E1600" s="3">
        <v>3</v>
      </c>
      <c r="F1600" s="3">
        <v>13</v>
      </c>
      <c r="G1600" s="3">
        <v>27.796060975609755</v>
      </c>
    </row>
    <row r="1601" spans="4:7" x14ac:dyDescent="0.2">
      <c r="D1601" s="3">
        <v>2000</v>
      </c>
      <c r="E1601" s="3">
        <v>4</v>
      </c>
      <c r="F1601" s="3">
        <v>1</v>
      </c>
      <c r="G1601" s="3">
        <v>16.599753902439023</v>
      </c>
    </row>
    <row r="1602" spans="4:7" x14ac:dyDescent="0.2">
      <c r="D1602" s="3">
        <v>2000</v>
      </c>
      <c r="E1602" s="3">
        <v>4</v>
      </c>
      <c r="F1602" s="3">
        <v>2</v>
      </c>
      <c r="G1602" s="3">
        <v>24.653897560975611</v>
      </c>
    </row>
    <row r="1603" spans="4:7" x14ac:dyDescent="0.2">
      <c r="D1603" s="3">
        <v>2000</v>
      </c>
      <c r="E1603" s="3">
        <v>4</v>
      </c>
      <c r="F1603" s="3">
        <v>3</v>
      </c>
      <c r="G1603" s="3">
        <v>34.332835121951213</v>
      </c>
    </row>
    <row r="1604" spans="4:7" x14ac:dyDescent="0.2">
      <c r="D1604" s="3">
        <v>2000</v>
      </c>
      <c r="E1604" s="3">
        <v>4</v>
      </c>
      <c r="F1604" s="3">
        <v>4</v>
      </c>
      <c r="G1604" s="3">
        <v>40.176721951219506</v>
      </c>
    </row>
    <row r="1605" spans="4:7" x14ac:dyDescent="0.2">
      <c r="D1605" s="3">
        <v>2000</v>
      </c>
      <c r="E1605" s="3">
        <v>4</v>
      </c>
      <c r="F1605" s="3">
        <v>5</v>
      </c>
      <c r="G1605" s="3">
        <v>40.404379024390238</v>
      </c>
    </row>
    <row r="1606" spans="4:7" x14ac:dyDescent="0.2">
      <c r="D1606" s="3">
        <v>2000</v>
      </c>
      <c r="E1606" s="3">
        <v>4</v>
      </c>
      <c r="F1606" s="3">
        <v>6</v>
      </c>
      <c r="G1606" s="3">
        <v>42.964591463414628</v>
      </c>
    </row>
    <row r="1607" spans="4:7" x14ac:dyDescent="0.2">
      <c r="D1607" s="3">
        <v>2000</v>
      </c>
      <c r="E1607" s="3">
        <v>4</v>
      </c>
      <c r="F1607" s="3">
        <v>7</v>
      </c>
      <c r="G1607" s="3">
        <v>29.701397804878052</v>
      </c>
    </row>
    <row r="1608" spans="4:7" x14ac:dyDescent="0.2">
      <c r="D1608" s="3">
        <v>2000</v>
      </c>
      <c r="E1608" s="3">
        <v>4</v>
      </c>
      <c r="F1608" s="3">
        <v>8</v>
      </c>
      <c r="G1608" s="3">
        <v>26.662733658536585</v>
      </c>
    </row>
    <row r="1609" spans="4:7" x14ac:dyDescent="0.2">
      <c r="D1609" s="3">
        <v>2000</v>
      </c>
      <c r="E1609" s="3">
        <v>4</v>
      </c>
      <c r="F1609" s="3">
        <v>9</v>
      </c>
      <c r="G1609" s="3">
        <v>31.488567804878041</v>
      </c>
    </row>
    <row r="1610" spans="4:7" x14ac:dyDescent="0.2">
      <c r="D1610" s="3">
        <v>2000</v>
      </c>
      <c r="E1610" s="3">
        <v>4</v>
      </c>
      <c r="F1610" s="3">
        <v>10</v>
      </c>
      <c r="G1610" s="3">
        <v>12.783099874500856</v>
      </c>
    </row>
    <row r="1611" spans="4:7" x14ac:dyDescent="0.2">
      <c r="D1611" s="3">
        <v>2000</v>
      </c>
      <c r="E1611" s="3">
        <v>4</v>
      </c>
      <c r="F1611" s="3">
        <v>11</v>
      </c>
      <c r="G1611" s="3">
        <v>38.315800975609754</v>
      </c>
    </row>
    <row r="1612" spans="4:7" x14ac:dyDescent="0.2">
      <c r="D1612" s="3">
        <v>2000</v>
      </c>
      <c r="E1612" s="3">
        <v>4</v>
      </c>
      <c r="F1612" s="3">
        <v>12</v>
      </c>
      <c r="G1612" s="3">
        <v>29.368795365853657</v>
      </c>
    </row>
    <row r="1613" spans="4:7" x14ac:dyDescent="0.2">
      <c r="D1613" s="3">
        <v>2000</v>
      </c>
      <c r="E1613" s="3">
        <v>4</v>
      </c>
      <c r="F1613" s="3">
        <v>13</v>
      </c>
      <c r="G1613" s="3">
        <v>32.68056536585366</v>
      </c>
    </row>
    <row r="1614" spans="4:7" x14ac:dyDescent="0.2">
      <c r="D1614" s="3">
        <v>2001</v>
      </c>
      <c r="E1614" s="3">
        <v>1</v>
      </c>
      <c r="F1614" s="3">
        <v>1</v>
      </c>
      <c r="G1614" s="3">
        <v>13.938314634146341</v>
      </c>
    </row>
    <row r="1615" spans="4:7" x14ac:dyDescent="0.2">
      <c r="D1615" s="3">
        <v>2001</v>
      </c>
      <c r="E1615" s="3">
        <v>1</v>
      </c>
      <c r="F1615" s="3">
        <v>2</v>
      </c>
      <c r="G1615" s="3">
        <v>29.595006341463417</v>
      </c>
    </row>
    <row r="1616" spans="4:7" x14ac:dyDescent="0.2">
      <c r="D1616" s="3">
        <v>2001</v>
      </c>
      <c r="E1616" s="3">
        <v>1</v>
      </c>
      <c r="F1616" s="3">
        <v>3</v>
      </c>
      <c r="G1616" s="3">
        <v>28.26666243902439</v>
      </c>
    </row>
    <row r="1617" spans="4:7" x14ac:dyDescent="0.2">
      <c r="D1617" s="3">
        <v>2001</v>
      </c>
      <c r="E1617" s="3">
        <v>1</v>
      </c>
      <c r="F1617" s="3">
        <v>4</v>
      </c>
      <c r="G1617" s="3">
        <v>22.440335365853663</v>
      </c>
    </row>
    <row r="1618" spans="4:7" x14ac:dyDescent="0.2">
      <c r="D1618" s="3">
        <v>2001</v>
      </c>
      <c r="E1618" s="3">
        <v>1</v>
      </c>
      <c r="F1618" s="3">
        <v>5</v>
      </c>
      <c r="G1618" s="3">
        <v>20.90747195121951</v>
      </c>
    </row>
    <row r="1619" spans="4:7" x14ac:dyDescent="0.2">
      <c r="D1619" s="3">
        <v>2001</v>
      </c>
      <c r="E1619" s="3">
        <v>1</v>
      </c>
      <c r="F1619" s="3">
        <v>6</v>
      </c>
      <c r="G1619" s="3">
        <v>31.734404390243903</v>
      </c>
    </row>
    <row r="1620" spans="4:7" x14ac:dyDescent="0.2">
      <c r="D1620" s="3">
        <v>2001</v>
      </c>
      <c r="E1620" s="3">
        <v>1</v>
      </c>
      <c r="F1620" s="3">
        <v>7</v>
      </c>
      <c r="G1620" s="3">
        <v>23.315224390243898</v>
      </c>
    </row>
    <row r="1621" spans="4:7" x14ac:dyDescent="0.2">
      <c r="D1621" s="3">
        <v>2001</v>
      </c>
      <c r="E1621" s="3">
        <v>1</v>
      </c>
      <c r="F1621" s="3">
        <v>8</v>
      </c>
      <c r="G1621" s="3">
        <v>27.403755365853659</v>
      </c>
    </row>
    <row r="1622" spans="4:7" x14ac:dyDescent="0.2">
      <c r="D1622" s="3">
        <v>2001</v>
      </c>
      <c r="E1622" s="3">
        <v>1</v>
      </c>
      <c r="F1622" s="3">
        <v>9</v>
      </c>
      <c r="G1622" s="3">
        <v>24.517551219512196</v>
      </c>
    </row>
    <row r="1623" spans="4:7" x14ac:dyDescent="0.2">
      <c r="D1623" s="3">
        <v>2001</v>
      </c>
      <c r="E1623" s="3">
        <v>1</v>
      </c>
      <c r="F1623" s="3">
        <v>10</v>
      </c>
      <c r="G1623" s="3">
        <v>16.064078048780484</v>
      </c>
    </row>
    <row r="1624" spans="4:7" x14ac:dyDescent="0.2">
      <c r="D1624" s="3">
        <v>2001</v>
      </c>
      <c r="E1624" s="3">
        <v>1</v>
      </c>
      <c r="F1624" s="3">
        <v>11</v>
      </c>
      <c r="G1624" s="3">
        <v>33.416215853658535</v>
      </c>
    </row>
    <row r="1625" spans="4:7" x14ac:dyDescent="0.2">
      <c r="D1625" s="3">
        <v>2001</v>
      </c>
      <c r="E1625" s="3">
        <v>1</v>
      </c>
      <c r="F1625" s="3">
        <v>12</v>
      </c>
      <c r="G1625" s="3">
        <v>29.911288536585364</v>
      </c>
    </row>
    <row r="1626" spans="4:7" x14ac:dyDescent="0.2">
      <c r="D1626" s="3">
        <v>2001</v>
      </c>
      <c r="E1626" s="3">
        <v>1</v>
      </c>
      <c r="F1626" s="3">
        <v>13</v>
      </c>
      <c r="G1626" s="3">
        <v>27.444452682926826</v>
      </c>
    </row>
    <row r="1627" spans="4:7" x14ac:dyDescent="0.2">
      <c r="D1627" s="3">
        <v>2001</v>
      </c>
      <c r="E1627" s="3">
        <v>2</v>
      </c>
      <c r="F1627" s="3">
        <v>1</v>
      </c>
      <c r="G1627" s="3">
        <v>21.004153902439022</v>
      </c>
    </row>
    <row r="1628" spans="4:7" x14ac:dyDescent="0.2">
      <c r="D1628" s="3">
        <v>2001</v>
      </c>
      <c r="E1628" s="3">
        <v>2</v>
      </c>
      <c r="F1628" s="3">
        <v>2</v>
      </c>
      <c r="G1628" s="3">
        <v>24.774130243902441</v>
      </c>
    </row>
    <row r="1629" spans="4:7" x14ac:dyDescent="0.2">
      <c r="D1629" s="3">
        <v>2001</v>
      </c>
      <c r="E1629" s="3">
        <v>2</v>
      </c>
      <c r="F1629" s="3">
        <v>3</v>
      </c>
      <c r="G1629" s="3">
        <v>24.263451219512195</v>
      </c>
    </row>
    <row r="1630" spans="4:7" x14ac:dyDescent="0.2">
      <c r="D1630" s="3">
        <v>2001</v>
      </c>
      <c r="E1630" s="3">
        <v>2</v>
      </c>
      <c r="F1630" s="3">
        <v>4</v>
      </c>
      <c r="G1630" s="3">
        <v>32.625820243902439</v>
      </c>
    </row>
    <row r="1631" spans="4:7" x14ac:dyDescent="0.2">
      <c r="D1631" s="3">
        <v>2001</v>
      </c>
      <c r="E1631" s="3">
        <v>2</v>
      </c>
      <c r="F1631" s="3">
        <v>5</v>
      </c>
      <c r="G1631" s="3">
        <v>18.395600487804874</v>
      </c>
    </row>
    <row r="1632" spans="4:7" x14ac:dyDescent="0.2">
      <c r="D1632" s="3">
        <v>2001</v>
      </c>
      <c r="E1632" s="3">
        <v>2</v>
      </c>
      <c r="F1632" s="3">
        <v>6</v>
      </c>
      <c r="G1632" s="3">
        <v>24.802639024390242</v>
      </c>
    </row>
    <row r="1633" spans="4:7" x14ac:dyDescent="0.2">
      <c r="D1633" s="3">
        <v>2001</v>
      </c>
      <c r="E1633" s="3">
        <v>2</v>
      </c>
      <c r="F1633" s="3">
        <v>7</v>
      </c>
      <c r="G1633" s="3">
        <v>30.518856097560974</v>
      </c>
    </row>
    <row r="1634" spans="4:7" x14ac:dyDescent="0.2">
      <c r="D1634" s="3">
        <v>2001</v>
      </c>
      <c r="E1634" s="3">
        <v>2</v>
      </c>
      <c r="F1634" s="3">
        <v>8</v>
      </c>
      <c r="G1634" s="3">
        <v>25.550891219512195</v>
      </c>
    </row>
    <row r="1635" spans="4:7" x14ac:dyDescent="0.2">
      <c r="D1635" s="3">
        <v>2001</v>
      </c>
      <c r="E1635" s="3">
        <v>2</v>
      </c>
      <c r="F1635" s="3">
        <v>9</v>
      </c>
      <c r="G1635" s="3">
        <v>29.766472195121953</v>
      </c>
    </row>
    <row r="1636" spans="4:7" x14ac:dyDescent="0.2">
      <c r="D1636" s="3">
        <v>2001</v>
      </c>
      <c r="E1636" s="3">
        <v>2</v>
      </c>
      <c r="F1636" s="3">
        <v>10</v>
      </c>
      <c r="G1636" s="3">
        <v>16.995778048780487</v>
      </c>
    </row>
    <row r="1637" spans="4:7" x14ac:dyDescent="0.2">
      <c r="D1637" s="3">
        <v>2001</v>
      </c>
      <c r="E1637" s="3">
        <v>2</v>
      </c>
      <c r="F1637" s="3">
        <v>11</v>
      </c>
      <c r="G1637" s="3">
        <v>30.448617073170734</v>
      </c>
    </row>
    <row r="1638" spans="4:7" x14ac:dyDescent="0.2">
      <c r="D1638" s="3">
        <v>2001</v>
      </c>
      <c r="E1638" s="3">
        <v>2</v>
      </c>
      <c r="F1638" s="3">
        <v>12</v>
      </c>
      <c r="G1638" s="3">
        <v>30.913434146341462</v>
      </c>
    </row>
    <row r="1639" spans="4:7" x14ac:dyDescent="0.2">
      <c r="D1639" s="3">
        <v>2001</v>
      </c>
      <c r="E1639" s="3">
        <v>2</v>
      </c>
      <c r="F1639" s="3">
        <v>13</v>
      </c>
      <c r="G1639" s="3">
        <v>27.7619743902439</v>
      </c>
    </row>
    <row r="1640" spans="4:7" x14ac:dyDescent="0.2">
      <c r="D1640" s="3">
        <v>2001</v>
      </c>
      <c r="E1640" s="3">
        <v>3</v>
      </c>
      <c r="F1640" s="3">
        <v>1</v>
      </c>
      <c r="G1640" s="3">
        <v>19.088487804878049</v>
      </c>
    </row>
    <row r="1641" spans="4:7" x14ac:dyDescent="0.2">
      <c r="D1641" s="3">
        <v>2001</v>
      </c>
      <c r="E1641" s="3">
        <v>3</v>
      </c>
      <c r="F1641" s="3">
        <v>2</v>
      </c>
      <c r="G1641" s="3">
        <v>15.58252756097561</v>
      </c>
    </row>
    <row r="1642" spans="4:7" x14ac:dyDescent="0.2">
      <c r="D1642" s="3">
        <v>2001</v>
      </c>
      <c r="E1642" s="3">
        <v>3</v>
      </c>
      <c r="F1642" s="3">
        <v>3</v>
      </c>
      <c r="G1642" s="3">
        <v>35.929740000000002</v>
      </c>
    </row>
    <row r="1643" spans="4:7" x14ac:dyDescent="0.2">
      <c r="D1643" s="3">
        <v>2001</v>
      </c>
      <c r="E1643" s="3">
        <v>3</v>
      </c>
      <c r="F1643" s="3">
        <v>4</v>
      </c>
      <c r="G1643" s="3">
        <v>12.895884878048781</v>
      </c>
    </row>
    <row r="1644" spans="4:7" x14ac:dyDescent="0.2">
      <c r="D1644" s="3">
        <v>2001</v>
      </c>
      <c r="E1644" s="3">
        <v>3</v>
      </c>
      <c r="F1644" s="3">
        <v>5</v>
      </c>
      <c r="G1644" s="3">
        <v>17.526702439024387</v>
      </c>
    </row>
    <row r="1645" spans="4:7" x14ac:dyDescent="0.2">
      <c r="D1645" s="3">
        <v>2001</v>
      </c>
      <c r="E1645" s="3">
        <v>3</v>
      </c>
      <c r="F1645" s="3">
        <v>6</v>
      </c>
      <c r="G1645" s="3">
        <v>23.170821219512195</v>
      </c>
    </row>
    <row r="1646" spans="4:7" x14ac:dyDescent="0.2">
      <c r="D1646" s="3">
        <v>2001</v>
      </c>
      <c r="E1646" s="3">
        <v>3</v>
      </c>
      <c r="F1646" s="3">
        <v>7</v>
      </c>
      <c r="G1646" s="3">
        <v>15.940746585365853</v>
      </c>
    </row>
    <row r="1647" spans="4:7" x14ac:dyDescent="0.2">
      <c r="D1647" s="3">
        <v>2001</v>
      </c>
      <c r="E1647" s="3">
        <v>3</v>
      </c>
      <c r="F1647" s="3">
        <v>8</v>
      </c>
      <c r="G1647" s="3">
        <v>29.026483414634143</v>
      </c>
    </row>
    <row r="1648" spans="4:7" x14ac:dyDescent="0.2">
      <c r="D1648" s="3">
        <v>2001</v>
      </c>
      <c r="E1648" s="3">
        <v>3</v>
      </c>
      <c r="F1648" s="3">
        <v>9</v>
      </c>
      <c r="G1648" s="3">
        <v>26.447058536585363</v>
      </c>
    </row>
    <row r="1649" spans="4:7" x14ac:dyDescent="0.2">
      <c r="D1649" s="3">
        <v>2001</v>
      </c>
      <c r="E1649" s="3">
        <v>3</v>
      </c>
      <c r="F1649" s="3">
        <v>10</v>
      </c>
      <c r="G1649" s="3">
        <v>12.614102439024387</v>
      </c>
    </row>
    <row r="1650" spans="4:7" x14ac:dyDescent="0.2">
      <c r="D1650" s="3">
        <v>2001</v>
      </c>
      <c r="E1650" s="3">
        <v>3</v>
      </c>
      <c r="F1650" s="3">
        <v>11</v>
      </c>
      <c r="G1650" s="3">
        <v>37.661338536585362</v>
      </c>
    </row>
    <row r="1651" spans="4:7" x14ac:dyDescent="0.2">
      <c r="D1651" s="3">
        <v>2001</v>
      </c>
      <c r="E1651" s="3">
        <v>3</v>
      </c>
      <c r="F1651" s="3">
        <v>12</v>
      </c>
      <c r="G1651" s="3">
        <v>26.078510243902436</v>
      </c>
    </row>
    <row r="1652" spans="4:7" x14ac:dyDescent="0.2">
      <c r="D1652" s="3">
        <v>2001</v>
      </c>
      <c r="E1652" s="3">
        <v>3</v>
      </c>
      <c r="F1652" s="3">
        <v>13</v>
      </c>
      <c r="G1652" s="3">
        <v>26.150608536585363</v>
      </c>
    </row>
    <row r="1653" spans="4:7" x14ac:dyDescent="0.2">
      <c r="D1653" s="3">
        <v>2001</v>
      </c>
      <c r="E1653" s="3">
        <v>4</v>
      </c>
      <c r="F1653" s="3">
        <v>1</v>
      </c>
      <c r="G1653" s="3">
        <v>17.752293658536583</v>
      </c>
    </row>
    <row r="1654" spans="4:7" x14ac:dyDescent="0.2">
      <c r="D1654" s="3">
        <v>2001</v>
      </c>
      <c r="E1654" s="3">
        <v>4</v>
      </c>
      <c r="F1654" s="3">
        <v>2</v>
      </c>
      <c r="G1654" s="3">
        <v>24.358893658536587</v>
      </c>
    </row>
    <row r="1655" spans="4:7" x14ac:dyDescent="0.2">
      <c r="D1655" s="3">
        <v>2001</v>
      </c>
      <c r="E1655" s="3">
        <v>4</v>
      </c>
      <c r="F1655" s="3">
        <v>3</v>
      </c>
      <c r="G1655" s="3">
        <v>31.738949268292679</v>
      </c>
    </row>
    <row r="1656" spans="4:7" x14ac:dyDescent="0.2">
      <c r="D1656" s="3">
        <v>2001</v>
      </c>
      <c r="E1656" s="3">
        <v>4</v>
      </c>
      <c r="F1656" s="3">
        <v>4</v>
      </c>
      <c r="G1656" s="3">
        <v>30.771509999999999</v>
      </c>
    </row>
    <row r="1657" spans="4:7" x14ac:dyDescent="0.2">
      <c r="D1657" s="3">
        <v>2001</v>
      </c>
      <c r="E1657" s="3">
        <v>4</v>
      </c>
      <c r="F1657" s="3">
        <v>5</v>
      </c>
      <c r="G1657" s="3">
        <v>21.125006341463415</v>
      </c>
    </row>
    <row r="1658" spans="4:7" x14ac:dyDescent="0.2">
      <c r="D1658" s="3">
        <v>2001</v>
      </c>
      <c r="E1658" s="3">
        <v>4</v>
      </c>
      <c r="F1658" s="3">
        <v>6</v>
      </c>
      <c r="G1658" s="3">
        <v>30.627726585365856</v>
      </c>
    </row>
    <row r="1659" spans="4:7" x14ac:dyDescent="0.2">
      <c r="D1659" s="3">
        <v>2001</v>
      </c>
      <c r="E1659" s="3">
        <v>4</v>
      </c>
      <c r="F1659" s="3">
        <v>7</v>
      </c>
      <c r="G1659" s="3">
        <v>30.448617073170734</v>
      </c>
    </row>
    <row r="1660" spans="4:7" x14ac:dyDescent="0.2">
      <c r="D1660" s="3">
        <v>2001</v>
      </c>
      <c r="E1660" s="3">
        <v>4</v>
      </c>
      <c r="F1660" s="3">
        <v>8</v>
      </c>
      <c r="G1660" s="3">
        <v>26.35946634146341</v>
      </c>
    </row>
    <row r="1661" spans="4:7" x14ac:dyDescent="0.2">
      <c r="D1661" s="3">
        <v>2001</v>
      </c>
      <c r="E1661" s="3">
        <v>4</v>
      </c>
      <c r="F1661" s="3">
        <v>9</v>
      </c>
      <c r="G1661" s="3">
        <v>25.462885853658531</v>
      </c>
    </row>
    <row r="1662" spans="4:7" x14ac:dyDescent="0.2">
      <c r="D1662" s="3">
        <v>2001</v>
      </c>
      <c r="E1662" s="3">
        <v>4</v>
      </c>
      <c r="F1662" s="3">
        <v>10</v>
      </c>
      <c r="G1662" s="3">
        <v>15.63644634146341</v>
      </c>
    </row>
    <row r="1663" spans="4:7" x14ac:dyDescent="0.2">
      <c r="D1663" s="3">
        <v>2001</v>
      </c>
      <c r="E1663" s="3">
        <v>4</v>
      </c>
      <c r="F1663" s="3">
        <v>11</v>
      </c>
      <c r="G1663" s="3">
        <v>31.452621951219513</v>
      </c>
    </row>
    <row r="1664" spans="4:7" x14ac:dyDescent="0.2">
      <c r="D1664" s="3">
        <v>2001</v>
      </c>
      <c r="E1664" s="3">
        <v>4</v>
      </c>
      <c r="F1664" s="3">
        <v>12</v>
      </c>
      <c r="G1664" s="3">
        <v>29.036192926829266</v>
      </c>
    </row>
    <row r="1665" spans="4:7" x14ac:dyDescent="0.2">
      <c r="D1665" s="3">
        <v>2001</v>
      </c>
      <c r="E1665" s="3">
        <v>4</v>
      </c>
      <c r="F1665" s="3">
        <v>13</v>
      </c>
      <c r="G1665" s="3">
        <v>27.045536341463407</v>
      </c>
    </row>
    <row r="1666" spans="4:7" x14ac:dyDescent="0.2">
      <c r="D1666" s="3">
        <v>2002</v>
      </c>
      <c r="E1666" s="3">
        <v>1</v>
      </c>
      <c r="F1666" s="3">
        <v>1</v>
      </c>
      <c r="G1666" s="8">
        <v>16.519598780487804</v>
      </c>
    </row>
    <row r="1667" spans="4:7" x14ac:dyDescent="0.2">
      <c r="D1667" s="3">
        <v>2002</v>
      </c>
      <c r="E1667" s="3">
        <v>1</v>
      </c>
      <c r="F1667" s="3">
        <v>2</v>
      </c>
      <c r="G1667" s="8">
        <v>26.697439999999997</v>
      </c>
    </row>
    <row r="1668" spans="4:7" x14ac:dyDescent="0.2">
      <c r="D1668" s="3">
        <v>2002</v>
      </c>
      <c r="E1668" s="3">
        <v>1</v>
      </c>
      <c r="F1668" s="3">
        <v>3</v>
      </c>
      <c r="G1668" s="8">
        <v>39.195854634146336</v>
      </c>
    </row>
    <row r="1669" spans="4:7" x14ac:dyDescent="0.2">
      <c r="D1669" s="3">
        <v>2002</v>
      </c>
      <c r="E1669" s="3">
        <v>1</v>
      </c>
      <c r="F1669" s="3">
        <v>4</v>
      </c>
      <c r="G1669" s="8">
        <v>52.985014634146332</v>
      </c>
    </row>
    <row r="1670" spans="4:7" x14ac:dyDescent="0.2">
      <c r="D1670" s="3">
        <v>2002</v>
      </c>
      <c r="E1670" s="3">
        <v>1</v>
      </c>
      <c r="F1670" s="3">
        <v>5</v>
      </c>
      <c r="G1670" s="8">
        <v>42.966244146341459</v>
      </c>
    </row>
    <row r="1671" spans="4:7" x14ac:dyDescent="0.2">
      <c r="D1671" s="3">
        <v>2002</v>
      </c>
      <c r="E1671" s="3">
        <v>1</v>
      </c>
      <c r="F1671" s="3">
        <v>6</v>
      </c>
      <c r="G1671" s="8">
        <v>49.635026341463416</v>
      </c>
    </row>
    <row r="1672" spans="4:7" x14ac:dyDescent="0.2">
      <c r="D1672" s="3">
        <v>2002</v>
      </c>
      <c r="E1672" s="3">
        <v>1</v>
      </c>
      <c r="F1672" s="3">
        <v>7</v>
      </c>
      <c r="G1672" s="8">
        <v>39.99967829268293</v>
      </c>
    </row>
    <row r="1673" spans="4:7" x14ac:dyDescent="0.2">
      <c r="D1673" s="3">
        <v>2002</v>
      </c>
      <c r="E1673" s="3">
        <v>1</v>
      </c>
      <c r="F1673" s="3">
        <v>8</v>
      </c>
      <c r="G1673" s="8">
        <v>34.428690731707306</v>
      </c>
    </row>
    <row r="1674" spans="4:7" x14ac:dyDescent="0.2">
      <c r="D1674" s="3">
        <v>2002</v>
      </c>
      <c r="E1674" s="3">
        <v>1</v>
      </c>
      <c r="F1674" s="3">
        <v>9</v>
      </c>
      <c r="G1674" s="8">
        <v>42.087223414634146</v>
      </c>
    </row>
    <row r="1675" spans="4:7" x14ac:dyDescent="0.2">
      <c r="D1675" s="3">
        <v>2002</v>
      </c>
      <c r="E1675" s="3">
        <v>1</v>
      </c>
      <c r="F1675" s="3">
        <v>10</v>
      </c>
      <c r="G1675" s="8">
        <v>12.549441219512193</v>
      </c>
    </row>
    <row r="1676" spans="4:7" x14ac:dyDescent="0.2">
      <c r="D1676" s="3">
        <v>2002</v>
      </c>
      <c r="E1676" s="3">
        <v>1</v>
      </c>
      <c r="F1676" s="3">
        <v>11</v>
      </c>
      <c r="G1676" s="8">
        <v>38.963652682926828</v>
      </c>
    </row>
    <row r="1677" spans="4:7" x14ac:dyDescent="0.2">
      <c r="D1677" s="3">
        <v>2002</v>
      </c>
      <c r="E1677" s="3">
        <v>1</v>
      </c>
      <c r="F1677" s="3">
        <v>12</v>
      </c>
      <c r="G1677" s="8">
        <v>30.769030975609759</v>
      </c>
    </row>
    <row r="1678" spans="4:7" x14ac:dyDescent="0.2">
      <c r="D1678" s="3">
        <v>2002</v>
      </c>
      <c r="E1678" s="3">
        <v>1</v>
      </c>
      <c r="F1678" s="3">
        <v>13</v>
      </c>
      <c r="G1678" s="8">
        <v>31.523274146341468</v>
      </c>
    </row>
    <row r="1679" spans="4:7" x14ac:dyDescent="0.2">
      <c r="D1679" s="3">
        <v>2002</v>
      </c>
      <c r="E1679" s="3">
        <v>2</v>
      </c>
      <c r="F1679" s="3">
        <v>1</v>
      </c>
      <c r="G1679" s="8">
        <v>11.733015853658536</v>
      </c>
    </row>
    <row r="1680" spans="4:7" x14ac:dyDescent="0.2">
      <c r="D1680" s="3">
        <v>2002</v>
      </c>
      <c r="E1680" s="3">
        <v>2</v>
      </c>
      <c r="F1680" s="3">
        <v>2</v>
      </c>
      <c r="G1680" s="8">
        <v>22.517804878048775</v>
      </c>
    </row>
    <row r="1681" spans="4:7" x14ac:dyDescent="0.2">
      <c r="D1681" s="3">
        <v>2002</v>
      </c>
      <c r="E1681" s="3">
        <v>2</v>
      </c>
      <c r="F1681" s="3">
        <v>3</v>
      </c>
      <c r="G1681" s="8">
        <v>33.028868292682922</v>
      </c>
    </row>
    <row r="1682" spans="4:7" x14ac:dyDescent="0.2">
      <c r="D1682" s="3">
        <v>2002</v>
      </c>
      <c r="E1682" s="3">
        <v>2</v>
      </c>
      <c r="F1682" s="3">
        <v>4</v>
      </c>
      <c r="G1682" s="8">
        <v>48.019115609756099</v>
      </c>
    </row>
    <row r="1683" spans="4:7" x14ac:dyDescent="0.2">
      <c r="D1683" s="3">
        <v>2002</v>
      </c>
      <c r="E1683" s="3">
        <v>2</v>
      </c>
      <c r="F1683" s="3">
        <v>5</v>
      </c>
      <c r="G1683" s="8">
        <v>40.351906341463412</v>
      </c>
    </row>
    <row r="1684" spans="4:7" x14ac:dyDescent="0.2">
      <c r="D1684" s="3">
        <v>2002</v>
      </c>
      <c r="E1684" s="3">
        <v>2</v>
      </c>
      <c r="F1684" s="3">
        <v>6</v>
      </c>
      <c r="G1684" s="8">
        <v>43.624011951219515</v>
      </c>
    </row>
    <row r="1685" spans="4:7" x14ac:dyDescent="0.2">
      <c r="D1685" s="3">
        <v>2002</v>
      </c>
      <c r="E1685" s="3">
        <v>2</v>
      </c>
      <c r="F1685" s="3">
        <v>7</v>
      </c>
      <c r="G1685" s="8">
        <v>33.429643902439025</v>
      </c>
    </row>
    <row r="1686" spans="4:7" x14ac:dyDescent="0.2">
      <c r="D1686" s="3">
        <v>2002</v>
      </c>
      <c r="E1686" s="3">
        <v>2</v>
      </c>
      <c r="F1686" s="3">
        <v>8</v>
      </c>
      <c r="G1686" s="8">
        <v>32.177736585365857</v>
      </c>
    </row>
    <row r="1687" spans="4:7" x14ac:dyDescent="0.2">
      <c r="D1687" s="3">
        <v>2002</v>
      </c>
      <c r="E1687" s="3">
        <v>2</v>
      </c>
      <c r="F1687" s="3">
        <v>9</v>
      </c>
      <c r="G1687" s="8">
        <v>36.221851707317079</v>
      </c>
    </row>
    <row r="1688" spans="4:7" x14ac:dyDescent="0.2">
      <c r="D1688" s="3">
        <v>2002</v>
      </c>
      <c r="E1688" s="3">
        <v>2</v>
      </c>
      <c r="F1688" s="3">
        <v>10</v>
      </c>
      <c r="G1688" s="8">
        <v>10.633775121951219</v>
      </c>
    </row>
    <row r="1689" spans="4:7" x14ac:dyDescent="0.2">
      <c r="D1689" s="3">
        <v>2002</v>
      </c>
      <c r="E1689" s="3">
        <v>2</v>
      </c>
      <c r="F1689" s="3">
        <v>11</v>
      </c>
      <c r="G1689" s="8">
        <v>36.443104634146344</v>
      </c>
    </row>
    <row r="1690" spans="4:7" x14ac:dyDescent="0.2">
      <c r="D1690" s="3">
        <v>2002</v>
      </c>
      <c r="E1690" s="3">
        <v>2</v>
      </c>
      <c r="F1690" s="3">
        <v>12</v>
      </c>
      <c r="G1690" s="8">
        <v>31.416676097560973</v>
      </c>
    </row>
    <row r="1691" spans="4:7" x14ac:dyDescent="0.2">
      <c r="D1691" s="3">
        <v>2002</v>
      </c>
      <c r="E1691" s="3">
        <v>2</v>
      </c>
      <c r="F1691" s="3">
        <v>13</v>
      </c>
      <c r="G1691" s="8">
        <v>31.668710243902435</v>
      </c>
    </row>
    <row r="1692" spans="4:7" x14ac:dyDescent="0.2">
      <c r="D1692" s="3">
        <v>2002</v>
      </c>
      <c r="E1692" s="3">
        <v>3</v>
      </c>
      <c r="F1692" s="3">
        <v>1</v>
      </c>
      <c r="G1692" s="8">
        <v>13.889147317073169</v>
      </c>
    </row>
    <row r="1693" spans="4:7" x14ac:dyDescent="0.2">
      <c r="D1693" s="3">
        <v>2002</v>
      </c>
      <c r="E1693" s="3">
        <v>3</v>
      </c>
      <c r="F1693" s="3">
        <v>2</v>
      </c>
      <c r="G1693" s="8">
        <v>25.797347560975609</v>
      </c>
    </row>
    <row r="1694" spans="4:7" x14ac:dyDescent="0.2">
      <c r="D1694" s="3">
        <v>2002</v>
      </c>
      <c r="E1694" s="3">
        <v>3</v>
      </c>
      <c r="F1694" s="3">
        <v>3</v>
      </c>
      <c r="G1694" s="8">
        <v>40.645257560975615</v>
      </c>
    </row>
    <row r="1695" spans="4:7" x14ac:dyDescent="0.2">
      <c r="D1695" s="3">
        <v>2002</v>
      </c>
      <c r="E1695" s="3">
        <v>3</v>
      </c>
      <c r="F1695" s="3">
        <v>4</v>
      </c>
      <c r="G1695" s="8">
        <v>49.720965853658527</v>
      </c>
    </row>
    <row r="1696" spans="4:7" x14ac:dyDescent="0.2">
      <c r="D1696" s="3">
        <v>2002</v>
      </c>
      <c r="E1696" s="3">
        <v>3</v>
      </c>
      <c r="F1696" s="3">
        <v>5</v>
      </c>
      <c r="G1696" s="8">
        <v>45.943759024390239</v>
      </c>
    </row>
    <row r="1697" spans="4:7" x14ac:dyDescent="0.2">
      <c r="D1697" s="3">
        <v>2002</v>
      </c>
      <c r="E1697" s="3">
        <v>3</v>
      </c>
      <c r="F1697" s="3">
        <v>6</v>
      </c>
      <c r="G1697" s="8">
        <v>42.738380487804868</v>
      </c>
    </row>
    <row r="1698" spans="4:7" x14ac:dyDescent="0.2">
      <c r="D1698" s="3">
        <v>2002</v>
      </c>
      <c r="E1698" s="3">
        <v>3</v>
      </c>
      <c r="F1698" s="3">
        <v>7</v>
      </c>
      <c r="G1698" s="8">
        <v>38.995053658536577</v>
      </c>
    </row>
    <row r="1699" spans="4:7" x14ac:dyDescent="0.2">
      <c r="D1699" s="3">
        <v>2002</v>
      </c>
      <c r="E1699" s="3">
        <v>3</v>
      </c>
      <c r="F1699" s="3">
        <v>8</v>
      </c>
      <c r="G1699" s="8">
        <v>36.336300000000001</v>
      </c>
    </row>
    <row r="1700" spans="4:7" x14ac:dyDescent="0.2">
      <c r="D1700" s="3">
        <v>2002</v>
      </c>
      <c r="E1700" s="3">
        <v>3</v>
      </c>
      <c r="F1700" s="3">
        <v>9</v>
      </c>
      <c r="G1700" s="8">
        <v>36.513550243902436</v>
      </c>
    </row>
    <row r="1701" spans="4:7" x14ac:dyDescent="0.2">
      <c r="D1701" s="3">
        <v>2002</v>
      </c>
      <c r="E1701" s="3">
        <v>3</v>
      </c>
      <c r="F1701" s="3">
        <v>10</v>
      </c>
      <c r="G1701" s="8">
        <v>15.736640243902436</v>
      </c>
    </row>
    <row r="1702" spans="4:7" x14ac:dyDescent="0.2">
      <c r="D1702" s="3">
        <v>2002</v>
      </c>
      <c r="E1702" s="3">
        <v>3</v>
      </c>
      <c r="F1702" s="3">
        <v>11</v>
      </c>
      <c r="G1702" s="8">
        <v>33.559792682926833</v>
      </c>
    </row>
    <row r="1703" spans="4:7" x14ac:dyDescent="0.2">
      <c r="D1703" s="3">
        <v>2002</v>
      </c>
      <c r="E1703" s="3">
        <v>3</v>
      </c>
      <c r="F1703" s="3">
        <v>12</v>
      </c>
      <c r="G1703" s="8">
        <v>34.052085609756091</v>
      </c>
    </row>
    <row r="1704" spans="4:7" x14ac:dyDescent="0.2">
      <c r="D1704" s="3">
        <v>2002</v>
      </c>
      <c r="E1704" s="3">
        <v>3</v>
      </c>
      <c r="F1704" s="3">
        <v>13</v>
      </c>
      <c r="G1704" s="8">
        <v>29.859848780487805</v>
      </c>
    </row>
    <row r="1705" spans="4:7" x14ac:dyDescent="0.2">
      <c r="D1705" s="3">
        <v>2002</v>
      </c>
      <c r="E1705" s="3">
        <v>4</v>
      </c>
      <c r="F1705" s="3">
        <v>1</v>
      </c>
      <c r="G1705" s="8">
        <v>12.642198048780488</v>
      </c>
    </row>
    <row r="1706" spans="4:7" x14ac:dyDescent="0.2">
      <c r="D1706" s="3">
        <v>2002</v>
      </c>
      <c r="E1706" s="3">
        <v>4</v>
      </c>
      <c r="F1706" s="3">
        <v>2</v>
      </c>
      <c r="G1706" s="8">
        <v>21.340474878048784</v>
      </c>
    </row>
    <row r="1707" spans="4:7" x14ac:dyDescent="0.2">
      <c r="D1707" s="3">
        <v>2002</v>
      </c>
      <c r="E1707" s="3">
        <v>4</v>
      </c>
      <c r="F1707" s="3">
        <v>3</v>
      </c>
      <c r="G1707" s="8">
        <v>37.076288780487815</v>
      </c>
    </row>
    <row r="1708" spans="4:7" x14ac:dyDescent="0.2">
      <c r="D1708" s="3">
        <v>2002</v>
      </c>
      <c r="E1708" s="3">
        <v>4</v>
      </c>
      <c r="F1708" s="3">
        <v>4</v>
      </c>
      <c r="G1708" s="8">
        <v>41.368719512195121</v>
      </c>
    </row>
    <row r="1709" spans="4:7" x14ac:dyDescent="0.2">
      <c r="D1709" s="3">
        <v>2002</v>
      </c>
      <c r="E1709" s="3">
        <v>4</v>
      </c>
      <c r="F1709" s="3">
        <v>5</v>
      </c>
      <c r="G1709" s="8">
        <v>43.222409999999996</v>
      </c>
    </row>
    <row r="1710" spans="4:7" x14ac:dyDescent="0.2">
      <c r="D1710" s="3">
        <v>2002</v>
      </c>
      <c r="E1710" s="3">
        <v>4</v>
      </c>
      <c r="F1710" s="3">
        <v>6</v>
      </c>
      <c r="G1710" s="8">
        <v>36.598663414634153</v>
      </c>
    </row>
    <row r="1711" spans="4:7" x14ac:dyDescent="0.2">
      <c r="D1711" s="3">
        <v>2002</v>
      </c>
      <c r="E1711" s="3">
        <v>4</v>
      </c>
      <c r="F1711" s="3">
        <v>7</v>
      </c>
      <c r="G1711" s="8">
        <v>29.416723170731704</v>
      </c>
    </row>
    <row r="1712" spans="4:7" x14ac:dyDescent="0.2">
      <c r="D1712" s="3">
        <v>2002</v>
      </c>
      <c r="E1712" s="3">
        <v>4</v>
      </c>
      <c r="F1712" s="3">
        <v>8</v>
      </c>
      <c r="G1712" s="8">
        <v>31.697632195121955</v>
      </c>
    </row>
    <row r="1713" spans="4:7" x14ac:dyDescent="0.2">
      <c r="D1713" s="3">
        <v>2002</v>
      </c>
      <c r="E1713" s="3">
        <v>4</v>
      </c>
      <c r="F1713" s="3">
        <v>9</v>
      </c>
      <c r="G1713" s="8">
        <v>32.701430487804878</v>
      </c>
    </row>
    <row r="1714" spans="4:7" x14ac:dyDescent="0.2">
      <c r="D1714" s="3">
        <v>2002</v>
      </c>
      <c r="E1714" s="3">
        <v>4</v>
      </c>
      <c r="F1714" s="3">
        <v>10</v>
      </c>
      <c r="G1714" s="8">
        <v>8.4071980487804865</v>
      </c>
    </row>
    <row r="1715" spans="4:7" x14ac:dyDescent="0.2">
      <c r="D1715" s="3">
        <v>2002</v>
      </c>
      <c r="E1715" s="3">
        <v>4</v>
      </c>
      <c r="F1715" s="3">
        <v>11</v>
      </c>
      <c r="G1715" s="8">
        <v>38.419920000000005</v>
      </c>
    </row>
    <row r="1716" spans="4:7" x14ac:dyDescent="0.2">
      <c r="D1716" s="3">
        <v>2002</v>
      </c>
      <c r="E1716" s="3">
        <v>4</v>
      </c>
      <c r="F1716" s="3">
        <v>12</v>
      </c>
      <c r="G1716" s="8">
        <v>26.27063463414634</v>
      </c>
    </row>
    <row r="1717" spans="4:7" x14ac:dyDescent="0.2">
      <c r="D1717" s="3">
        <v>2002</v>
      </c>
      <c r="E1717" s="3">
        <v>4</v>
      </c>
      <c r="F1717" s="3">
        <v>13</v>
      </c>
      <c r="G1717" s="8">
        <v>30.98594560975609</v>
      </c>
    </row>
    <row r="1718" spans="4:7" x14ac:dyDescent="0.2">
      <c r="D1718" s="3">
        <v>2003</v>
      </c>
      <c r="E1718" s="3">
        <v>1</v>
      </c>
      <c r="F1718" s="3">
        <v>1</v>
      </c>
      <c r="G1718" s="3">
        <v>24.532012195121951</v>
      </c>
    </row>
    <row r="1719" spans="4:7" x14ac:dyDescent="0.2">
      <c r="D1719" s="3">
        <v>2003</v>
      </c>
      <c r="E1719" s="3">
        <v>1</v>
      </c>
      <c r="F1719" s="3">
        <v>2</v>
      </c>
      <c r="G1719" s="3">
        <v>29.512195121951219</v>
      </c>
    </row>
    <row r="1720" spans="4:7" x14ac:dyDescent="0.2">
      <c r="D1720" s="3">
        <v>2003</v>
      </c>
      <c r="E1720" s="3">
        <v>1</v>
      </c>
      <c r="F1720" s="3">
        <v>3</v>
      </c>
      <c r="G1720" s="3">
        <v>42.423780487804876</v>
      </c>
    </row>
    <row r="1721" spans="4:7" x14ac:dyDescent="0.2">
      <c r="D1721" s="3">
        <v>2003</v>
      </c>
      <c r="E1721" s="3">
        <v>1</v>
      </c>
      <c r="F1721" s="3">
        <v>4</v>
      </c>
      <c r="G1721" s="3">
        <v>41.685975609756099</v>
      </c>
    </row>
    <row r="1722" spans="4:7" x14ac:dyDescent="0.2">
      <c r="D1722" s="3">
        <v>2003</v>
      </c>
      <c r="E1722" s="3">
        <v>1</v>
      </c>
      <c r="F1722" s="3">
        <v>5</v>
      </c>
      <c r="G1722" s="3">
        <v>45.559451219512198</v>
      </c>
    </row>
    <row r="1723" spans="4:7" x14ac:dyDescent="0.2">
      <c r="D1723" s="3">
        <v>2003</v>
      </c>
      <c r="E1723" s="3">
        <v>1</v>
      </c>
      <c r="F1723" s="3">
        <v>6</v>
      </c>
      <c r="G1723" s="3">
        <v>54.228658536585364</v>
      </c>
    </row>
    <row r="1724" spans="4:7" x14ac:dyDescent="0.2">
      <c r="D1724" s="3">
        <v>2003</v>
      </c>
      <c r="E1724" s="3">
        <v>1</v>
      </c>
      <c r="F1724" s="3">
        <v>7</v>
      </c>
      <c r="G1724" s="3">
        <v>38.734756097560975</v>
      </c>
    </row>
    <row r="1725" spans="4:7" x14ac:dyDescent="0.2">
      <c r="D1725" s="3">
        <v>2003</v>
      </c>
      <c r="E1725" s="3">
        <v>1</v>
      </c>
      <c r="F1725" s="3">
        <v>8</v>
      </c>
      <c r="G1725" s="3">
        <v>43.714939024390247</v>
      </c>
    </row>
    <row r="1726" spans="4:7" x14ac:dyDescent="0.2">
      <c r="D1726" s="3">
        <v>2003</v>
      </c>
      <c r="E1726" s="3">
        <v>1</v>
      </c>
      <c r="F1726" s="3">
        <v>9</v>
      </c>
      <c r="G1726" s="3">
        <v>42.054878048780488</v>
      </c>
    </row>
    <row r="1727" spans="4:7" x14ac:dyDescent="0.2">
      <c r="D1727" s="3">
        <v>2003</v>
      </c>
      <c r="E1727" s="3">
        <v>1</v>
      </c>
      <c r="F1727" s="3">
        <v>10</v>
      </c>
      <c r="G1727" s="3">
        <v>18.260670731707318</v>
      </c>
    </row>
    <row r="1728" spans="4:7" x14ac:dyDescent="0.2">
      <c r="D1728" s="3">
        <v>2003</v>
      </c>
      <c r="E1728" s="3">
        <v>1</v>
      </c>
      <c r="F1728" s="3">
        <v>11</v>
      </c>
      <c r="G1728" s="3">
        <v>46.850609756097562</v>
      </c>
    </row>
    <row r="1729" spans="4:7" x14ac:dyDescent="0.2">
      <c r="D1729" s="3">
        <v>2003</v>
      </c>
      <c r="E1729" s="3">
        <v>1</v>
      </c>
      <c r="F1729" s="3">
        <v>12</v>
      </c>
      <c r="G1729" s="3">
        <v>38.734756097560975</v>
      </c>
    </row>
    <row r="1730" spans="4:7" x14ac:dyDescent="0.2">
      <c r="D1730" s="3">
        <v>2003</v>
      </c>
      <c r="E1730" s="3">
        <v>1</v>
      </c>
      <c r="F1730" s="3">
        <v>13</v>
      </c>
      <c r="G1730" s="3">
        <v>44.452743902439025</v>
      </c>
    </row>
    <row r="1731" spans="4:7" x14ac:dyDescent="0.2">
      <c r="D1731" s="3">
        <v>2003</v>
      </c>
      <c r="E1731" s="3">
        <v>2</v>
      </c>
      <c r="F1731" s="3">
        <v>1</v>
      </c>
      <c r="G1731" s="3">
        <v>22.6875</v>
      </c>
    </row>
    <row r="1732" spans="4:7" x14ac:dyDescent="0.2">
      <c r="D1732" s="3">
        <v>2003</v>
      </c>
      <c r="E1732" s="3">
        <v>2</v>
      </c>
      <c r="F1732" s="3">
        <v>2</v>
      </c>
      <c r="G1732" s="3">
        <v>26.929878048780488</v>
      </c>
    </row>
    <row r="1733" spans="4:7" x14ac:dyDescent="0.2">
      <c r="D1733" s="3">
        <v>2003</v>
      </c>
      <c r="E1733" s="3">
        <v>2</v>
      </c>
      <c r="F1733" s="3">
        <v>3</v>
      </c>
      <c r="G1733" s="3">
        <v>46.481707317073173</v>
      </c>
    </row>
    <row r="1734" spans="4:7" x14ac:dyDescent="0.2">
      <c r="D1734" s="3">
        <v>2003</v>
      </c>
      <c r="E1734" s="3">
        <v>2</v>
      </c>
      <c r="F1734" s="3">
        <v>4</v>
      </c>
      <c r="G1734" s="3">
        <v>58.102134146341463</v>
      </c>
    </row>
    <row r="1735" spans="4:7" x14ac:dyDescent="0.2">
      <c r="D1735" s="3">
        <v>2003</v>
      </c>
      <c r="E1735" s="3">
        <v>2</v>
      </c>
      <c r="F1735" s="3">
        <v>5</v>
      </c>
      <c r="G1735" s="3">
        <v>43.346036585365852</v>
      </c>
    </row>
    <row r="1736" spans="4:7" x14ac:dyDescent="0.2">
      <c r="D1736" s="3">
        <v>2003</v>
      </c>
      <c r="E1736" s="3">
        <v>2</v>
      </c>
      <c r="F1736" s="3">
        <v>6</v>
      </c>
      <c r="G1736" s="3">
        <v>44.821646341463413</v>
      </c>
    </row>
    <row r="1737" spans="4:7" x14ac:dyDescent="0.2">
      <c r="D1737" s="3">
        <v>2003</v>
      </c>
      <c r="E1737" s="3">
        <v>2</v>
      </c>
      <c r="F1737" s="3">
        <v>7</v>
      </c>
      <c r="G1737" s="3">
        <v>43.161585365853654</v>
      </c>
    </row>
    <row r="1738" spans="4:7" x14ac:dyDescent="0.2">
      <c r="D1738" s="3">
        <v>2003</v>
      </c>
      <c r="E1738" s="3">
        <v>2</v>
      </c>
      <c r="F1738" s="3">
        <v>8</v>
      </c>
      <c r="G1738" s="3">
        <v>45.190548780487802</v>
      </c>
    </row>
    <row r="1739" spans="4:7" x14ac:dyDescent="0.2">
      <c r="D1739" s="3">
        <v>2003</v>
      </c>
      <c r="E1739" s="3">
        <v>2</v>
      </c>
      <c r="F1739" s="3">
        <v>9</v>
      </c>
      <c r="G1739" s="3">
        <v>47.403963414634148</v>
      </c>
    </row>
    <row r="1740" spans="4:7" x14ac:dyDescent="0.2">
      <c r="D1740" s="3">
        <v>2003</v>
      </c>
      <c r="E1740" s="3">
        <v>2</v>
      </c>
      <c r="F1740" s="3">
        <v>10</v>
      </c>
      <c r="G1740" s="3">
        <v>19.736280487804876</v>
      </c>
    </row>
    <row r="1741" spans="4:7" x14ac:dyDescent="0.2">
      <c r="D1741" s="3">
        <v>2003</v>
      </c>
      <c r="E1741" s="3">
        <v>2</v>
      </c>
      <c r="F1741" s="3">
        <v>11</v>
      </c>
      <c r="G1741" s="3">
        <v>53.490853658536587</v>
      </c>
    </row>
    <row r="1742" spans="4:7" x14ac:dyDescent="0.2">
      <c r="D1742" s="3">
        <v>2003</v>
      </c>
      <c r="E1742" s="3">
        <v>2</v>
      </c>
      <c r="F1742" s="3">
        <v>12</v>
      </c>
      <c r="G1742" s="3">
        <v>52.753048780487802</v>
      </c>
    </row>
    <row r="1743" spans="4:7" x14ac:dyDescent="0.2">
      <c r="D1743" s="3">
        <v>2003</v>
      </c>
      <c r="E1743" s="3">
        <v>2</v>
      </c>
      <c r="F1743" s="3">
        <v>13</v>
      </c>
      <c r="G1743" s="3">
        <v>33.016768292682919</v>
      </c>
    </row>
    <row r="1744" spans="4:7" x14ac:dyDescent="0.2">
      <c r="D1744" s="3">
        <v>2003</v>
      </c>
      <c r="E1744" s="3">
        <v>3</v>
      </c>
      <c r="F1744" s="3">
        <v>1</v>
      </c>
      <c r="G1744" s="3">
        <v>25.638719512195124</v>
      </c>
    </row>
    <row r="1745" spans="4:7" x14ac:dyDescent="0.2">
      <c r="D1745" s="3">
        <v>2003</v>
      </c>
      <c r="E1745" s="3">
        <v>3</v>
      </c>
      <c r="F1745" s="3">
        <v>2</v>
      </c>
      <c r="G1745" s="3">
        <v>26.007621951219512</v>
      </c>
    </row>
    <row r="1746" spans="4:7" x14ac:dyDescent="0.2">
      <c r="D1746" s="3">
        <v>2003</v>
      </c>
      <c r="E1746" s="3">
        <v>3</v>
      </c>
      <c r="F1746" s="3">
        <v>3</v>
      </c>
      <c r="G1746" s="3">
        <v>45.559451219512198</v>
      </c>
    </row>
    <row r="1747" spans="4:7" x14ac:dyDescent="0.2">
      <c r="D1747" s="3">
        <v>2003</v>
      </c>
      <c r="E1747" s="3">
        <v>3</v>
      </c>
      <c r="F1747" s="3">
        <v>4</v>
      </c>
      <c r="G1747" s="3">
        <v>42.608231707317081</v>
      </c>
    </row>
    <row r="1748" spans="4:7" x14ac:dyDescent="0.2">
      <c r="D1748" s="3">
        <v>2003</v>
      </c>
      <c r="E1748" s="3">
        <v>3</v>
      </c>
      <c r="F1748" s="3">
        <v>5</v>
      </c>
      <c r="G1748" s="3">
        <v>34.861280487804876</v>
      </c>
    </row>
    <row r="1749" spans="4:7" x14ac:dyDescent="0.2">
      <c r="D1749" s="3">
        <v>2003</v>
      </c>
      <c r="E1749" s="3">
        <v>3</v>
      </c>
      <c r="F1749" s="3">
        <v>6</v>
      </c>
      <c r="G1749" s="3">
        <v>43.161585365853654</v>
      </c>
    </row>
    <row r="1750" spans="4:7" x14ac:dyDescent="0.2">
      <c r="D1750" s="3">
        <v>2003</v>
      </c>
      <c r="E1750" s="3">
        <v>3</v>
      </c>
      <c r="F1750" s="3">
        <v>7</v>
      </c>
      <c r="G1750" s="3">
        <v>30.618902439024396</v>
      </c>
    </row>
    <row r="1751" spans="4:7" x14ac:dyDescent="0.2">
      <c r="D1751" s="3">
        <v>2003</v>
      </c>
      <c r="E1751" s="3">
        <v>3</v>
      </c>
      <c r="F1751" s="3">
        <v>8</v>
      </c>
      <c r="G1751" s="3">
        <v>43.346036585365852</v>
      </c>
    </row>
    <row r="1752" spans="4:7" x14ac:dyDescent="0.2">
      <c r="D1752" s="3">
        <v>2003</v>
      </c>
      <c r="E1752" s="3">
        <v>3</v>
      </c>
      <c r="F1752" s="3">
        <v>9</v>
      </c>
      <c r="G1752" s="3">
        <v>46.850609756097562</v>
      </c>
    </row>
    <row r="1753" spans="4:7" x14ac:dyDescent="0.2">
      <c r="D1753" s="3">
        <v>2003</v>
      </c>
      <c r="E1753" s="3">
        <v>3</v>
      </c>
      <c r="F1753" s="3">
        <v>10</v>
      </c>
      <c r="G1753" s="3">
        <v>17.891768292682926</v>
      </c>
    </row>
    <row r="1754" spans="4:7" x14ac:dyDescent="0.2">
      <c r="D1754" s="3">
        <v>2003</v>
      </c>
      <c r="E1754" s="3">
        <v>3</v>
      </c>
      <c r="F1754" s="3">
        <v>11</v>
      </c>
      <c r="G1754" s="3">
        <v>48.87957317073171</v>
      </c>
    </row>
    <row r="1755" spans="4:7" x14ac:dyDescent="0.2">
      <c r="D1755" s="3">
        <v>2003</v>
      </c>
      <c r="E1755" s="3">
        <v>3</v>
      </c>
      <c r="F1755" s="3">
        <v>12</v>
      </c>
      <c r="G1755" s="3">
        <v>45.928353658536587</v>
      </c>
    </row>
    <row r="1756" spans="4:7" x14ac:dyDescent="0.2">
      <c r="D1756" s="3">
        <v>2003</v>
      </c>
      <c r="E1756" s="3">
        <v>3</v>
      </c>
      <c r="F1756" s="3">
        <v>13</v>
      </c>
      <c r="G1756" s="3">
        <v>40.210365853658537</v>
      </c>
    </row>
    <row r="1757" spans="4:7" x14ac:dyDescent="0.2">
      <c r="D1757" s="3">
        <v>2003</v>
      </c>
      <c r="E1757" s="3">
        <v>4</v>
      </c>
      <c r="F1757" s="3">
        <v>1</v>
      </c>
      <c r="G1757" s="3">
        <v>22.318597560975611</v>
      </c>
    </row>
    <row r="1758" spans="4:7" x14ac:dyDescent="0.2">
      <c r="D1758" s="3">
        <v>2003</v>
      </c>
      <c r="E1758" s="3">
        <v>4</v>
      </c>
      <c r="F1758" s="3">
        <v>2</v>
      </c>
      <c r="G1758" s="3">
        <v>27.483231707317074</v>
      </c>
    </row>
    <row r="1759" spans="4:7" x14ac:dyDescent="0.2">
      <c r="D1759" s="3">
        <v>2003</v>
      </c>
      <c r="E1759" s="3">
        <v>4</v>
      </c>
      <c r="F1759" s="3">
        <v>3</v>
      </c>
      <c r="G1759" s="3">
        <v>37.8125</v>
      </c>
    </row>
    <row r="1760" spans="4:7" x14ac:dyDescent="0.2">
      <c r="D1760" s="3">
        <v>2003</v>
      </c>
      <c r="E1760" s="3">
        <v>4</v>
      </c>
      <c r="F1760" s="3">
        <v>4</v>
      </c>
      <c r="G1760" s="3">
        <v>46.297256097560975</v>
      </c>
    </row>
    <row r="1761" spans="4:7" x14ac:dyDescent="0.2">
      <c r="D1761" s="3">
        <v>2003</v>
      </c>
      <c r="E1761" s="3">
        <v>4</v>
      </c>
      <c r="F1761" s="3">
        <v>5</v>
      </c>
      <c r="G1761" s="3">
        <v>34.123475609756099</v>
      </c>
    </row>
    <row r="1762" spans="4:7" x14ac:dyDescent="0.2">
      <c r="D1762" s="3">
        <v>2003</v>
      </c>
      <c r="E1762" s="3">
        <v>4</v>
      </c>
      <c r="F1762" s="3">
        <v>6</v>
      </c>
      <c r="G1762" s="3">
        <v>39.288109756097562</v>
      </c>
    </row>
    <row r="1763" spans="4:7" x14ac:dyDescent="0.2">
      <c r="D1763" s="3">
        <v>2003</v>
      </c>
      <c r="E1763" s="3">
        <v>4</v>
      </c>
      <c r="F1763" s="3">
        <v>7</v>
      </c>
      <c r="G1763" s="3">
        <v>30.618902439024396</v>
      </c>
    </row>
    <row r="1764" spans="4:7" x14ac:dyDescent="0.2">
      <c r="D1764" s="3">
        <v>2003</v>
      </c>
      <c r="E1764" s="3">
        <v>4</v>
      </c>
      <c r="F1764" s="3">
        <v>8</v>
      </c>
      <c r="G1764" s="3">
        <v>33.016768292682919</v>
      </c>
    </row>
    <row r="1765" spans="4:7" x14ac:dyDescent="0.2">
      <c r="D1765" s="3">
        <v>2003</v>
      </c>
      <c r="E1765" s="3">
        <v>4</v>
      </c>
      <c r="F1765" s="3">
        <v>9</v>
      </c>
      <c r="G1765" s="3">
        <v>33.570121951219512</v>
      </c>
    </row>
    <row r="1766" spans="4:7" x14ac:dyDescent="0.2">
      <c r="D1766" s="3">
        <v>2003</v>
      </c>
      <c r="E1766" s="3">
        <v>4</v>
      </c>
      <c r="F1766" s="3">
        <v>10</v>
      </c>
      <c r="G1766" s="3">
        <v>16.785060975609756</v>
      </c>
    </row>
    <row r="1767" spans="4:7" x14ac:dyDescent="0.2">
      <c r="D1767" s="3">
        <v>2003</v>
      </c>
      <c r="E1767" s="3">
        <v>4</v>
      </c>
      <c r="F1767" s="3">
        <v>11</v>
      </c>
      <c r="G1767" s="3">
        <v>44.083841463414629</v>
      </c>
    </row>
    <row r="1768" spans="4:7" x14ac:dyDescent="0.2">
      <c r="D1768" s="3">
        <v>2003</v>
      </c>
      <c r="E1768" s="3">
        <v>4</v>
      </c>
      <c r="F1768" s="3">
        <v>12</v>
      </c>
      <c r="G1768" s="3">
        <v>29.327743902439025</v>
      </c>
    </row>
    <row r="1769" spans="4:7" x14ac:dyDescent="0.2">
      <c r="D1769" s="3">
        <v>2003</v>
      </c>
      <c r="E1769" s="3">
        <v>4</v>
      </c>
      <c r="F1769" s="3">
        <v>13</v>
      </c>
      <c r="G1769" s="3">
        <v>38.919207317073173</v>
      </c>
    </row>
    <row r="1770" spans="4:7" x14ac:dyDescent="0.2">
      <c r="D1770" s="3">
        <v>2004</v>
      </c>
      <c r="E1770" s="3">
        <v>1</v>
      </c>
      <c r="F1770" s="3">
        <v>1</v>
      </c>
      <c r="G1770" s="3">
        <v>20.787652439999999</v>
      </c>
    </row>
    <row r="1771" spans="4:7" x14ac:dyDescent="0.2">
      <c r="D1771" s="3">
        <v>2004</v>
      </c>
      <c r="E1771" s="3">
        <v>1</v>
      </c>
      <c r="F1771" s="3">
        <v>2</v>
      </c>
      <c r="G1771" s="3">
        <v>35.377743899999999</v>
      </c>
    </row>
    <row r="1772" spans="4:7" x14ac:dyDescent="0.2">
      <c r="D1772" s="3">
        <v>2004</v>
      </c>
      <c r="E1772" s="3">
        <v>1</v>
      </c>
      <c r="F1772" s="3">
        <v>3</v>
      </c>
      <c r="G1772" s="3">
        <v>41.243292680000003</v>
      </c>
    </row>
    <row r="1773" spans="4:7" x14ac:dyDescent="0.2">
      <c r="D1773" s="3">
        <v>2004</v>
      </c>
      <c r="E1773" s="3">
        <v>1</v>
      </c>
      <c r="F1773" s="3">
        <v>4</v>
      </c>
      <c r="G1773" s="3" t="s">
        <v>14</v>
      </c>
    </row>
    <row r="1774" spans="4:7" x14ac:dyDescent="0.2">
      <c r="D1774" s="3">
        <v>2004</v>
      </c>
      <c r="E1774" s="3">
        <v>1</v>
      </c>
      <c r="F1774" s="3">
        <v>5</v>
      </c>
      <c r="G1774" s="3">
        <v>42.183993899999997</v>
      </c>
    </row>
    <row r="1775" spans="4:7" x14ac:dyDescent="0.2">
      <c r="D1775" s="3">
        <v>2004</v>
      </c>
      <c r="E1775" s="3">
        <v>1</v>
      </c>
      <c r="F1775" s="3">
        <v>6</v>
      </c>
      <c r="G1775" s="3">
        <v>62.492073169999998</v>
      </c>
    </row>
    <row r="1776" spans="4:7" x14ac:dyDescent="0.2">
      <c r="D1776" s="3">
        <v>2004</v>
      </c>
      <c r="E1776" s="3">
        <v>1</v>
      </c>
      <c r="F1776" s="3">
        <v>7</v>
      </c>
      <c r="G1776" s="3">
        <v>59.356402439999997</v>
      </c>
    </row>
    <row r="1777" spans="4:7" x14ac:dyDescent="0.2">
      <c r="D1777" s="3">
        <v>2004</v>
      </c>
      <c r="E1777" s="3">
        <v>1</v>
      </c>
      <c r="F1777" s="3">
        <v>8</v>
      </c>
      <c r="G1777" s="3">
        <v>40.00746951</v>
      </c>
    </row>
    <row r="1778" spans="4:7" x14ac:dyDescent="0.2">
      <c r="D1778" s="3">
        <v>2004</v>
      </c>
      <c r="E1778" s="3">
        <v>1</v>
      </c>
      <c r="F1778" s="3">
        <v>9</v>
      </c>
      <c r="G1778" s="3">
        <v>52.974390239999998</v>
      </c>
    </row>
    <row r="1779" spans="4:7" x14ac:dyDescent="0.2">
      <c r="D1779" s="3">
        <v>2004</v>
      </c>
      <c r="E1779" s="3">
        <v>1</v>
      </c>
      <c r="F1779" s="3">
        <v>10</v>
      </c>
      <c r="G1779" s="3">
        <v>18.242225609999998</v>
      </c>
    </row>
    <row r="1780" spans="4:7" x14ac:dyDescent="0.2">
      <c r="D1780" s="3">
        <v>2004</v>
      </c>
      <c r="E1780" s="3">
        <v>1</v>
      </c>
      <c r="F1780" s="3">
        <v>11</v>
      </c>
      <c r="G1780" s="3">
        <v>59.559298779999999</v>
      </c>
    </row>
    <row r="1781" spans="4:7" x14ac:dyDescent="0.2">
      <c r="D1781" s="3">
        <v>2004</v>
      </c>
      <c r="E1781" s="3">
        <v>1</v>
      </c>
      <c r="F1781" s="3">
        <v>12</v>
      </c>
      <c r="G1781" s="3">
        <v>46.518597560000003</v>
      </c>
    </row>
    <row r="1782" spans="4:7" x14ac:dyDescent="0.2">
      <c r="D1782" s="3">
        <v>2004</v>
      </c>
      <c r="E1782" s="3">
        <v>1</v>
      </c>
      <c r="F1782" s="3">
        <v>13</v>
      </c>
      <c r="G1782" s="3">
        <v>34.971951220000001</v>
      </c>
    </row>
    <row r="1783" spans="4:7" x14ac:dyDescent="0.2">
      <c r="D1783" s="3">
        <v>2004</v>
      </c>
      <c r="E1783" s="3">
        <v>2</v>
      </c>
      <c r="F1783" s="3">
        <v>1</v>
      </c>
      <c r="G1783" s="3">
        <v>19.44115854</v>
      </c>
    </row>
    <row r="1784" spans="4:7" x14ac:dyDescent="0.2">
      <c r="D1784" s="3">
        <v>2004</v>
      </c>
      <c r="E1784" s="3">
        <v>2</v>
      </c>
      <c r="F1784" s="3">
        <v>2</v>
      </c>
      <c r="G1784" s="3">
        <v>24.734908539999999</v>
      </c>
    </row>
    <row r="1785" spans="4:7" x14ac:dyDescent="0.2">
      <c r="D1785" s="3">
        <v>2004</v>
      </c>
      <c r="E1785" s="3">
        <v>2</v>
      </c>
      <c r="F1785" s="3">
        <v>3</v>
      </c>
      <c r="G1785" s="3">
        <v>37.11158537</v>
      </c>
    </row>
    <row r="1786" spans="4:7" x14ac:dyDescent="0.2">
      <c r="D1786" s="3">
        <v>2004</v>
      </c>
      <c r="E1786" s="3">
        <v>2</v>
      </c>
      <c r="F1786" s="3">
        <v>4</v>
      </c>
      <c r="G1786" s="3">
        <v>63.986128049999998</v>
      </c>
    </row>
    <row r="1787" spans="4:7" x14ac:dyDescent="0.2">
      <c r="D1787" s="3">
        <v>2004</v>
      </c>
      <c r="E1787" s="3">
        <v>2</v>
      </c>
      <c r="F1787" s="3">
        <v>5</v>
      </c>
      <c r="G1787" s="3">
        <v>41.925762200000001</v>
      </c>
    </row>
    <row r="1788" spans="4:7" x14ac:dyDescent="0.2">
      <c r="D1788" s="3">
        <v>2004</v>
      </c>
      <c r="E1788" s="3">
        <v>2</v>
      </c>
      <c r="F1788" s="3">
        <v>6</v>
      </c>
      <c r="G1788" s="3">
        <v>46.389481709999998</v>
      </c>
    </row>
    <row r="1789" spans="4:7" x14ac:dyDescent="0.2">
      <c r="D1789" s="3">
        <v>2004</v>
      </c>
      <c r="E1789" s="3">
        <v>2</v>
      </c>
      <c r="F1789" s="3">
        <v>7</v>
      </c>
      <c r="G1789" s="3">
        <v>38.992987800000002</v>
      </c>
    </row>
    <row r="1790" spans="4:7" x14ac:dyDescent="0.2">
      <c r="D1790" s="3">
        <v>2004</v>
      </c>
      <c r="E1790" s="3">
        <v>2</v>
      </c>
      <c r="F1790" s="3">
        <v>8</v>
      </c>
      <c r="G1790" s="3">
        <v>31.06158537</v>
      </c>
    </row>
    <row r="1791" spans="4:7" x14ac:dyDescent="0.2">
      <c r="D1791" s="3">
        <v>2004</v>
      </c>
      <c r="E1791" s="3">
        <v>2</v>
      </c>
      <c r="F1791" s="3">
        <v>9</v>
      </c>
      <c r="G1791" s="3">
        <v>53.933536590000003</v>
      </c>
    </row>
    <row r="1792" spans="4:7" x14ac:dyDescent="0.2">
      <c r="D1792" s="3">
        <v>2004</v>
      </c>
      <c r="E1792" s="3">
        <v>2</v>
      </c>
      <c r="F1792" s="3">
        <v>10</v>
      </c>
      <c r="G1792" s="3">
        <v>18.62957317</v>
      </c>
    </row>
    <row r="1793" spans="4:7" x14ac:dyDescent="0.2">
      <c r="D1793" s="3">
        <v>2004</v>
      </c>
      <c r="E1793" s="3">
        <v>2</v>
      </c>
      <c r="F1793" s="3">
        <v>11</v>
      </c>
      <c r="G1793" s="3">
        <v>48.768902439999998</v>
      </c>
    </row>
    <row r="1794" spans="4:7" x14ac:dyDescent="0.2">
      <c r="D1794" s="3">
        <v>2004</v>
      </c>
      <c r="E1794" s="3">
        <v>2</v>
      </c>
      <c r="F1794" s="3">
        <v>12</v>
      </c>
      <c r="G1794" s="3">
        <v>49.43292683</v>
      </c>
    </row>
    <row r="1795" spans="4:7" x14ac:dyDescent="0.2">
      <c r="D1795" s="3">
        <v>2004</v>
      </c>
      <c r="E1795" s="3">
        <v>2</v>
      </c>
      <c r="F1795" s="3">
        <v>13</v>
      </c>
      <c r="G1795" s="3">
        <v>41.538414629999998</v>
      </c>
    </row>
    <row r="1796" spans="4:7" x14ac:dyDescent="0.2">
      <c r="D1796" s="3">
        <v>2004</v>
      </c>
      <c r="E1796" s="3">
        <v>3</v>
      </c>
      <c r="F1796" s="3">
        <v>1</v>
      </c>
      <c r="G1796" s="3">
        <v>21.045884149999999</v>
      </c>
    </row>
    <row r="1797" spans="4:7" x14ac:dyDescent="0.2">
      <c r="D1797" s="3">
        <v>2004</v>
      </c>
      <c r="E1797" s="3">
        <v>3</v>
      </c>
      <c r="F1797" s="3">
        <v>2</v>
      </c>
      <c r="G1797" s="3">
        <v>30.176219509999999</v>
      </c>
    </row>
    <row r="1798" spans="4:7" x14ac:dyDescent="0.2">
      <c r="D1798" s="3">
        <v>2004</v>
      </c>
      <c r="E1798" s="3">
        <v>3</v>
      </c>
      <c r="F1798" s="3">
        <v>3</v>
      </c>
      <c r="G1798" s="3">
        <v>47.588414630000003</v>
      </c>
    </row>
    <row r="1799" spans="4:7" x14ac:dyDescent="0.2">
      <c r="D1799" s="3">
        <v>2004</v>
      </c>
      <c r="E1799" s="3">
        <v>3</v>
      </c>
      <c r="F1799" s="3">
        <v>4</v>
      </c>
      <c r="G1799" s="3">
        <v>41.35</v>
      </c>
    </row>
    <row r="1800" spans="4:7" x14ac:dyDescent="0.2">
      <c r="D1800" s="3">
        <v>2004</v>
      </c>
      <c r="E1800" s="3">
        <v>3</v>
      </c>
      <c r="F1800" s="3">
        <v>5</v>
      </c>
      <c r="G1800" s="3">
        <v>47.828201219999997</v>
      </c>
    </row>
    <row r="1801" spans="4:7" x14ac:dyDescent="0.2">
      <c r="D1801" s="3">
        <v>2004</v>
      </c>
      <c r="E1801" s="3">
        <v>3</v>
      </c>
      <c r="F1801" s="3">
        <v>6</v>
      </c>
      <c r="G1801" s="3">
        <v>41.003506100000003</v>
      </c>
    </row>
    <row r="1802" spans="4:7" x14ac:dyDescent="0.2">
      <c r="D1802" s="3">
        <v>2004</v>
      </c>
      <c r="E1802" s="3">
        <v>3</v>
      </c>
      <c r="F1802" s="3">
        <v>7</v>
      </c>
      <c r="G1802" s="3" t="s">
        <v>14</v>
      </c>
    </row>
    <row r="1803" spans="4:7" x14ac:dyDescent="0.2">
      <c r="D1803" s="3">
        <v>2004</v>
      </c>
      <c r="E1803" s="3">
        <v>3</v>
      </c>
      <c r="F1803" s="3">
        <v>8</v>
      </c>
      <c r="G1803" s="3">
        <v>37.093140239999997</v>
      </c>
    </row>
    <row r="1804" spans="4:7" x14ac:dyDescent="0.2">
      <c r="D1804" s="3">
        <v>2004</v>
      </c>
      <c r="E1804" s="3">
        <v>3</v>
      </c>
      <c r="F1804" s="3">
        <v>9</v>
      </c>
      <c r="G1804" s="3">
        <v>41.483079269999998</v>
      </c>
    </row>
    <row r="1805" spans="4:7" x14ac:dyDescent="0.2">
      <c r="D1805" s="3">
        <v>2004</v>
      </c>
      <c r="E1805" s="3">
        <v>3</v>
      </c>
      <c r="F1805" s="3">
        <v>10</v>
      </c>
      <c r="G1805" s="3">
        <v>13.53871951</v>
      </c>
    </row>
    <row r="1806" spans="4:7" x14ac:dyDescent="0.2">
      <c r="D1806" s="3">
        <v>2004</v>
      </c>
      <c r="E1806" s="3">
        <v>3</v>
      </c>
      <c r="F1806" s="3">
        <v>11</v>
      </c>
      <c r="G1806" s="3">
        <v>57.308993899999997</v>
      </c>
    </row>
    <row r="1807" spans="4:7" x14ac:dyDescent="0.2">
      <c r="D1807" s="3">
        <v>2004</v>
      </c>
      <c r="E1807" s="3">
        <v>3</v>
      </c>
      <c r="F1807" s="3">
        <v>12</v>
      </c>
      <c r="G1807" s="3">
        <v>49.67271341</v>
      </c>
    </row>
    <row r="1808" spans="4:7" x14ac:dyDescent="0.2">
      <c r="D1808" s="3">
        <v>2004</v>
      </c>
      <c r="E1808" s="3">
        <v>3</v>
      </c>
      <c r="F1808" s="3">
        <v>13</v>
      </c>
      <c r="G1808" s="3">
        <v>30.120884149999998</v>
      </c>
    </row>
    <row r="1809" spans="4:7" x14ac:dyDescent="0.2">
      <c r="D1809" s="3">
        <v>2004</v>
      </c>
      <c r="E1809" s="3">
        <v>4</v>
      </c>
      <c r="F1809" s="3">
        <v>1</v>
      </c>
      <c r="G1809" s="3">
        <v>18.961585370000002</v>
      </c>
    </row>
    <row r="1810" spans="4:7" x14ac:dyDescent="0.2">
      <c r="D1810" s="3">
        <v>2004</v>
      </c>
      <c r="E1810" s="3">
        <v>4</v>
      </c>
      <c r="F1810" s="3">
        <v>2</v>
      </c>
      <c r="G1810" s="3">
        <v>23.701981709999998</v>
      </c>
    </row>
    <row r="1811" spans="4:7" x14ac:dyDescent="0.2">
      <c r="D1811" s="3">
        <v>2004</v>
      </c>
      <c r="E1811" s="3">
        <v>4</v>
      </c>
      <c r="F1811" s="3">
        <v>3</v>
      </c>
      <c r="G1811" s="3">
        <v>39.251219509999999</v>
      </c>
    </row>
    <row r="1812" spans="4:7" x14ac:dyDescent="0.2">
      <c r="D1812" s="3">
        <v>2004</v>
      </c>
      <c r="E1812" s="3">
        <v>4</v>
      </c>
      <c r="F1812" s="3">
        <v>4</v>
      </c>
      <c r="G1812" s="3">
        <v>54.357774390000003</v>
      </c>
    </row>
    <row r="1813" spans="4:7" x14ac:dyDescent="0.2">
      <c r="D1813" s="3">
        <v>2004</v>
      </c>
      <c r="E1813" s="3">
        <v>4</v>
      </c>
      <c r="F1813" s="3">
        <v>5</v>
      </c>
      <c r="G1813" s="3">
        <v>34.363262200000001</v>
      </c>
    </row>
    <row r="1814" spans="4:7" x14ac:dyDescent="0.2">
      <c r="D1814" s="3">
        <v>2004</v>
      </c>
      <c r="E1814" s="3">
        <v>4</v>
      </c>
      <c r="F1814" s="3">
        <v>6</v>
      </c>
      <c r="G1814" s="3">
        <v>50.226067069999999</v>
      </c>
    </row>
    <row r="1815" spans="4:7" x14ac:dyDescent="0.2">
      <c r="D1815" s="3">
        <v>2004</v>
      </c>
      <c r="E1815" s="3">
        <v>4</v>
      </c>
      <c r="F1815" s="3">
        <v>7</v>
      </c>
      <c r="G1815" s="3">
        <v>28.091920729999998</v>
      </c>
    </row>
    <row r="1816" spans="4:7" x14ac:dyDescent="0.2">
      <c r="D1816" s="3">
        <v>2004</v>
      </c>
      <c r="E1816" s="3">
        <v>4</v>
      </c>
      <c r="F1816" s="3">
        <v>8</v>
      </c>
      <c r="G1816" s="3">
        <v>30.821798780000002</v>
      </c>
    </row>
    <row r="1817" spans="4:7" x14ac:dyDescent="0.2">
      <c r="D1817" s="3">
        <v>2004</v>
      </c>
      <c r="E1817" s="3">
        <v>4</v>
      </c>
      <c r="F1817" s="3">
        <v>9</v>
      </c>
      <c r="G1817" s="3">
        <v>25.823170730000001</v>
      </c>
    </row>
    <row r="1818" spans="4:7" x14ac:dyDescent="0.2">
      <c r="D1818" s="3">
        <v>2004</v>
      </c>
      <c r="E1818" s="3">
        <v>4</v>
      </c>
      <c r="F1818" s="3">
        <v>10</v>
      </c>
      <c r="G1818" s="3">
        <v>14.64542683</v>
      </c>
    </row>
    <row r="1819" spans="4:7" x14ac:dyDescent="0.2">
      <c r="D1819" s="3">
        <v>2004</v>
      </c>
      <c r="E1819" s="3">
        <v>4</v>
      </c>
      <c r="F1819" s="3">
        <v>11</v>
      </c>
      <c r="G1819" s="3">
        <v>43.2722561</v>
      </c>
    </row>
    <row r="1820" spans="4:7" x14ac:dyDescent="0.2">
      <c r="D1820" s="3">
        <v>2004</v>
      </c>
      <c r="E1820" s="3">
        <v>4</v>
      </c>
      <c r="F1820" s="3">
        <v>12</v>
      </c>
      <c r="G1820" s="3">
        <v>20.49253049</v>
      </c>
    </row>
    <row r="1821" spans="4:7" x14ac:dyDescent="0.2">
      <c r="D1821" s="3">
        <v>2004</v>
      </c>
      <c r="E1821" s="3">
        <v>4</v>
      </c>
      <c r="F1821" s="3">
        <v>13</v>
      </c>
      <c r="G1821" s="3">
        <v>28.184146340000002</v>
      </c>
    </row>
  </sheetData>
  <phoneticPr fontId="9" type="noConversion"/>
  <pageMargins left="0.75" right="0.75" top="1" bottom="1" header="0.5" footer="0.5"/>
  <pageSetup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co222_14</vt:lpstr>
      <vt:lpstr>Stability_Analysis</vt:lpstr>
      <vt:lpstr>Trt 1_4</vt:lpstr>
      <vt:lpstr>Weather</vt:lpstr>
      <vt:lpstr>co222_14!Print_Titles</vt:lpstr>
    </vt:vector>
  </TitlesOfParts>
  <Company>O.S.U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Soil Fertility</dc:creator>
  <cp:lastModifiedBy>Jeremiah</cp:lastModifiedBy>
  <cp:lastPrinted>2002-04-09T14:45:25Z</cp:lastPrinted>
  <dcterms:created xsi:type="dcterms:W3CDTF">1997-08-19T14:06:17Z</dcterms:created>
  <dcterms:modified xsi:type="dcterms:W3CDTF">2014-09-12T16:47:09Z</dcterms:modified>
</cp:coreProperties>
</file>