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60" windowWidth="12795" windowHeight="14550"/>
  </bookViews>
  <sheets>
    <sheet name="co222_14" sheetId="1" r:id="rId1"/>
    <sheet name="Stability_Analysis" sheetId="3" r:id="rId2"/>
    <sheet name="Trt 1_4" sheetId="5" r:id="rId3"/>
    <sheet name="Weather" sheetId="4" r:id="rId4"/>
  </sheets>
  <definedNames>
    <definedName name="OLE_LINK1" localSheetId="3">Weather!#REF!</definedName>
    <definedName name="_xlnm.Print_Titles" localSheetId="0">co222_14!$1:$1</definedName>
  </definedNames>
  <calcPr calcId="145621"/>
</workbook>
</file>

<file path=xl/calcChain.xml><?xml version="1.0" encoding="utf-8"?>
<calcChain xmlns="http://schemas.openxmlformats.org/spreadsheetml/2006/main">
  <c r="P3" i="4" l="1"/>
  <c r="S2083" i="1" l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082" i="1"/>
  <c r="AA4" i="3" l="1"/>
  <c r="AA43" i="3"/>
  <c r="AA5" i="3" l="1"/>
  <c r="AA6" i="3"/>
  <c r="AA7" i="3"/>
  <c r="AA8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E5" i="3"/>
  <c r="AF5" i="3"/>
  <c r="AG5" i="3"/>
  <c r="AH5" i="3"/>
  <c r="AE6" i="3"/>
  <c r="AF6" i="3"/>
  <c r="AG6" i="3"/>
  <c r="AH6" i="3"/>
  <c r="AE7" i="3"/>
  <c r="AF7" i="3"/>
  <c r="AG7" i="3"/>
  <c r="AH7" i="3"/>
  <c r="AE8" i="3"/>
  <c r="AF8" i="3"/>
  <c r="AG8" i="3"/>
  <c r="AH8" i="3"/>
  <c r="AE11" i="3"/>
  <c r="AF11" i="3"/>
  <c r="AG11" i="3"/>
  <c r="AH11" i="3"/>
  <c r="AE12" i="3"/>
  <c r="AF12" i="3"/>
  <c r="AG12" i="3"/>
  <c r="AH12" i="3"/>
  <c r="AE13" i="3"/>
  <c r="AF13" i="3"/>
  <c r="AG13" i="3"/>
  <c r="AH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7" i="3"/>
  <c r="AF17" i="3"/>
  <c r="AG17" i="3"/>
  <c r="AH17" i="3"/>
  <c r="AE18" i="3"/>
  <c r="AF18" i="3"/>
  <c r="AG18" i="3"/>
  <c r="AH18" i="3"/>
  <c r="AE19" i="3"/>
  <c r="AF19" i="3"/>
  <c r="AG19" i="3"/>
  <c r="AH19" i="3"/>
  <c r="AE20" i="3"/>
  <c r="AF20" i="3"/>
  <c r="AG20" i="3"/>
  <c r="AH20" i="3"/>
  <c r="AE21" i="3"/>
  <c r="AF21" i="3"/>
  <c r="AG21" i="3"/>
  <c r="AH21" i="3"/>
  <c r="AE22" i="3"/>
  <c r="AF22" i="3"/>
  <c r="AG22" i="3"/>
  <c r="AH22" i="3"/>
  <c r="AE23" i="3"/>
  <c r="AF23" i="3"/>
  <c r="AG23" i="3"/>
  <c r="AH23" i="3"/>
  <c r="AE24" i="3"/>
  <c r="AF24" i="3"/>
  <c r="AG24" i="3"/>
  <c r="AH24" i="3"/>
  <c r="AE25" i="3"/>
  <c r="AF25" i="3"/>
  <c r="AG25" i="3"/>
  <c r="AH25" i="3"/>
  <c r="AE26" i="3"/>
  <c r="AF26" i="3"/>
  <c r="AG26" i="3"/>
  <c r="AH26" i="3"/>
  <c r="AE27" i="3"/>
  <c r="AF27" i="3"/>
  <c r="AG27" i="3"/>
  <c r="AH27" i="3"/>
  <c r="AE28" i="3"/>
  <c r="AF28" i="3"/>
  <c r="AG28" i="3"/>
  <c r="AH28" i="3"/>
  <c r="AE29" i="3"/>
  <c r="AF29" i="3"/>
  <c r="AG29" i="3"/>
  <c r="AH29" i="3"/>
  <c r="AE31" i="3"/>
  <c r="AF31" i="3"/>
  <c r="AG31" i="3"/>
  <c r="AH31" i="3"/>
  <c r="AE32" i="3"/>
  <c r="AF32" i="3"/>
  <c r="AG32" i="3"/>
  <c r="AH32" i="3"/>
  <c r="AE33" i="3"/>
  <c r="AF33" i="3"/>
  <c r="AG33" i="3"/>
  <c r="AH33" i="3"/>
  <c r="AE34" i="3"/>
  <c r="AF34" i="3"/>
  <c r="AG34" i="3"/>
  <c r="AH34" i="3"/>
  <c r="AE35" i="3"/>
  <c r="AF35" i="3"/>
  <c r="AG35" i="3"/>
  <c r="AH35" i="3"/>
  <c r="AE36" i="3"/>
  <c r="AF36" i="3"/>
  <c r="AG36" i="3"/>
  <c r="AH36" i="3"/>
  <c r="AE37" i="3"/>
  <c r="AF37" i="3"/>
  <c r="AG37" i="3"/>
  <c r="AH37" i="3"/>
  <c r="AE38" i="3"/>
  <c r="AF38" i="3"/>
  <c r="AG38" i="3"/>
  <c r="AH38" i="3"/>
  <c r="AE39" i="3"/>
  <c r="AF39" i="3"/>
  <c r="AG39" i="3"/>
  <c r="AH39" i="3"/>
  <c r="AE40" i="3"/>
  <c r="AF40" i="3"/>
  <c r="AG40" i="3"/>
  <c r="AH40" i="3"/>
  <c r="AE41" i="3"/>
  <c r="AF41" i="3"/>
  <c r="AG41" i="3"/>
  <c r="AH41" i="3"/>
  <c r="AI41" i="3"/>
  <c r="AE42" i="3"/>
  <c r="AF42" i="3"/>
  <c r="AG42" i="3"/>
  <c r="AH42" i="3"/>
  <c r="AE43" i="3"/>
  <c r="AF43" i="3"/>
  <c r="AG43" i="3"/>
  <c r="AH43" i="3"/>
  <c r="AE4" i="3"/>
  <c r="AF4" i="3"/>
  <c r="AG4" i="3"/>
  <c r="AH4" i="3"/>
  <c r="Y5" i="3"/>
  <c r="AI5" i="3" s="1"/>
  <c r="Y6" i="3"/>
  <c r="AI6" i="3" s="1"/>
  <c r="Y7" i="3"/>
  <c r="AI7" i="3" s="1"/>
  <c r="Y8" i="3"/>
  <c r="AI8" i="3" s="1"/>
  <c r="Y11" i="3"/>
  <c r="AI11" i="3" s="1"/>
  <c r="Y12" i="3"/>
  <c r="AI12" i="3" s="1"/>
  <c r="Y13" i="3"/>
  <c r="AI13" i="3" s="1"/>
  <c r="Y14" i="3"/>
  <c r="AI14" i="3" s="1"/>
  <c r="Y15" i="3"/>
  <c r="AI15" i="3" s="1"/>
  <c r="Y16" i="3"/>
  <c r="AI16" i="3" s="1"/>
  <c r="Y17" i="3"/>
  <c r="AI17" i="3" s="1"/>
  <c r="Y18" i="3"/>
  <c r="AI18" i="3" s="1"/>
  <c r="Y19" i="3"/>
  <c r="AI19" i="3" s="1"/>
  <c r="Y20" i="3"/>
  <c r="AI20" i="3" s="1"/>
  <c r="Y21" i="3"/>
  <c r="AI21" i="3" s="1"/>
  <c r="Y22" i="3"/>
  <c r="AI22" i="3" s="1"/>
  <c r="Y23" i="3"/>
  <c r="AI23" i="3" s="1"/>
  <c r="Y24" i="3"/>
  <c r="AI24" i="3" s="1"/>
  <c r="Y25" i="3"/>
  <c r="AI25" i="3" s="1"/>
  <c r="Y26" i="3"/>
  <c r="AI26" i="3" s="1"/>
  <c r="Y27" i="3"/>
  <c r="AI27" i="3" s="1"/>
  <c r="Y28" i="3"/>
  <c r="AI28" i="3" s="1"/>
  <c r="Y29" i="3"/>
  <c r="AI29" i="3" s="1"/>
  <c r="Y30" i="3"/>
  <c r="Y31" i="3"/>
  <c r="AI31" i="3" s="1"/>
  <c r="Y32" i="3"/>
  <c r="AI32" i="3" s="1"/>
  <c r="Y33" i="3"/>
  <c r="AI33" i="3" s="1"/>
  <c r="Y34" i="3"/>
  <c r="AI34" i="3" s="1"/>
  <c r="Y35" i="3"/>
  <c r="AI35" i="3" s="1"/>
  <c r="Y36" i="3"/>
  <c r="AI36" i="3" s="1"/>
  <c r="Y37" i="3"/>
  <c r="AI37" i="3" s="1"/>
  <c r="Y38" i="3"/>
  <c r="AI38" i="3" s="1"/>
  <c r="Y39" i="3"/>
  <c r="AI39" i="3" s="1"/>
  <c r="Y40" i="3"/>
  <c r="AI40" i="3" s="1"/>
  <c r="Y41" i="3"/>
  <c r="Y42" i="3"/>
  <c r="AI42" i="3" s="1"/>
  <c r="Y43" i="3"/>
  <c r="AI43" i="3" s="1"/>
  <c r="Y4" i="3"/>
  <c r="AI4" i="3" s="1"/>
  <c r="T5" i="3"/>
  <c r="AD5" i="3" s="1"/>
  <c r="T6" i="3"/>
  <c r="AD6" i="3" s="1"/>
  <c r="T7" i="3"/>
  <c r="AD7" i="3" s="1"/>
  <c r="T8" i="3"/>
  <c r="AD8" i="3" s="1"/>
  <c r="T11" i="3"/>
  <c r="AD11" i="3" s="1"/>
  <c r="T12" i="3"/>
  <c r="AD12" i="3" s="1"/>
  <c r="T13" i="3"/>
  <c r="AD13" i="3" s="1"/>
  <c r="T14" i="3"/>
  <c r="AD14" i="3" s="1"/>
  <c r="T15" i="3"/>
  <c r="AD15" i="3" s="1"/>
  <c r="T16" i="3"/>
  <c r="AD16" i="3" s="1"/>
  <c r="T17" i="3"/>
  <c r="AD17" i="3" s="1"/>
  <c r="T18" i="3"/>
  <c r="AD18" i="3" s="1"/>
  <c r="T19" i="3"/>
  <c r="AD19" i="3" s="1"/>
  <c r="T20" i="3"/>
  <c r="AD20" i="3" s="1"/>
  <c r="T21" i="3"/>
  <c r="AD21" i="3" s="1"/>
  <c r="T22" i="3"/>
  <c r="AD22" i="3" s="1"/>
  <c r="T23" i="3"/>
  <c r="AD23" i="3" s="1"/>
  <c r="T24" i="3"/>
  <c r="AD24" i="3" s="1"/>
  <c r="T25" i="3"/>
  <c r="AD25" i="3" s="1"/>
  <c r="T26" i="3"/>
  <c r="AD26" i="3" s="1"/>
  <c r="T27" i="3"/>
  <c r="AD27" i="3" s="1"/>
  <c r="T28" i="3"/>
  <c r="AD28" i="3" s="1"/>
  <c r="T29" i="3"/>
  <c r="AD29" i="3" s="1"/>
  <c r="T30" i="3"/>
  <c r="T31" i="3"/>
  <c r="AD31" i="3" s="1"/>
  <c r="T32" i="3"/>
  <c r="AD32" i="3" s="1"/>
  <c r="T33" i="3"/>
  <c r="AD33" i="3" s="1"/>
  <c r="T34" i="3"/>
  <c r="AD34" i="3" s="1"/>
  <c r="T35" i="3"/>
  <c r="AD35" i="3" s="1"/>
  <c r="T36" i="3"/>
  <c r="AD36" i="3" s="1"/>
  <c r="T37" i="3"/>
  <c r="AD37" i="3" s="1"/>
  <c r="T38" i="3"/>
  <c r="AD38" i="3" s="1"/>
  <c r="T39" i="3"/>
  <c r="AD39" i="3" s="1"/>
  <c r="T40" i="3"/>
  <c r="AD40" i="3" s="1"/>
  <c r="T41" i="3"/>
  <c r="AD41" i="3" s="1"/>
  <c r="T42" i="3"/>
  <c r="AD42" i="3" s="1"/>
  <c r="T43" i="3"/>
  <c r="AD43" i="3" s="1"/>
  <c r="T4" i="3"/>
  <c r="AD4" i="3" s="1"/>
  <c r="R44" i="4"/>
  <c r="R43" i="4"/>
  <c r="R42" i="4"/>
  <c r="N4" i="4"/>
  <c r="N5" i="4"/>
  <c r="N6" i="4"/>
  <c r="N7" i="4"/>
  <c r="N8" i="4"/>
  <c r="S8" i="4" s="1"/>
  <c r="N9" i="4"/>
  <c r="N10" i="4"/>
  <c r="S10" i="4" s="1"/>
  <c r="N11" i="4"/>
  <c r="N12" i="4"/>
  <c r="N13" i="4"/>
  <c r="N14" i="4"/>
  <c r="N15" i="4"/>
  <c r="N16" i="4"/>
  <c r="N17" i="4"/>
  <c r="N18" i="4"/>
  <c r="S18" i="4" s="1"/>
  <c r="N19" i="4"/>
  <c r="N20" i="4"/>
  <c r="N21" i="4"/>
  <c r="N22" i="4"/>
  <c r="N23" i="4"/>
  <c r="N24" i="4"/>
  <c r="S24" i="4" s="1"/>
  <c r="N25" i="4"/>
  <c r="N26" i="4"/>
  <c r="S26" i="4" s="1"/>
  <c r="N27" i="4"/>
  <c r="N28" i="4"/>
  <c r="N29" i="4"/>
  <c r="N30" i="4"/>
  <c r="N31" i="4"/>
  <c r="N32" i="4"/>
  <c r="N33" i="4"/>
  <c r="N34" i="4"/>
  <c r="S34" i="4" s="1"/>
  <c r="N35" i="4"/>
  <c r="N36" i="4"/>
  <c r="N37" i="4"/>
  <c r="N38" i="4"/>
  <c r="N39" i="4"/>
  <c r="N40" i="4"/>
  <c r="S40" i="4" s="1"/>
  <c r="N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3" i="4"/>
  <c r="P40" i="4"/>
  <c r="P39" i="4"/>
  <c r="P38" i="4"/>
  <c r="S1925" i="1"/>
  <c r="S1924" i="1"/>
  <c r="S1923" i="1"/>
  <c r="S1922" i="1"/>
  <c r="S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8" i="1"/>
  <c r="S1877" i="1"/>
  <c r="S1876" i="1"/>
  <c r="S1875" i="1"/>
  <c r="S1874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P37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8" i="4"/>
  <c r="P29" i="4"/>
  <c r="P30" i="4"/>
  <c r="P31" i="4"/>
  <c r="P32" i="4"/>
  <c r="P33" i="4"/>
  <c r="P34" i="4"/>
  <c r="P35" i="4"/>
  <c r="P36" i="4"/>
  <c r="S1799" i="1"/>
  <c r="S1771" i="1"/>
  <c r="S1772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800" i="1"/>
  <c r="S1801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770" i="1"/>
  <c r="S1562" i="1"/>
  <c r="S1563" i="1"/>
  <c r="S1564" i="1"/>
  <c r="S1566" i="1"/>
  <c r="S1567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2" i="1"/>
  <c r="S1593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10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458" i="1"/>
  <c r="D5" i="3"/>
  <c r="D6" i="3"/>
  <c r="D7" i="3"/>
  <c r="D8" i="3"/>
  <c r="D9" i="3"/>
  <c r="D10" i="3"/>
  <c r="D18" i="3"/>
  <c r="D12" i="3"/>
  <c r="D13" i="3"/>
  <c r="D14" i="3"/>
  <c r="D15" i="3"/>
  <c r="D16" i="3"/>
  <c r="K14" i="3"/>
  <c r="K15" i="3"/>
  <c r="K16" i="3"/>
  <c r="K5" i="3"/>
  <c r="K6" i="3"/>
  <c r="K7" i="3"/>
  <c r="K8" i="3"/>
  <c r="K9" i="3"/>
  <c r="K10" i="3"/>
  <c r="K18" i="3"/>
  <c r="K12" i="3"/>
  <c r="K13" i="3"/>
  <c r="K4" i="3"/>
  <c r="D4" i="3"/>
  <c r="S32" i="4" l="1"/>
  <c r="S16" i="4"/>
  <c r="S38" i="4"/>
  <c r="S30" i="4"/>
  <c r="S22" i="4"/>
  <c r="S14" i="4"/>
  <c r="S6" i="4"/>
  <c r="S36" i="4"/>
  <c r="S28" i="4"/>
  <c r="S20" i="4"/>
  <c r="S12" i="4"/>
  <c r="S4" i="4"/>
  <c r="S39" i="4"/>
  <c r="S35" i="4"/>
  <c r="S31" i="4"/>
  <c r="S27" i="4"/>
  <c r="S23" i="4"/>
  <c r="S19" i="4"/>
  <c r="S15" i="4"/>
  <c r="S11" i="4"/>
  <c r="S7" i="4"/>
  <c r="S42" i="4" s="1"/>
  <c r="S3" i="4"/>
  <c r="S37" i="4"/>
  <c r="S33" i="4"/>
  <c r="S29" i="4"/>
  <c r="S25" i="4"/>
  <c r="S21" i="4"/>
  <c r="S17" i="4"/>
  <c r="S13" i="4"/>
  <c r="S43" i="4" s="1"/>
  <c r="S9" i="4"/>
  <c r="S5" i="4"/>
  <c r="S44" i="4" l="1"/>
</calcChain>
</file>

<file path=xl/sharedStrings.xml><?xml version="1.0" encoding="utf-8"?>
<sst xmlns="http://schemas.openxmlformats.org/spreadsheetml/2006/main" count="19668" uniqueCount="115">
  <si>
    <t>YR</t>
  </si>
  <si>
    <t>REP</t>
  </si>
  <si>
    <t>TRT</t>
  </si>
  <si>
    <t>BUAC</t>
  </si>
  <si>
    <t>KGHA</t>
  </si>
  <si>
    <t>GN</t>
  </si>
  <si>
    <t>GP</t>
  </si>
  <si>
    <t>GK</t>
  </si>
  <si>
    <t>SPH</t>
  </si>
  <si>
    <t>BI</t>
  </si>
  <si>
    <t>SN</t>
  </si>
  <si>
    <t>SP</t>
  </si>
  <si>
    <t>SK</t>
  </si>
  <si>
    <t>MOIST</t>
  </si>
  <si>
    <t>.</t>
  </si>
  <si>
    <t>Organic C</t>
  </si>
  <si>
    <t>Total N</t>
  </si>
  <si>
    <t>Year</t>
  </si>
  <si>
    <t>NRATE</t>
  </si>
  <si>
    <t>NUE</t>
  </si>
  <si>
    <t>mean</t>
  </si>
  <si>
    <t>t40</t>
  </si>
  <si>
    <t>t80</t>
  </si>
  <si>
    <t>t120</t>
  </si>
  <si>
    <t>t0</t>
  </si>
  <si>
    <t>Grain N uptake</t>
  </si>
  <si>
    <t>For each location, N uptake must reach a minimum value before NUE can increase</t>
  </si>
  <si>
    <t>Planting Date</t>
  </si>
  <si>
    <t>Harvest Date</t>
  </si>
  <si>
    <t>Variety</t>
  </si>
  <si>
    <t>Scout 66</t>
  </si>
  <si>
    <t>Triumph 64</t>
  </si>
  <si>
    <t>Osage</t>
  </si>
  <si>
    <t>TAM 101</t>
  </si>
  <si>
    <t>Month</t>
  </si>
  <si>
    <t>Jan</t>
  </si>
  <si>
    <t>Feb</t>
  </si>
  <si>
    <t>Mar</t>
  </si>
  <si>
    <t>Cummulative Rainfall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</si>
  <si>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</si>
  <si>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</si>
  <si>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</si>
  <si>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</si>
  <si>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</si>
  <si>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</si>
  <si>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</si>
  <si>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</si>
  <si>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</si>
  <si>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Stillwater 222</t>
  </si>
  <si>
    <t>RI</t>
  </si>
  <si>
    <t>0-60-40</t>
  </si>
  <si>
    <t>120-90-40</t>
  </si>
  <si>
    <t>Karl</t>
  </si>
  <si>
    <t>Tonkawa</t>
  </si>
  <si>
    <t>Custer</t>
  </si>
  <si>
    <t>Endurance</t>
  </si>
  <si>
    <t>120-60-40</t>
  </si>
  <si>
    <t>Trt. 1</t>
  </si>
  <si>
    <t>Trt. 4</t>
  </si>
  <si>
    <t>OKField</t>
  </si>
  <si>
    <t>kg/ha</t>
  </si>
  <si>
    <t>YP0</t>
  </si>
  <si>
    <t>min</t>
  </si>
  <si>
    <t>max</t>
  </si>
  <si>
    <t>OK Field</t>
  </si>
  <si>
    <t>P2174</t>
  </si>
  <si>
    <t>N Demand</t>
  </si>
  <si>
    <t>avg.</t>
  </si>
  <si>
    <t xml:space="preserve">Axiom applied after emergence, </t>
  </si>
  <si>
    <t>Followed by Powerflex, a few weeks after Axiom,</t>
  </si>
  <si>
    <t>Spring green up  Axial,</t>
  </si>
  <si>
    <t xml:space="preserve">If rye is still present at hollow stem, Axial. </t>
  </si>
  <si>
    <t>no harvest in 2009 due to italian ryegrass problem</t>
  </si>
  <si>
    <t>Fall 2009:</t>
  </si>
  <si>
    <t>no data</t>
  </si>
  <si>
    <t>Scout66</t>
  </si>
  <si>
    <t>Triumph64</t>
  </si>
  <si>
    <t>TAM101</t>
  </si>
  <si>
    <t>Env. Mean</t>
  </si>
  <si>
    <t>Max Yield</t>
  </si>
  <si>
    <t>bu/ac</t>
  </si>
  <si>
    <t>GoLead</t>
  </si>
  <si>
    <t>Centerfield</t>
  </si>
  <si>
    <t xml:space="preserve"> </t>
  </si>
  <si>
    <t>year</t>
  </si>
  <si>
    <t>trt</t>
  </si>
  <si>
    <t>buac</t>
  </si>
  <si>
    <t>No-tillage Initiated</t>
  </si>
  <si>
    <t>OK9935C</t>
  </si>
  <si>
    <t>Doublstop-CL</t>
  </si>
  <si>
    <t>NDVI, F3</t>
  </si>
  <si>
    <t>Days, GDD&gt;0</t>
  </si>
  <si>
    <t>NDVI, F5</t>
  </si>
  <si>
    <t>NDVI, F7</t>
  </si>
  <si>
    <t>NDVI, F10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</si>
  <si>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</si>
  <si>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</si>
  <si>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</si>
  <si>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</si>
  <si>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</si>
  <si>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</si>
  <si>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</si>
  <si>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</si>
  <si>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</si>
  <si>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</si>
  <si>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</si>
  <si>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</si>
  <si>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</si>
  <si>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</si>
  <si>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</si>
  <si>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</si>
  <si>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</si>
  <si>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</si>
  <si>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NDVI, F9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</si>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</sst>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sz val="8"/>
      <name val="MS Sans Serif"/>
      <family val="2"/>
    </font>
    <font>
      <sz val="10"/>
      <color rgb="FF000080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6" fillId="0" borderId="0"/>
    <xf numFmtId="0" fontId="5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5" applyNumberFormat="0" applyAlignment="0" applyProtection="0"/>
    <xf numFmtId="0" fontId="23" fillId="14" borderId="6" applyNumberFormat="0" applyAlignment="0" applyProtection="0"/>
    <xf numFmtId="0" fontId="24" fillId="14" borderId="5" applyNumberFormat="0" applyAlignment="0" applyProtection="0"/>
    <xf numFmtId="0" fontId="25" fillId="0" borderId="7" applyNumberFormat="0" applyFill="0" applyAlignment="0" applyProtection="0"/>
    <xf numFmtId="0" fontId="26" fillId="15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0" fillId="40" borderId="0" applyNumberFormat="0" applyBorder="0" applyAlignment="0" applyProtection="0"/>
    <xf numFmtId="0" fontId="3" fillId="0" borderId="0"/>
    <xf numFmtId="0" fontId="3" fillId="16" borderId="9" applyNumberFormat="0" applyFont="0" applyAlignment="0" applyProtection="0"/>
    <xf numFmtId="0" fontId="2" fillId="0" borderId="0"/>
    <xf numFmtId="0" fontId="2" fillId="16" borderId="9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16" borderId="9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76">
    <xf numFmtId="0" fontId="0" fillId="0" borderId="0" xfId="0"/>
    <xf numFmtId="0" fontId="8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14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8" fillId="2" borderId="0" xfId="0" applyFont="1" applyFill="1" applyAlignment="1">
      <alignment horizontal="left"/>
    </xf>
    <xf numFmtId="15" fontId="0" fillId="0" borderId="0" xfId="0" applyNumberFormat="1" applyAlignment="1">
      <alignment horizontal="left"/>
    </xf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0" applyFont="1"/>
    <xf numFmtId="0" fontId="0" fillId="4" borderId="0" xfId="0" applyFill="1" applyAlignment="1">
      <alignment horizontal="left"/>
    </xf>
    <xf numFmtId="0" fontId="0" fillId="4" borderId="0" xfId="0" applyFill="1"/>
    <xf numFmtId="0" fontId="8" fillId="5" borderId="0" xfId="0" applyFont="1" applyFill="1" applyAlignment="1">
      <alignment horizontal="left"/>
    </xf>
    <xf numFmtId="0" fontId="7" fillId="6" borderId="0" xfId="0" applyFont="1" applyFill="1"/>
    <xf numFmtId="0" fontId="8" fillId="7" borderId="0" xfId="0" applyFont="1" applyFill="1"/>
    <xf numFmtId="0" fontId="8" fillId="8" borderId="0" xfId="0" applyFont="1" applyFill="1" applyAlignment="1">
      <alignment horizontal="left"/>
    </xf>
    <xf numFmtId="0" fontId="8" fillId="8" borderId="0" xfId="0" applyFont="1" applyFill="1"/>
    <xf numFmtId="0" fontId="6" fillId="2" borderId="1" xfId="1" applyFill="1" applyBorder="1"/>
    <xf numFmtId="16" fontId="7" fillId="0" borderId="0" xfId="0" applyNumberFormat="1" applyFont="1" applyAlignment="1">
      <alignment horizontal="left"/>
    </xf>
    <xf numFmtId="164" fontId="0" fillId="0" borderId="0" xfId="0" applyNumberFormat="1"/>
    <xf numFmtId="0" fontId="14" fillId="9" borderId="0" xfId="0" applyFont="1" applyFill="1" applyAlignment="1">
      <alignment horizontal="left"/>
    </xf>
    <xf numFmtId="164" fontId="5" fillId="0" borderId="0" xfId="2" applyNumberFormat="1"/>
    <xf numFmtId="164" fontId="5" fillId="0" borderId="0" xfId="2" applyNumberFormat="1"/>
    <xf numFmtId="0" fontId="0" fillId="0" borderId="0" xfId="0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4" borderId="0" xfId="0" applyFill="1" applyBorder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4" borderId="0" xfId="0" applyNumberFormat="1" applyFill="1" applyAlignment="1">
      <alignment horizontal="right"/>
    </xf>
    <xf numFmtId="0" fontId="4" fillId="0" borderId="0" xfId="3"/>
    <xf numFmtId="0" fontId="7" fillId="0" borderId="0" xfId="0" applyFont="1"/>
    <xf numFmtId="0" fontId="6" fillId="2" borderId="0" xfId="1" applyFill="1" applyBorder="1"/>
    <xf numFmtId="15" fontId="0" fillId="2" borderId="0" xfId="0" applyNumberFormat="1" applyFill="1" applyAlignment="1">
      <alignment horizontal="left"/>
    </xf>
    <xf numFmtId="0" fontId="0" fillId="2" borderId="0" xfId="0" applyFill="1"/>
    <xf numFmtId="0" fontId="0" fillId="2" borderId="0" xfId="0" applyFill="1" applyBorder="1" applyAlignment="1">
      <alignment horizontal="left"/>
    </xf>
    <xf numFmtId="15" fontId="8" fillId="2" borderId="0" xfId="0" applyNumberFormat="1" applyFont="1" applyFill="1" applyAlignment="1">
      <alignment horizontal="left"/>
    </xf>
    <xf numFmtId="0" fontId="3" fillId="0" borderId="0" xfId="44"/>
    <xf numFmtId="2" fontId="31" fillId="0" borderId="0" xfId="0" applyNumberFormat="1" applyFont="1" applyBorder="1" applyAlignment="1">
      <alignment horizontal="center"/>
    </xf>
    <xf numFmtId="0" fontId="3" fillId="0" borderId="0" xfId="44"/>
    <xf numFmtId="1" fontId="31" fillId="0" borderId="0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0" xfId="46"/>
    <xf numFmtId="0" fontId="2" fillId="0" borderId="0" xfId="46"/>
    <xf numFmtId="0" fontId="2" fillId="0" borderId="0" xfId="46"/>
    <xf numFmtId="0" fontId="7" fillId="0" borderId="0" xfId="0" applyNumberFormat="1" applyFont="1" applyAlignment="1">
      <alignment horizontal="left"/>
    </xf>
    <xf numFmtId="0" fontId="7" fillId="41" borderId="0" xfId="0" applyFont="1" applyFill="1" applyAlignment="1">
      <alignment horizontal="left"/>
    </xf>
    <xf numFmtId="0" fontId="14" fillId="41" borderId="0" xfId="0" applyFont="1" applyFill="1" applyAlignment="1">
      <alignment horizontal="left"/>
    </xf>
    <xf numFmtId="0" fontId="14" fillId="42" borderId="0" xfId="0" applyFont="1" applyFill="1" applyAlignment="1">
      <alignment horizontal="left"/>
    </xf>
    <xf numFmtId="49" fontId="0" fillId="0" borderId="0" xfId="0" applyNumberFormat="1" applyAlignment="1">
      <alignment horizontal="left"/>
    </xf>
    <xf numFmtId="0" fontId="14" fillId="6" borderId="0" xfId="0" applyFont="1" applyFill="1" applyAlignment="1">
      <alignment horizontal="left"/>
    </xf>
    <xf numFmtId="49" fontId="7" fillId="0" borderId="0" xfId="0" applyNumberFormat="1" applyFont="1" applyAlignment="1">
      <alignment horizontal="left"/>
    </xf>
    <xf numFmtId="164" fontId="1" fillId="0" borderId="0" xfId="60" applyNumberFormat="1"/>
    <xf numFmtId="0" fontId="14" fillId="43" borderId="0" xfId="0" applyFont="1" applyFill="1" applyAlignment="1">
      <alignment horizontal="left"/>
    </xf>
    <xf numFmtId="0" fontId="1" fillId="0" borderId="0" xfId="60"/>
    <xf numFmtId="0" fontId="1" fillId="0" borderId="0" xfId="60"/>
  </cellXfs>
  <cellStyles count="74">
    <cellStyle name="20% - Accent1" xfId="21" builtinId="30" customBuiltin="1"/>
    <cellStyle name="20% - Accent1 2" xfId="48"/>
    <cellStyle name="20% - Accent1 3" xfId="62"/>
    <cellStyle name="20% - Accent2" xfId="25" builtinId="34" customBuiltin="1"/>
    <cellStyle name="20% - Accent2 2" xfId="50"/>
    <cellStyle name="20% - Accent2 3" xfId="64"/>
    <cellStyle name="20% - Accent3" xfId="29" builtinId="38" customBuiltin="1"/>
    <cellStyle name="20% - Accent3 2" xfId="52"/>
    <cellStyle name="20% - Accent3 3" xfId="66"/>
    <cellStyle name="20% - Accent4" xfId="33" builtinId="42" customBuiltin="1"/>
    <cellStyle name="20% - Accent4 2" xfId="54"/>
    <cellStyle name="20% - Accent4 3" xfId="68"/>
    <cellStyle name="20% - Accent5" xfId="37" builtinId="46" customBuiltin="1"/>
    <cellStyle name="20% - Accent5 2" xfId="56"/>
    <cellStyle name="20% - Accent5 3" xfId="70"/>
    <cellStyle name="20% - Accent6" xfId="41" builtinId="50" customBuiltin="1"/>
    <cellStyle name="20% - Accent6 2" xfId="58"/>
    <cellStyle name="20% - Accent6 3" xfId="72"/>
    <cellStyle name="40% - Accent1" xfId="22" builtinId="31" customBuiltin="1"/>
    <cellStyle name="40% - Accent1 2" xfId="49"/>
    <cellStyle name="40% - Accent1 3" xfId="63"/>
    <cellStyle name="40% - Accent2" xfId="26" builtinId="35" customBuiltin="1"/>
    <cellStyle name="40% - Accent2 2" xfId="51"/>
    <cellStyle name="40% - Accent2 3" xfId="65"/>
    <cellStyle name="40% - Accent3" xfId="30" builtinId="39" customBuiltin="1"/>
    <cellStyle name="40% - Accent3 2" xfId="53"/>
    <cellStyle name="40% - Accent3 3" xfId="67"/>
    <cellStyle name="40% - Accent4" xfId="34" builtinId="43" customBuiltin="1"/>
    <cellStyle name="40% - Accent4 2" xfId="55"/>
    <cellStyle name="40% - Accent4 3" xfId="69"/>
    <cellStyle name="40% - Accent5" xfId="38" builtinId="47" customBuiltin="1"/>
    <cellStyle name="40% - Accent5 2" xfId="57"/>
    <cellStyle name="40% - Accent5 3" xfId="71"/>
    <cellStyle name="40% - Accent6" xfId="42" builtinId="51" customBuiltin="1"/>
    <cellStyle name="40% - Accent6 2" xfId="59"/>
    <cellStyle name="40% - Accent6 3" xfId="73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rmal 4" xfId="3"/>
    <cellStyle name="Normal 5" xfId="44"/>
    <cellStyle name="Normal 6" xfId="46"/>
    <cellStyle name="Normal 7" xfId="60"/>
    <cellStyle name="Note 2" xfId="45"/>
    <cellStyle name="Note 3" xfId="47"/>
    <cellStyle name="Note 4" xfId="61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164"/>
          <c:y val="5.5970149253731373E-2"/>
          <c:w val="0.69042769857433861"/>
          <c:h val="0.649253731343285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Stability_Analysis!$L$3</c:f>
              <c:strCache>
                <c:ptCount val="1"/>
                <c:pt idx="0">
                  <c:v>t0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Stability_Analysis!$L$5:$L$17</c:f>
              <c:numCache>
                <c:formatCode>General</c:formatCode>
                <c:ptCount val="13"/>
                <c:pt idx="0">
                  <c:v>28.881599999999999</c:v>
                </c:pt>
                <c:pt idx="1">
                  <c:v>24.6447</c:v>
                </c:pt>
                <c:pt idx="2">
                  <c:v>37.301940000000002</c:v>
                </c:pt>
                <c:pt idx="3">
                  <c:v>11.677830800000001</c:v>
                </c:pt>
                <c:pt idx="4">
                  <c:v>26.313839999999999</c:v>
                </c:pt>
                <c:pt idx="5">
                  <c:v>23.731300000000001</c:v>
                </c:pt>
                <c:pt idx="7">
                  <c:v>24.1985244</c:v>
                </c:pt>
                <c:pt idx="8">
                  <c:v>21.116255500000001</c:v>
                </c:pt>
                <c:pt idx="9">
                  <c:v>36.902562699999997</c:v>
                </c:pt>
                <c:pt idx="10">
                  <c:v>22.282951499999999</c:v>
                </c:pt>
                <c:pt idx="11">
                  <c:v>20.828620699999998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Stability_Analysis!$M$3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Stability_Analysis!$M$5:$M$17</c:f>
              <c:numCache>
                <c:formatCode>General</c:formatCode>
                <c:ptCount val="13"/>
                <c:pt idx="0">
                  <c:v>39.6843</c:v>
                </c:pt>
                <c:pt idx="1">
                  <c:v>43.738199999999999</c:v>
                </c:pt>
                <c:pt idx="2">
                  <c:v>37.53472</c:v>
                </c:pt>
                <c:pt idx="3">
                  <c:v>16.3884264</c:v>
                </c:pt>
                <c:pt idx="4">
                  <c:v>51.044400000000003</c:v>
                </c:pt>
                <c:pt idx="5">
                  <c:v>30.831810000000001</c:v>
                </c:pt>
                <c:pt idx="7">
                  <c:v>37.992737900000002</c:v>
                </c:pt>
                <c:pt idx="8">
                  <c:v>28.578464400000001</c:v>
                </c:pt>
                <c:pt idx="9">
                  <c:v>28.9773946</c:v>
                </c:pt>
                <c:pt idx="10">
                  <c:v>25.5451564</c:v>
                </c:pt>
                <c:pt idx="11">
                  <c:v>22.053987100000001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Stability_Analysis!$N$3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Stability_Analysis!$N$5:$N$17</c:f>
              <c:numCache>
                <c:formatCode>General</c:formatCode>
                <c:ptCount val="13"/>
                <c:pt idx="0">
                  <c:v>47.882249999999999</c:v>
                </c:pt>
                <c:pt idx="1">
                  <c:v>53.902650000000001</c:v>
                </c:pt>
                <c:pt idx="2">
                  <c:v>44.412585</c:v>
                </c:pt>
                <c:pt idx="3">
                  <c:v>24.746882400000001</c:v>
                </c:pt>
                <c:pt idx="4">
                  <c:v>52.204050000000002</c:v>
                </c:pt>
                <c:pt idx="5">
                  <c:v>33.473804999999999</c:v>
                </c:pt>
                <c:pt idx="7">
                  <c:v>43.393988</c:v>
                </c:pt>
                <c:pt idx="8">
                  <c:v>37.541073500000003</c:v>
                </c:pt>
                <c:pt idx="9">
                  <c:v>36.2387923</c:v>
                </c:pt>
                <c:pt idx="10">
                  <c:v>31.079448800000002</c:v>
                </c:pt>
                <c:pt idx="11">
                  <c:v>31.621380599999998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Stability_Analysis!$O$3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Stability_Analysis!$O$5:$O$17</c:f>
              <c:numCache>
                <c:formatCode>General</c:formatCode>
                <c:ptCount val="13"/>
                <c:pt idx="0">
                  <c:v>48.124049999999997</c:v>
                </c:pt>
                <c:pt idx="1">
                  <c:v>67.153499999999994</c:v>
                </c:pt>
                <c:pt idx="2">
                  <c:v>54.065894999999998</c:v>
                </c:pt>
                <c:pt idx="3">
                  <c:v>32.833598700000003</c:v>
                </c:pt>
                <c:pt idx="4">
                  <c:v>70.373414999999994</c:v>
                </c:pt>
                <c:pt idx="5">
                  <c:v>45.985770000000002</c:v>
                </c:pt>
                <c:pt idx="7">
                  <c:v>49.410496500000001</c:v>
                </c:pt>
                <c:pt idx="8">
                  <c:v>34.425766899999999</c:v>
                </c:pt>
                <c:pt idx="9">
                  <c:v>40.268375900000002</c:v>
                </c:pt>
                <c:pt idx="10">
                  <c:v>47.9631823</c:v>
                </c:pt>
                <c:pt idx="11">
                  <c:v>41.272035899999999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6240"/>
        <c:axId val="42748928"/>
      </c:scatterChart>
      <c:valAx>
        <c:axId val="42746240"/>
        <c:scaling>
          <c:orientation val="minMax"/>
          <c:max val="55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Environment mean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48928"/>
        <c:crosses val="autoZero"/>
        <c:crossBetween val="midCat"/>
      </c:valAx>
      <c:valAx>
        <c:axId val="42748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46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433573928258966"/>
          <c:y val="0.1901738845144357"/>
          <c:w val="0.79084492563429665"/>
          <c:h val="0.55665062700495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Weather!$R$2</c:f>
              <c:strCache>
                <c:ptCount val="1"/>
                <c:pt idx="0">
                  <c:v>YP0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3582020997375419E-2"/>
                  <c:y val="0.10905037911927665"/>
                </c:manualLayout>
              </c:layout>
              <c:numFmt formatCode="General" sourceLinked="0"/>
            </c:trendlineLbl>
          </c:trendline>
          <c:xVal>
            <c:numRef>
              <c:f>Weather!$P$3:$P$40</c:f>
              <c:numCache>
                <c:formatCode>General</c:formatCode>
                <c:ptCount val="38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  <c:pt idx="37">
                  <c:v>1.7219856501195823</c:v>
                </c:pt>
              </c:numCache>
            </c:numRef>
          </c:xVal>
          <c:yVal>
            <c:numRef>
              <c:f>Weather!$O$3:$O$40</c:f>
              <c:numCache>
                <c:formatCode>General</c:formatCode>
                <c:ptCount val="38"/>
                <c:pt idx="0">
                  <c:v>2591.6800022399998</c:v>
                </c:pt>
                <c:pt idx="1">
                  <c:v>1707.0480000000002</c:v>
                </c:pt>
                <c:pt idx="2">
                  <c:v>2017.6800000000003</c:v>
                </c:pt>
                <c:pt idx="3">
                  <c:v>1589.2800000000002</c:v>
                </c:pt>
                <c:pt idx="4">
                  <c:v>3429.2160000000003</c:v>
                </c:pt>
                <c:pt idx="5">
                  <c:v>996.24000000000012</c:v>
                </c:pt>
                <c:pt idx="6">
                  <c:v>1476.72</c:v>
                </c:pt>
                <c:pt idx="7">
                  <c:v>754.32</c:v>
                </c:pt>
                <c:pt idx="8">
                  <c:v>3210.4800000000005</c:v>
                </c:pt>
                <c:pt idx="9">
                  <c:v>2115.96</c:v>
                </c:pt>
                <c:pt idx="10">
                  <c:v>2760.4080000000004</c:v>
                </c:pt>
                <c:pt idx="11">
                  <c:v>2421.0480000000002</c:v>
                </c:pt>
                <c:pt idx="12">
                  <c:v>1504.2720000000004</c:v>
                </c:pt>
                <c:pt idx="13">
                  <c:v>3496.2480000000005</c:v>
                </c:pt>
                <c:pt idx="14">
                  <c:v>2107.8960000000002</c:v>
                </c:pt>
                <c:pt idx="15">
                  <c:v>799.00800000000015</c:v>
                </c:pt>
                <c:pt idx="16">
                  <c:v>711.48</c:v>
                </c:pt>
                <c:pt idx="17">
                  <c:v>1848.0000000000002</c:v>
                </c:pt>
                <c:pt idx="18">
                  <c:v>1886.4720000000004</c:v>
                </c:pt>
                <c:pt idx="19">
                  <c:v>1654.6320000000001</c:v>
                </c:pt>
                <c:pt idx="20">
                  <c:v>2000.2080000000003</c:v>
                </c:pt>
                <c:pt idx="21">
                  <c:v>1929.9739200000001</c:v>
                </c:pt>
                <c:pt idx="22">
                  <c:v>1429.8076800000001</c:v>
                </c:pt>
                <c:pt idx="23">
                  <c:v>2129.3277600000001</c:v>
                </c:pt>
                <c:pt idx="24">
                  <c:v>611.58720000000017</c:v>
                </c:pt>
                <c:pt idx="25">
                  <c:v>1351.5751200000002</c:v>
                </c:pt>
                <c:pt idx="26">
                  <c:v>2085.9837600000001</c:v>
                </c:pt>
                <c:pt idx="27">
                  <c:v>1882.82486784</c:v>
                </c:pt>
                <c:pt idx="28">
                  <c:v>1440.89810592</c:v>
                </c:pt>
                <c:pt idx="29">
                  <c:v>3221.4426115200004</c:v>
                </c:pt>
                <c:pt idx="30">
                  <c:v>1658.72364672</c:v>
                </c:pt>
                <c:pt idx="31">
                  <c:v>3227.1792</c:v>
                </c:pt>
                <c:pt idx="32">
                  <c:v>3170.0524396800006</c:v>
                </c:pt>
                <c:pt idx="33">
                  <c:v>3577.1434137600004</c:v>
                </c:pt>
                <c:pt idx="34">
                  <c:v>2496.1146336000002</c:v>
                </c:pt>
                <c:pt idx="35">
                  <c:v>752.58907584000008</c:v>
                </c:pt>
                <c:pt idx="36">
                  <c:v>450.16491744000007</c:v>
                </c:pt>
                <c:pt idx="37">
                  <c:v>1983.7859059200002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56224"/>
        <c:axId val="34387072"/>
      </c:scatterChart>
      <c:valAx>
        <c:axId val="3435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</a:t>
                </a:r>
              </a:p>
            </c:rich>
          </c:tx>
          <c:layout>
            <c:manualLayout>
              <c:xMode val="edge"/>
              <c:yMode val="edge"/>
              <c:x val="0.51736920384951879"/>
              <c:y val="0.87868037328667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387072"/>
        <c:crosses val="autoZero"/>
        <c:crossBetween val="midCat"/>
      </c:valAx>
      <c:valAx>
        <c:axId val="34387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Grain</a:t>
                </a:r>
                <a:r>
                  <a:rPr lang="en-US" baseline="0"/>
                  <a:t> yield, kg/ha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356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1969 - 2008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Weather!$P$2</c:f>
              <c:strCache>
                <c:ptCount val="1"/>
                <c:pt idx="0">
                  <c:v>RI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9663582677165382"/>
                  <c:y val="-0.13680883639545074"/>
                </c:manualLayout>
              </c:layout>
              <c:numFmt formatCode="General" sourceLinked="0"/>
            </c:trendlineLbl>
          </c:trendline>
          <c:xVal>
            <c:numRef>
              <c:f>Weather!$J$3:$J$40</c:f>
              <c:numCache>
                <c:formatCode>General</c:formatCode>
                <c:ptCount val="3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</c:numCache>
            </c:numRef>
          </c:xVal>
          <c:yVal>
            <c:numRef>
              <c:f>Weather!$P$3:$P$40</c:f>
              <c:numCache>
                <c:formatCode>General</c:formatCode>
                <c:ptCount val="38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  <c:pt idx="37">
                  <c:v>1.7219856501195823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12416"/>
        <c:axId val="34422784"/>
      </c:scatterChart>
      <c:valAx>
        <c:axId val="3441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422784"/>
        <c:crosses val="autoZero"/>
        <c:crossBetween val="midCat"/>
      </c:valAx>
      <c:valAx>
        <c:axId val="34422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  <a:r>
                  <a:rPr lang="en-US" baseline="0"/>
                  <a:t> Index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412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1969 - 2008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Weather!$R$2</c:f>
              <c:strCache>
                <c:ptCount val="1"/>
                <c:pt idx="0">
                  <c:v>YP0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587073490813668"/>
                  <c:y val="-0.12336468358121963"/>
                </c:manualLayout>
              </c:layout>
              <c:numFmt formatCode="General" sourceLinked="0"/>
            </c:trendlineLbl>
          </c:trendline>
          <c:xVal>
            <c:numRef>
              <c:f>Weather!$J$3:$J$40</c:f>
              <c:numCache>
                <c:formatCode>General</c:formatCode>
                <c:ptCount val="3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</c:numCache>
            </c:numRef>
          </c:xVal>
          <c:yVal>
            <c:numRef>
              <c:f>Weather!$R$3:$R$40</c:f>
              <c:numCache>
                <c:formatCode>General</c:formatCode>
                <c:ptCount val="38"/>
                <c:pt idx="0">
                  <c:v>2593.92</c:v>
                </c:pt>
                <c:pt idx="1">
                  <c:v>1706.88</c:v>
                </c:pt>
                <c:pt idx="2">
                  <c:v>2016.0000000000002</c:v>
                </c:pt>
                <c:pt idx="3">
                  <c:v>1585.92</c:v>
                </c:pt>
                <c:pt idx="4">
                  <c:v>3427.2000000000003</c:v>
                </c:pt>
                <c:pt idx="5">
                  <c:v>994.56000000000006</c:v>
                </c:pt>
                <c:pt idx="6">
                  <c:v>1471.68</c:v>
                </c:pt>
                <c:pt idx="7">
                  <c:v>752.6400000000001</c:v>
                </c:pt>
                <c:pt idx="8">
                  <c:v>3212.1600000000003</c:v>
                </c:pt>
                <c:pt idx="9">
                  <c:v>2116.8000000000002</c:v>
                </c:pt>
                <c:pt idx="10">
                  <c:v>2761.92</c:v>
                </c:pt>
                <c:pt idx="11">
                  <c:v>2419.2000000000003</c:v>
                </c:pt>
                <c:pt idx="12">
                  <c:v>1505.2800000000002</c:v>
                </c:pt>
                <c:pt idx="13">
                  <c:v>3494.4000000000005</c:v>
                </c:pt>
                <c:pt idx="14">
                  <c:v>2110.0800000000004</c:v>
                </c:pt>
                <c:pt idx="15">
                  <c:v>799.68000000000006</c:v>
                </c:pt>
                <c:pt idx="16">
                  <c:v>712.32</c:v>
                </c:pt>
                <c:pt idx="17">
                  <c:v>1848.0000000000002</c:v>
                </c:pt>
                <c:pt idx="18">
                  <c:v>1888.3200000000002</c:v>
                </c:pt>
                <c:pt idx="19">
                  <c:v>1653.1200000000001</c:v>
                </c:pt>
                <c:pt idx="20">
                  <c:v>1995.8400000000001</c:v>
                </c:pt>
                <c:pt idx="21">
                  <c:v>1928.64</c:v>
                </c:pt>
                <c:pt idx="22">
                  <c:v>1431.3600000000001</c:v>
                </c:pt>
                <c:pt idx="23">
                  <c:v>2123.52</c:v>
                </c:pt>
                <c:pt idx="24">
                  <c:v>611.5200000000001</c:v>
                </c:pt>
                <c:pt idx="25">
                  <c:v>1350.72</c:v>
                </c:pt>
                <c:pt idx="26">
                  <c:v>2083.2000000000003</c:v>
                </c:pt>
                <c:pt idx="27">
                  <c:v>1881.6000000000001</c:v>
                </c:pt>
                <c:pt idx="28">
                  <c:v>1438.0800000000002</c:v>
                </c:pt>
                <c:pt idx="29">
                  <c:v>3218.88</c:v>
                </c:pt>
                <c:pt idx="30">
                  <c:v>1653.1200000000001</c:v>
                </c:pt>
                <c:pt idx="31">
                  <c:v>3225.6000000000004</c:v>
                </c:pt>
                <c:pt idx="32">
                  <c:v>3158.4</c:v>
                </c:pt>
                <c:pt idx="33">
                  <c:v>3561.6000000000004</c:v>
                </c:pt>
                <c:pt idx="34">
                  <c:v>2486.4</c:v>
                </c:pt>
                <c:pt idx="35">
                  <c:v>752.6400000000001</c:v>
                </c:pt>
                <c:pt idx="36">
                  <c:v>443.52000000000004</c:v>
                </c:pt>
                <c:pt idx="37">
                  <c:v>1983.7440000000001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2224"/>
        <c:axId val="34454144"/>
      </c:scatterChart>
      <c:valAx>
        <c:axId val="344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454144"/>
        <c:crosses val="autoZero"/>
        <c:crossBetween val="midCat"/>
      </c:valAx>
      <c:valAx>
        <c:axId val="34454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Grain yield,</a:t>
                </a:r>
                <a:r>
                  <a:rPr lang="en-US" baseline="0"/>
                  <a:t> kg/ha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452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164"/>
          <c:y val="7.6363636363636633E-2"/>
          <c:w val="0.80040733197555958"/>
          <c:h val="0.73090909090909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Stability_Analysis!$E$3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Stability_Analysis!$E$5:$E$17</c:f>
              <c:numCache>
                <c:formatCode>General</c:formatCode>
                <c:ptCount val="13"/>
                <c:pt idx="0">
                  <c:v>0.35210750000000002</c:v>
                </c:pt>
                <c:pt idx="1">
                  <c:v>0.523455</c:v>
                </c:pt>
                <c:pt idx="2">
                  <c:v>0.210868</c:v>
                </c:pt>
                <c:pt idx="3">
                  <c:v>0.16221070000000001</c:v>
                </c:pt>
                <c:pt idx="4">
                  <c:v>0.63110999999999995</c:v>
                </c:pt>
                <c:pt idx="5">
                  <c:v>0.25829530000000001</c:v>
                </c:pt>
                <c:pt idx="7">
                  <c:v>0.40981840000000003</c:v>
                </c:pt>
                <c:pt idx="8">
                  <c:v>0.25446160000000001</c:v>
                </c:pt>
                <c:pt idx="9">
                  <c:v>0.1067849</c:v>
                </c:pt>
                <c:pt idx="10">
                  <c:v>0.11787889999999999</c:v>
                </c:pt>
                <c:pt idx="11">
                  <c:v>8.2599699999999998E-2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Stability_Analysis!$F$3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Stability_Analysis!$F$5:$F$17</c:f>
              <c:numCache>
                <c:formatCode>General</c:formatCode>
                <c:ptCount val="13"/>
                <c:pt idx="0">
                  <c:v>0.2785281</c:v>
                </c:pt>
                <c:pt idx="1">
                  <c:v>0.38878309999999999</c:v>
                </c:pt>
                <c:pt idx="2">
                  <c:v>0.1914073</c:v>
                </c:pt>
                <c:pt idx="3">
                  <c:v>0.185586</c:v>
                </c:pt>
                <c:pt idx="4">
                  <c:v>0.33005060000000003</c:v>
                </c:pt>
                <c:pt idx="5">
                  <c:v>0.1621726</c:v>
                </c:pt>
                <c:pt idx="7">
                  <c:v>0.27242480000000002</c:v>
                </c:pt>
                <c:pt idx="8">
                  <c:v>0.23926339999999999</c:v>
                </c:pt>
                <c:pt idx="9">
                  <c:v>0.14415990000000001</c:v>
                </c:pt>
                <c:pt idx="10">
                  <c:v>0.12811810000000001</c:v>
                </c:pt>
                <c:pt idx="11">
                  <c:v>0.16089229999999999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Stability_Analysis!$G$3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Stability_Analysis!$G$5:$G$17</c:f>
              <c:numCache>
                <c:formatCode>General</c:formatCode>
                <c:ptCount val="13"/>
                <c:pt idx="0">
                  <c:v>0.18770039999999999</c:v>
                </c:pt>
                <c:pt idx="1">
                  <c:v>0.36961250000000001</c:v>
                </c:pt>
                <c:pt idx="2">
                  <c:v>0.20804909999999999</c:v>
                </c:pt>
                <c:pt idx="3">
                  <c:v>0.19111330000000001</c:v>
                </c:pt>
                <c:pt idx="4">
                  <c:v>0.37144509999999997</c:v>
                </c:pt>
                <c:pt idx="5">
                  <c:v>0.2123814</c:v>
                </c:pt>
                <c:pt idx="7">
                  <c:v>0.23175409999999999</c:v>
                </c:pt>
                <c:pt idx="8">
                  <c:v>0.1335481</c:v>
                </c:pt>
                <c:pt idx="9">
                  <c:v>0.12968650000000001</c:v>
                </c:pt>
                <c:pt idx="10">
                  <c:v>0.2261099</c:v>
                </c:pt>
                <c:pt idx="11">
                  <c:v>0.18768360000000001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95424"/>
        <c:axId val="30697344"/>
      </c:scatterChart>
      <c:valAx>
        <c:axId val="30695424"/>
        <c:scaling>
          <c:orientation val="minMax"/>
          <c:max val="0.5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Environment mean</a:t>
                </a:r>
              </a:p>
            </c:rich>
          </c:tx>
          <c:layout>
            <c:manualLayout>
              <c:xMode val="edge"/>
              <c:yMode val="edge"/>
              <c:x val="0.38696537678207865"/>
              <c:y val="0.88363636363636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97344"/>
        <c:crosses val="autoZero"/>
        <c:crossBetween val="midCat"/>
        <c:majorUnit val="0.1"/>
        <c:minorUnit val="0.1"/>
      </c:valAx>
      <c:valAx>
        <c:axId val="30697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2.8513238289205777E-2"/>
              <c:y val="0.37454545454545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95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089613034623268"/>
          <c:y val="0.25090909090909091"/>
          <c:w val="9.1649694501018134E-2"/>
          <c:h val="0.232727272727273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5947046843238"/>
          <c:y val="6.1818181818181994E-2"/>
          <c:w val="0.81262729124236255"/>
          <c:h val="0.71636363636363665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Stability_Analysis!$D$22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2124262980365705"/>
                  <c:y val="-4.284800763540921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Stability_Analysis!$D$24:$D$36</c:f>
              <c:numCache>
                <c:formatCode>General</c:formatCode>
                <c:ptCount val="13"/>
                <c:pt idx="0">
                  <c:v>0.35210750000000002</c:v>
                </c:pt>
                <c:pt idx="1">
                  <c:v>0.523455</c:v>
                </c:pt>
                <c:pt idx="2">
                  <c:v>0.210868</c:v>
                </c:pt>
                <c:pt idx="3">
                  <c:v>0.16221070000000001</c:v>
                </c:pt>
                <c:pt idx="4">
                  <c:v>0.63110999999999995</c:v>
                </c:pt>
                <c:pt idx="5">
                  <c:v>0.25829530000000001</c:v>
                </c:pt>
                <c:pt idx="7">
                  <c:v>0.40981840000000003</c:v>
                </c:pt>
                <c:pt idx="8">
                  <c:v>0.25446160000000001</c:v>
                </c:pt>
                <c:pt idx="9">
                  <c:v>0.1067849</c:v>
                </c:pt>
                <c:pt idx="10">
                  <c:v>0.11787889999999999</c:v>
                </c:pt>
                <c:pt idx="11">
                  <c:v>8.2599699999999998E-2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Stability_Analysis!$E$22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740034532343382"/>
                  <c:y val="-4.991610594130293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Stability_Analysis!$E$24:$E$36</c:f>
              <c:numCache>
                <c:formatCode>General</c:formatCode>
                <c:ptCount val="13"/>
                <c:pt idx="0">
                  <c:v>0.2785281</c:v>
                </c:pt>
                <c:pt idx="1">
                  <c:v>0.38878309999999999</c:v>
                </c:pt>
                <c:pt idx="2">
                  <c:v>0.1914073</c:v>
                </c:pt>
                <c:pt idx="3">
                  <c:v>0.185586</c:v>
                </c:pt>
                <c:pt idx="4">
                  <c:v>0.33005060000000003</c:v>
                </c:pt>
                <c:pt idx="5">
                  <c:v>0.1621726</c:v>
                </c:pt>
                <c:pt idx="7">
                  <c:v>0.27242480000000002</c:v>
                </c:pt>
                <c:pt idx="8">
                  <c:v>0.23926339999999999</c:v>
                </c:pt>
                <c:pt idx="9">
                  <c:v>0.14415990000000001</c:v>
                </c:pt>
                <c:pt idx="10">
                  <c:v>0.12811810000000001</c:v>
                </c:pt>
                <c:pt idx="11">
                  <c:v>0.16089229999999999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Stability_Analysis!$F$22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2531594955925829"/>
                  <c:y val="-0.1666790742066331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Stability_Analysis!$F$24:$F$36</c:f>
              <c:numCache>
                <c:formatCode>General</c:formatCode>
                <c:ptCount val="13"/>
                <c:pt idx="0">
                  <c:v>0.18770039999999999</c:v>
                </c:pt>
                <c:pt idx="1">
                  <c:v>0.36961250000000001</c:v>
                </c:pt>
                <c:pt idx="2">
                  <c:v>0.20804909999999999</c:v>
                </c:pt>
                <c:pt idx="3">
                  <c:v>0.19111330000000001</c:v>
                </c:pt>
                <c:pt idx="4">
                  <c:v>0.37144509999999997</c:v>
                </c:pt>
                <c:pt idx="5">
                  <c:v>0.2123814</c:v>
                </c:pt>
                <c:pt idx="7">
                  <c:v>0.23175409999999999</c:v>
                </c:pt>
                <c:pt idx="8">
                  <c:v>0.1335481</c:v>
                </c:pt>
                <c:pt idx="9">
                  <c:v>0.12968650000000001</c:v>
                </c:pt>
                <c:pt idx="10">
                  <c:v>0.2261099</c:v>
                </c:pt>
                <c:pt idx="11">
                  <c:v>0.18768360000000001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23072"/>
        <c:axId val="32208000"/>
      </c:scatterChart>
      <c:valAx>
        <c:axId val="30723072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</a:t>
                </a:r>
              </a:p>
            </c:rich>
          </c:tx>
          <c:layout>
            <c:manualLayout>
              <c:xMode val="edge"/>
              <c:yMode val="edge"/>
              <c:x val="0.45213849287169044"/>
              <c:y val="0.88363636363636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8000"/>
        <c:crosses val="autoZero"/>
        <c:crossBetween val="midCat"/>
      </c:valAx>
      <c:valAx>
        <c:axId val="3220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5272727272727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2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8737270875763748"/>
          <c:y val="0.10909090909090922"/>
          <c:w val="9.1649694501018994E-2"/>
          <c:h val="0.232727272727273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222, 1969-2009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32174103237112"/>
          <c:y val="6.5173884514435704E-2"/>
          <c:w val="0.80544225721784779"/>
          <c:h val="0.77056284631087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666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11509186351706"/>
                  <c:y val="0.3212208369787111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/>
                      <a:t>y = 289.96x + 1596.7
R² = 0.07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Stability_Analysis!$AA$4:$AA$43</c:f>
              <c:numCache>
                <c:formatCode>General</c:formatCode>
                <c:ptCount val="40"/>
                <c:pt idx="0">
                  <c:v>1.2501350632090762</c:v>
                </c:pt>
                <c:pt idx="1">
                  <c:v>1.2947247706422018</c:v>
                </c:pt>
                <c:pt idx="2">
                  <c:v>0.9057315233785822</c:v>
                </c:pt>
                <c:pt idx="3">
                  <c:v>0.98439125910509884</c:v>
                </c:pt>
                <c:pt idx="4">
                  <c:v>0.98613459587419683</c:v>
                </c:pt>
                <c:pt idx="7">
                  <c:v>0.97532894736842102</c:v>
                </c:pt>
                <c:pt idx="8">
                  <c:v>1.0745721271393645</c:v>
                </c:pt>
                <c:pt idx="9">
                  <c:v>1.1253132832080202</c:v>
                </c:pt>
                <c:pt idx="10">
                  <c:v>1.1973684210526316</c:v>
                </c:pt>
                <c:pt idx="11">
                  <c:v>1.4143739472206627</c:v>
                </c:pt>
                <c:pt idx="12">
                  <c:v>2.3452754781615757</c:v>
                </c:pt>
                <c:pt idx="13">
                  <c:v>1.4247157686604055</c:v>
                </c:pt>
                <c:pt idx="14">
                  <c:v>2.6913134956417193</c:v>
                </c:pt>
                <c:pt idx="15">
                  <c:v>2.2108785721874007</c:v>
                </c:pt>
                <c:pt idx="16">
                  <c:v>2.2493725349587663</c:v>
                </c:pt>
                <c:pt idx="17">
                  <c:v>1.0740740740740742</c:v>
                </c:pt>
                <c:pt idx="18">
                  <c:v>0.76086956521739135</c:v>
                </c:pt>
                <c:pt idx="19">
                  <c:v>1.6618824595860402</c:v>
                </c:pt>
                <c:pt idx="20">
                  <c:v>1.845054222806441</c:v>
                </c:pt>
                <c:pt idx="21">
                  <c:v>1.8667551175132675</c:v>
                </c:pt>
                <c:pt idx="22">
                  <c:v>1.7054863200114596</c:v>
                </c:pt>
                <c:pt idx="23">
                  <c:v>2.17604294525011</c:v>
                </c:pt>
                <c:pt idx="24">
                  <c:v>1.3941849169542975</c:v>
                </c:pt>
                <c:pt idx="25">
                  <c:v>3.6081411535625736</c:v>
                </c:pt>
                <c:pt idx="27">
                  <c:v>1.3987203894466902</c:v>
                </c:pt>
                <c:pt idx="28">
                  <c:v>2.0957085181509463</c:v>
                </c:pt>
                <c:pt idx="29">
                  <c:v>1.9953713997513718</c:v>
                </c:pt>
                <c:pt idx="30">
                  <c:v>1.6857391085869622</c:v>
                </c:pt>
                <c:pt idx="31">
                  <c:v>2.8135116461730889</c:v>
                </c:pt>
                <c:pt idx="32">
                  <c:v>1.3754399584861372</c:v>
                </c:pt>
                <c:pt idx="33">
                  <c:v>3.5063887266355138</c:v>
                </c:pt>
                <c:pt idx="34">
                  <c:v>1.982558141367458</c:v>
                </c:pt>
                <c:pt idx="35">
                  <c:v>2.6537272433182233</c:v>
                </c:pt>
                <c:pt idx="36">
                  <c:v>1.2625482182167447</c:v>
                </c:pt>
                <c:pt idx="37">
                  <c:v>0.66104194058969923</c:v>
                </c:pt>
                <c:pt idx="38">
                  <c:v>3.0702743518520852</c:v>
                </c:pt>
                <c:pt idx="39">
                  <c:v>1.7219547172690868</c:v>
                </c:pt>
              </c:numCache>
            </c:numRef>
          </c:xVal>
          <c:yVal>
            <c:numRef>
              <c:f>Stability_Analysis!$AI$4:$AI$43</c:f>
              <c:numCache>
                <c:formatCode>General</c:formatCode>
                <c:ptCount val="40"/>
                <c:pt idx="0">
                  <c:v>2591.6800022399998</c:v>
                </c:pt>
                <c:pt idx="1">
                  <c:v>1714.6080000000002</c:v>
                </c:pt>
                <c:pt idx="2">
                  <c:v>2227.6800000000003</c:v>
                </c:pt>
                <c:pt idx="3">
                  <c:v>1622.88</c:v>
                </c:pt>
                <c:pt idx="4">
                  <c:v>3850.8960000000006</c:v>
                </c:pt>
                <c:pt idx="7">
                  <c:v>1579.2</c:v>
                </c:pt>
                <c:pt idx="8">
                  <c:v>1664.88</c:v>
                </c:pt>
                <c:pt idx="9">
                  <c:v>876.96</c:v>
                </c:pt>
                <c:pt idx="10">
                  <c:v>3234.0000000000005</c:v>
                </c:pt>
                <c:pt idx="11">
                  <c:v>2262.4560000000001</c:v>
                </c:pt>
                <c:pt idx="12">
                  <c:v>2760.4080000000004</c:v>
                </c:pt>
                <c:pt idx="13">
                  <c:v>2423.0639999999999</c:v>
                </c:pt>
                <c:pt idx="14">
                  <c:v>1504.2720000000004</c:v>
                </c:pt>
                <c:pt idx="15">
                  <c:v>3496.2480000000005</c:v>
                </c:pt>
                <c:pt idx="16">
                  <c:v>2107.8960000000002</c:v>
                </c:pt>
                <c:pt idx="17">
                  <c:v>935.08800000000008</c:v>
                </c:pt>
                <c:pt idx="18">
                  <c:v>935.08800000000008</c:v>
                </c:pt>
                <c:pt idx="19">
                  <c:v>1848.0000000000002</c:v>
                </c:pt>
                <c:pt idx="20">
                  <c:v>1886.4720000000004</c:v>
                </c:pt>
                <c:pt idx="21">
                  <c:v>1691.2560000000001</c:v>
                </c:pt>
                <c:pt idx="22">
                  <c:v>2000.2080000000003</c:v>
                </c:pt>
                <c:pt idx="23">
                  <c:v>2037.3074400000003</c:v>
                </c:pt>
                <c:pt idx="24">
                  <c:v>1798.7256</c:v>
                </c:pt>
                <c:pt idx="25">
                  <c:v>2129.3277600000001</c:v>
                </c:pt>
                <c:pt idx="27">
                  <c:v>1351.5751200000002</c:v>
                </c:pt>
                <c:pt idx="28">
                  <c:v>2085.9837600000001</c:v>
                </c:pt>
                <c:pt idx="29">
                  <c:v>1882.82486784</c:v>
                </c:pt>
                <c:pt idx="30">
                  <c:v>1633.0130544000001</c:v>
                </c:pt>
                <c:pt idx="31">
                  <c:v>3221.4426115200004</c:v>
                </c:pt>
                <c:pt idx="32">
                  <c:v>2019.3398870400001</c:v>
                </c:pt>
                <c:pt idx="33">
                  <c:v>3227.1792</c:v>
                </c:pt>
                <c:pt idx="34">
                  <c:v>3170.0524396800006</c:v>
                </c:pt>
                <c:pt idx="35">
                  <c:v>3577.1434137600004</c:v>
                </c:pt>
                <c:pt idx="36">
                  <c:v>2496.1146336000002</c:v>
                </c:pt>
                <c:pt idx="37">
                  <c:v>1138.4891481600002</c:v>
                </c:pt>
                <c:pt idx="38">
                  <c:v>489.38372448000001</c:v>
                </c:pt>
                <c:pt idx="39">
                  <c:v>2292.7128067200001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42688"/>
        <c:axId val="33825920"/>
      </c:scatterChart>
      <c:valAx>
        <c:axId val="3224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RI</a:t>
                </a:r>
              </a:p>
            </c:rich>
          </c:tx>
          <c:layout>
            <c:manualLayout>
              <c:xMode val="edge"/>
              <c:yMode val="edge"/>
              <c:x val="0.57793853893263347"/>
              <c:y val="0.918287037037037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3825920"/>
        <c:crosses val="autoZero"/>
        <c:crossBetween val="midCat"/>
      </c:valAx>
      <c:valAx>
        <c:axId val="33825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Grain yield, kg/ha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224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1969-2009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87729658792686"/>
          <c:y val="5.1284995625546823E-2"/>
          <c:w val="0.80266447944007091"/>
          <c:h val="0.77056284631087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166426071741041"/>
                  <c:y val="-0.12112131816856227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baseline="0"/>
                      <a:t>y = -0.6123x + 3319.7
R² = 0.00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Stability_Analysis!$AC$4:$AC$43</c:f>
              <c:numCache>
                <c:formatCode>General</c:formatCode>
                <c:ptCount val="4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</c:numCache>
            </c:numRef>
          </c:xVal>
          <c:yVal>
            <c:numRef>
              <c:f>Stability_Analysis!$AI$4:$AI$43</c:f>
              <c:numCache>
                <c:formatCode>General</c:formatCode>
                <c:ptCount val="40"/>
                <c:pt idx="0">
                  <c:v>2591.6800022399998</c:v>
                </c:pt>
                <c:pt idx="1">
                  <c:v>1714.6080000000002</c:v>
                </c:pt>
                <c:pt idx="2">
                  <c:v>2227.6800000000003</c:v>
                </c:pt>
                <c:pt idx="3">
                  <c:v>1622.88</c:v>
                </c:pt>
                <c:pt idx="4">
                  <c:v>3850.8960000000006</c:v>
                </c:pt>
                <c:pt idx="7">
                  <c:v>1579.2</c:v>
                </c:pt>
                <c:pt idx="8">
                  <c:v>1664.88</c:v>
                </c:pt>
                <c:pt idx="9">
                  <c:v>876.96</c:v>
                </c:pt>
                <c:pt idx="10">
                  <c:v>3234.0000000000005</c:v>
                </c:pt>
                <c:pt idx="11">
                  <c:v>2262.4560000000001</c:v>
                </c:pt>
                <c:pt idx="12">
                  <c:v>2760.4080000000004</c:v>
                </c:pt>
                <c:pt idx="13">
                  <c:v>2423.0639999999999</c:v>
                </c:pt>
                <c:pt idx="14">
                  <c:v>1504.2720000000004</c:v>
                </c:pt>
                <c:pt idx="15">
                  <c:v>3496.2480000000005</c:v>
                </c:pt>
                <c:pt idx="16">
                  <c:v>2107.8960000000002</c:v>
                </c:pt>
                <c:pt idx="17">
                  <c:v>935.08800000000008</c:v>
                </c:pt>
                <c:pt idx="18">
                  <c:v>935.08800000000008</c:v>
                </c:pt>
                <c:pt idx="19">
                  <c:v>1848.0000000000002</c:v>
                </c:pt>
                <c:pt idx="20">
                  <c:v>1886.4720000000004</c:v>
                </c:pt>
                <c:pt idx="21">
                  <c:v>1691.2560000000001</c:v>
                </c:pt>
                <c:pt idx="22">
                  <c:v>2000.2080000000003</c:v>
                </c:pt>
                <c:pt idx="23">
                  <c:v>2037.3074400000003</c:v>
                </c:pt>
                <c:pt idx="24">
                  <c:v>1798.7256</c:v>
                </c:pt>
                <c:pt idx="25">
                  <c:v>2129.3277600000001</c:v>
                </c:pt>
                <c:pt idx="27">
                  <c:v>1351.5751200000002</c:v>
                </c:pt>
                <c:pt idx="28">
                  <c:v>2085.9837600000001</c:v>
                </c:pt>
                <c:pt idx="29">
                  <c:v>1882.82486784</c:v>
                </c:pt>
                <c:pt idx="30">
                  <c:v>1633.0130544000001</c:v>
                </c:pt>
                <c:pt idx="31">
                  <c:v>3221.4426115200004</c:v>
                </c:pt>
                <c:pt idx="32">
                  <c:v>2019.3398870400001</c:v>
                </c:pt>
                <c:pt idx="33">
                  <c:v>3227.1792</c:v>
                </c:pt>
                <c:pt idx="34">
                  <c:v>3170.0524396800006</c:v>
                </c:pt>
                <c:pt idx="35">
                  <c:v>3577.1434137600004</c:v>
                </c:pt>
                <c:pt idx="36">
                  <c:v>2496.1146336000002</c:v>
                </c:pt>
                <c:pt idx="37">
                  <c:v>1138.4891481600002</c:v>
                </c:pt>
                <c:pt idx="38">
                  <c:v>489.38372448000001</c:v>
                </c:pt>
                <c:pt idx="39">
                  <c:v>2292.7128067200001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40512"/>
        <c:axId val="33846784"/>
      </c:scatterChart>
      <c:valAx>
        <c:axId val="3384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846784"/>
        <c:crosses val="autoZero"/>
        <c:crossBetween val="midCat"/>
      </c:valAx>
      <c:valAx>
        <c:axId val="33846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Grain yield, kg</a:t>
                </a:r>
                <a:r>
                  <a:rPr lang="en-US" sz="1200" baseline="0"/>
                  <a:t> ha</a:t>
                </a:r>
                <a:r>
                  <a:rPr lang="en-US" sz="1200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840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1969-2009</a:t>
            </a:r>
            <a:endParaRPr lang="en-US"/>
          </a:p>
        </c:rich>
      </c:tx>
      <c:layout>
        <c:manualLayout>
          <c:xMode val="edge"/>
          <c:yMode val="edge"/>
          <c:x val="0.21570144356955404"/>
          <c:y val="4.62962962962963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84251968503938"/>
          <c:y val="5.1284995625546823E-2"/>
          <c:w val="0.81933114610673652"/>
          <c:h val="0.770562846310879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7327537182852142"/>
                  <c:y val="-0.1199092300962380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baseline="0"/>
                      <a:t>y = 0.0285x - 54.954
R² = 0.20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Stability_Analysis!$AC$4:$AC$43</c:f>
              <c:numCache>
                <c:formatCode>General</c:formatCode>
                <c:ptCount val="4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</c:numCache>
            </c:numRef>
          </c:xVal>
          <c:yVal>
            <c:numRef>
              <c:f>Stability_Analysis!$AA$4:$AA$43</c:f>
              <c:numCache>
                <c:formatCode>General</c:formatCode>
                <c:ptCount val="40"/>
                <c:pt idx="0">
                  <c:v>1.2501350632090762</c:v>
                </c:pt>
                <c:pt idx="1">
                  <c:v>1.2947247706422018</c:v>
                </c:pt>
                <c:pt idx="2">
                  <c:v>0.9057315233785822</c:v>
                </c:pt>
                <c:pt idx="3">
                  <c:v>0.98439125910509884</c:v>
                </c:pt>
                <c:pt idx="4">
                  <c:v>0.98613459587419683</c:v>
                </c:pt>
                <c:pt idx="7">
                  <c:v>0.97532894736842102</c:v>
                </c:pt>
                <c:pt idx="8">
                  <c:v>1.0745721271393645</c:v>
                </c:pt>
                <c:pt idx="9">
                  <c:v>1.1253132832080202</c:v>
                </c:pt>
                <c:pt idx="10">
                  <c:v>1.1973684210526316</c:v>
                </c:pt>
                <c:pt idx="11">
                  <c:v>1.4143739472206627</c:v>
                </c:pt>
                <c:pt idx="12">
                  <c:v>2.3452754781615757</c:v>
                </c:pt>
                <c:pt idx="13">
                  <c:v>1.4247157686604055</c:v>
                </c:pt>
                <c:pt idx="14">
                  <c:v>2.6913134956417193</c:v>
                </c:pt>
                <c:pt idx="15">
                  <c:v>2.2108785721874007</c:v>
                </c:pt>
                <c:pt idx="16">
                  <c:v>2.2493725349587663</c:v>
                </c:pt>
                <c:pt idx="17">
                  <c:v>1.0740740740740742</c:v>
                </c:pt>
                <c:pt idx="18">
                  <c:v>0.76086956521739135</c:v>
                </c:pt>
                <c:pt idx="19">
                  <c:v>1.6618824595860402</c:v>
                </c:pt>
                <c:pt idx="20">
                  <c:v>1.845054222806441</c:v>
                </c:pt>
                <c:pt idx="21">
                  <c:v>1.8667551175132675</c:v>
                </c:pt>
                <c:pt idx="22">
                  <c:v>1.7054863200114596</c:v>
                </c:pt>
                <c:pt idx="23">
                  <c:v>2.17604294525011</c:v>
                </c:pt>
                <c:pt idx="24">
                  <c:v>1.3941849169542975</c:v>
                </c:pt>
                <c:pt idx="25">
                  <c:v>3.6081411535625736</c:v>
                </c:pt>
                <c:pt idx="27">
                  <c:v>1.3987203894466902</c:v>
                </c:pt>
                <c:pt idx="28">
                  <c:v>2.0957085181509463</c:v>
                </c:pt>
                <c:pt idx="29">
                  <c:v>1.9953713997513718</c:v>
                </c:pt>
                <c:pt idx="30">
                  <c:v>1.6857391085869622</c:v>
                </c:pt>
                <c:pt idx="31">
                  <c:v>2.8135116461730889</c:v>
                </c:pt>
                <c:pt idx="32">
                  <c:v>1.3754399584861372</c:v>
                </c:pt>
                <c:pt idx="33">
                  <c:v>3.5063887266355138</c:v>
                </c:pt>
                <c:pt idx="34">
                  <c:v>1.982558141367458</c:v>
                </c:pt>
                <c:pt idx="35">
                  <c:v>2.6537272433182233</c:v>
                </c:pt>
                <c:pt idx="36">
                  <c:v>1.2625482182167447</c:v>
                </c:pt>
                <c:pt idx="37">
                  <c:v>0.66104194058969923</c:v>
                </c:pt>
                <c:pt idx="38">
                  <c:v>3.0702743518520852</c:v>
                </c:pt>
                <c:pt idx="39">
                  <c:v>1.7219547172690868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76224"/>
        <c:axId val="33948032"/>
      </c:scatterChart>
      <c:valAx>
        <c:axId val="3387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948032"/>
        <c:crosses val="autoZero"/>
        <c:crossBetween val="midCat"/>
      </c:valAx>
      <c:valAx>
        <c:axId val="33948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Response</a:t>
                </a:r>
                <a:r>
                  <a:rPr lang="en-US" sz="1200" baseline="0"/>
                  <a:t> Index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3876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3860589812342"/>
          <c:y val="4.7619047619047623E-2"/>
          <c:w val="0.86327077747989589"/>
          <c:h val="0.81904761904761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Weather!$J$52</c:f>
              <c:strCache>
                <c:ptCount val="1"/>
                <c:pt idx="0">
                  <c:v>0-60-40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Weather!$K$51:$X$51</c:f>
              <c:numCache>
                <c:formatCode>General</c:formatCode>
                <c:ptCount val="14"/>
                <c:pt idx="0">
                  <c:v>1969</c:v>
                </c:pt>
                <c:pt idx="2">
                  <c:v>1981</c:v>
                </c:pt>
                <c:pt idx="5">
                  <c:v>1994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Weather!$K$52:$X$52</c:f>
              <c:numCache>
                <c:formatCode>General</c:formatCode>
                <c:ptCount val="14"/>
                <c:pt idx="0">
                  <c:v>30.85</c:v>
                </c:pt>
                <c:pt idx="2">
                  <c:v>17.5</c:v>
                </c:pt>
                <c:pt idx="5">
                  <c:v>8.6999999999999993</c:v>
                </c:pt>
                <c:pt idx="7">
                  <c:v>18</c:v>
                </c:pt>
                <c:pt idx="8">
                  <c:v>13.6</c:v>
                </c:pt>
                <c:pt idx="9">
                  <c:v>24</c:v>
                </c:pt>
                <c:pt idx="10">
                  <c:v>20</c:v>
                </c:pt>
                <c:pt idx="11">
                  <c:v>29</c:v>
                </c:pt>
                <c:pt idx="12">
                  <c:v>16.899999999999999</c:v>
                </c:pt>
                <c:pt idx="13">
                  <c:v>2.1</c:v>
                </c:pt>
              </c:numCache>
            </c:numRef>
          </c:val>
        </c:ser>
        <c:ser>
          <c:idx val="1"/>
          <c:order val="1"/>
          <c:tx>
            <c:strRef>
              <c:f>Weather!$J$53</c:f>
              <c:strCache>
                <c:ptCount val="1"/>
                <c:pt idx="0">
                  <c:v>120-90-40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Weather!$K$51:$X$51</c:f>
              <c:numCache>
                <c:formatCode>General</c:formatCode>
                <c:ptCount val="14"/>
                <c:pt idx="0">
                  <c:v>1969</c:v>
                </c:pt>
                <c:pt idx="2">
                  <c:v>1981</c:v>
                </c:pt>
                <c:pt idx="5">
                  <c:v>1994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Weather!$K$53:$X$53</c:f>
              <c:numCache>
                <c:formatCode>General</c:formatCode>
                <c:ptCount val="14"/>
                <c:pt idx="0">
                  <c:v>38.033333300000002</c:v>
                </c:pt>
                <c:pt idx="2">
                  <c:v>39.9</c:v>
                </c:pt>
                <c:pt idx="5">
                  <c:v>31</c:v>
                </c:pt>
                <c:pt idx="7">
                  <c:v>33</c:v>
                </c:pt>
                <c:pt idx="8">
                  <c:v>37</c:v>
                </c:pt>
                <c:pt idx="9">
                  <c:v>48</c:v>
                </c:pt>
                <c:pt idx="10">
                  <c:v>52</c:v>
                </c:pt>
                <c:pt idx="11">
                  <c:v>37</c:v>
                </c:pt>
                <c:pt idx="12">
                  <c:v>11.2</c:v>
                </c:pt>
                <c:pt idx="13">
                  <c:v>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9088"/>
        <c:axId val="34010624"/>
      </c:barChart>
      <c:catAx>
        <c:axId val="34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Yield, bu/ac</a:t>
                </a:r>
              </a:p>
            </c:rich>
          </c:tx>
          <c:layout>
            <c:manualLayout>
              <c:xMode val="edge"/>
              <c:yMode val="edge"/>
              <c:x val="2.5889960805837612E-2"/>
              <c:y val="0.3457144523601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09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74133260152139"/>
          <c:y val="0.11714302378869342"/>
          <c:w val="0.12459563868189411"/>
          <c:h val="0.122856976211306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222, 1969-2007</a:t>
            </a:r>
          </a:p>
        </c:rich>
      </c:tx>
      <c:layout>
        <c:manualLayout>
          <c:xMode val="edge"/>
          <c:yMode val="edge"/>
          <c:x val="0.38025889967637538"/>
          <c:y val="4.2929383167473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69255663430425E-2"/>
          <c:y val="3.9577836411609633E-2"/>
          <c:w val="0.88673139158576053"/>
          <c:h val="0.74934036939314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Weather!$K$2</c:f>
              <c:strCache>
                <c:ptCount val="1"/>
                <c:pt idx="0">
                  <c:v>0-60-40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Weather!$K$3:$K$39</c:f>
              <c:numCache>
                <c:formatCode>General</c:formatCode>
                <c:ptCount val="37"/>
                <c:pt idx="0">
                  <c:v>30.85</c:v>
                </c:pt>
                <c:pt idx="1">
                  <c:v>19.62</c:v>
                </c:pt>
                <c:pt idx="2">
                  <c:v>33.15</c:v>
                </c:pt>
                <c:pt idx="3">
                  <c:v>24.024999999999999</c:v>
                </c:pt>
                <c:pt idx="4">
                  <c:v>51.747500000000002</c:v>
                </c:pt>
                <c:pt idx="5">
                  <c:v>15.2</c:v>
                </c:pt>
                <c:pt idx="6">
                  <c:v>20.45</c:v>
                </c:pt>
                <c:pt idx="7">
                  <c:v>9.9749999999999996</c:v>
                </c:pt>
                <c:pt idx="8">
                  <c:v>39.9</c:v>
                </c:pt>
                <c:pt idx="9">
                  <c:v>22.262499999999999</c:v>
                </c:pt>
                <c:pt idx="10">
                  <c:v>17.515000000000001</c:v>
                </c:pt>
                <c:pt idx="11">
                  <c:v>25.287500000000001</c:v>
                </c:pt>
                <c:pt idx="12">
                  <c:v>8.3175000000000008</c:v>
                </c:pt>
                <c:pt idx="13">
                  <c:v>23.532499999999999</c:v>
                </c:pt>
                <c:pt idx="14">
                  <c:v>13.945</c:v>
                </c:pt>
                <c:pt idx="15">
                  <c:v>11.07</c:v>
                </c:pt>
                <c:pt idx="16">
                  <c:v>13.914999999999999</c:v>
                </c:pt>
                <c:pt idx="17">
                  <c:v>16.547499999999999</c:v>
                </c:pt>
                <c:pt idx="18">
                  <c:v>15.215</c:v>
                </c:pt>
                <c:pt idx="19">
                  <c:v>13.19</c:v>
                </c:pt>
                <c:pt idx="20">
                  <c:v>17.452500000000001</c:v>
                </c:pt>
                <c:pt idx="21">
                  <c:v>13.1982</c:v>
                </c:pt>
                <c:pt idx="22">
                  <c:v>15.261175</c:v>
                </c:pt>
                <c:pt idx="23">
                  <c:v>8.7819249999999993</c:v>
                </c:pt>
                <c:pt idx="24">
                  <c:v>2.16</c:v>
                </c:pt>
                <c:pt idx="25">
                  <c:v>14.379375</c:v>
                </c:pt>
                <c:pt idx="26">
                  <c:v>14.8119</c:v>
                </c:pt>
                <c:pt idx="27">
                  <c:v>14.0416101</c:v>
                </c:pt>
                <c:pt idx="28">
                  <c:v>12.7196053</c:v>
                </c:pt>
                <c:pt idx="29">
                  <c:v>17.038541200000001</c:v>
                </c:pt>
                <c:pt idx="30">
                  <c:v>17.945812499999999</c:v>
                </c:pt>
                <c:pt idx="31">
                  <c:v>13.696</c:v>
                </c:pt>
                <c:pt idx="32">
                  <c:v>23.7942073</c:v>
                </c:pt>
                <c:pt idx="33">
                  <c:v>20.0590701</c:v>
                </c:pt>
                <c:pt idx="34">
                  <c:v>29</c:v>
                </c:pt>
                <c:pt idx="35">
                  <c:v>16.899999999999999</c:v>
                </c:pt>
                <c:pt idx="3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Weather!$M$2</c:f>
              <c:strCache>
                <c:ptCount val="1"/>
                <c:pt idx="0">
                  <c:v>120-60-40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Weather!$M$3:$M$39</c:f>
              <c:numCache>
                <c:formatCode>General</c:formatCode>
                <c:ptCount val="37"/>
                <c:pt idx="0">
                  <c:v>38.6</c:v>
                </c:pt>
                <c:pt idx="1">
                  <c:v>25.4</c:v>
                </c:pt>
                <c:pt idx="2">
                  <c:v>30</c:v>
                </c:pt>
                <c:pt idx="3">
                  <c:v>23.6</c:v>
                </c:pt>
                <c:pt idx="4">
                  <c:v>51</c:v>
                </c:pt>
                <c:pt idx="5">
                  <c:v>14.8</c:v>
                </c:pt>
                <c:pt idx="6">
                  <c:v>21.9</c:v>
                </c:pt>
                <c:pt idx="7">
                  <c:v>11.2</c:v>
                </c:pt>
                <c:pt idx="8">
                  <c:v>47.8</c:v>
                </c:pt>
                <c:pt idx="9">
                  <c:v>31.5</c:v>
                </c:pt>
                <c:pt idx="10">
                  <c:v>41.1</c:v>
                </c:pt>
                <c:pt idx="11">
                  <c:v>36</c:v>
                </c:pt>
                <c:pt idx="12">
                  <c:v>22.4</c:v>
                </c:pt>
                <c:pt idx="13">
                  <c:v>52</c:v>
                </c:pt>
                <c:pt idx="14">
                  <c:v>31.4</c:v>
                </c:pt>
                <c:pt idx="15">
                  <c:v>11.9</c:v>
                </c:pt>
                <c:pt idx="16">
                  <c:v>10.6</c:v>
                </c:pt>
                <c:pt idx="17">
                  <c:v>27.5</c:v>
                </c:pt>
                <c:pt idx="18">
                  <c:v>28.1</c:v>
                </c:pt>
                <c:pt idx="19">
                  <c:v>24.6</c:v>
                </c:pt>
                <c:pt idx="20">
                  <c:v>29.7</c:v>
                </c:pt>
                <c:pt idx="21">
                  <c:v>28.7</c:v>
                </c:pt>
                <c:pt idx="22">
                  <c:v>21.3</c:v>
                </c:pt>
                <c:pt idx="23">
                  <c:v>31.6</c:v>
                </c:pt>
                <c:pt idx="24">
                  <c:v>9.1</c:v>
                </c:pt>
                <c:pt idx="25">
                  <c:v>20.100000000000001</c:v>
                </c:pt>
                <c:pt idx="26">
                  <c:v>31</c:v>
                </c:pt>
                <c:pt idx="27">
                  <c:v>28</c:v>
                </c:pt>
                <c:pt idx="28">
                  <c:v>21.4</c:v>
                </c:pt>
                <c:pt idx="29">
                  <c:v>47.9</c:v>
                </c:pt>
                <c:pt idx="30">
                  <c:v>24.6</c:v>
                </c:pt>
                <c:pt idx="31">
                  <c:v>48</c:v>
                </c:pt>
                <c:pt idx="32">
                  <c:v>47</c:v>
                </c:pt>
                <c:pt idx="33">
                  <c:v>53</c:v>
                </c:pt>
                <c:pt idx="34">
                  <c:v>37</c:v>
                </c:pt>
                <c:pt idx="35">
                  <c:v>11.2</c:v>
                </c:pt>
                <c:pt idx="36">
                  <c:v>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480"/>
        <c:axId val="34246656"/>
      </c:barChart>
      <c:catAx>
        <c:axId val="342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750894002327386"/>
              <c:y val="0.90404254877111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46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24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Yield, bu/ac</a:t>
                </a:r>
              </a:p>
            </c:rich>
          </c:tx>
          <c:layout>
            <c:manualLayout>
              <c:xMode val="edge"/>
              <c:yMode val="edge"/>
              <c:x val="2.9126213592233007E-2"/>
              <c:y val="0.33080893912007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165150472695751"/>
          <c:y val="0.11616202328271005"/>
          <c:w val="0.12459563913734117"/>
          <c:h val="0.1085860705406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222, 1969-2007</a:t>
            </a:r>
          </a:p>
        </c:rich>
      </c:tx>
      <c:layout>
        <c:manualLayout>
          <c:xMode val="edge"/>
          <c:yMode val="edge"/>
          <c:x val="0.38025889967637538"/>
          <c:y val="4.2929328794112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69255663430425E-2"/>
          <c:y val="3.9787798408488062E-2"/>
          <c:w val="0.88673139158576053"/>
          <c:h val="0.74801061007957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Weather!$P$2</c:f>
              <c:strCache>
                <c:ptCount val="1"/>
                <c:pt idx="0">
                  <c:v>RI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Weather!$P$3:$P$39</c:f>
              <c:numCache>
                <c:formatCode>General</c:formatCode>
                <c:ptCount val="37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7520"/>
        <c:axId val="34269440"/>
      </c:barChart>
      <c:catAx>
        <c:axId val="3426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750894002327386"/>
              <c:y val="0.90404255171021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69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26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 Index</a:t>
                </a:r>
              </a:p>
            </c:rich>
          </c:tx>
          <c:layout>
            <c:manualLayout>
              <c:xMode val="edge"/>
              <c:yMode val="edge"/>
              <c:x val="1.6181229773462834E-2"/>
              <c:y val="0.30723977805161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6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19</xdr:row>
      <xdr:rowOff>0</xdr:rowOff>
    </xdr:from>
    <xdr:to>
      <xdr:col>16</xdr:col>
      <xdr:colOff>76200</xdr:colOff>
      <xdr:row>34</xdr:row>
      <xdr:rowOff>123825</xdr:rowOff>
    </xdr:to>
    <xdr:graphicFrame macro="">
      <xdr:nvGraphicFramePr>
        <xdr:cNvPr id="11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35</xdr:row>
      <xdr:rowOff>66675</xdr:rowOff>
    </xdr:from>
    <xdr:to>
      <xdr:col>16</xdr:col>
      <xdr:colOff>76200</xdr:colOff>
      <xdr:row>51</xdr:row>
      <xdr:rowOff>95250</xdr:rowOff>
    </xdr:to>
    <xdr:graphicFrame macro="">
      <xdr:nvGraphicFramePr>
        <xdr:cNvPr id="115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276225</xdr:colOff>
      <xdr:row>52</xdr:row>
      <xdr:rowOff>57150</xdr:rowOff>
    </xdr:from>
    <xdr:to>
      <xdr:col>16</xdr:col>
      <xdr:colOff>76200</xdr:colOff>
      <xdr:row>68</xdr:row>
      <xdr:rowOff>85725</xdr:rowOff>
    </xdr:to>
    <xdr:graphicFrame macro="">
      <xdr:nvGraphicFramePr>
        <xdr:cNvPr id="11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219075</xdr:colOff>
      <xdr:row>2</xdr:row>
      <xdr:rowOff>47625</xdr:rowOff>
    </xdr:from>
    <xdr:to>
      <xdr:col>42</xdr:col>
      <xdr:colOff>523875</xdr:colOff>
      <xdr:row>19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200025</xdr:colOff>
      <xdr:row>20</xdr:row>
      <xdr:rowOff>38100</xdr:rowOff>
    </xdr:from>
    <xdr:to>
      <xdr:col>42</xdr:col>
      <xdr:colOff>504825</xdr:colOff>
      <xdr:row>37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209550</xdr:colOff>
      <xdr:row>38</xdr:row>
      <xdr:rowOff>123825</xdr:rowOff>
    </xdr:from>
    <xdr:to>
      <xdr:col>42</xdr:col>
      <xdr:colOff>514350</xdr:colOff>
      <xdr:row>55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65</xdr:row>
      <xdr:rowOff>76200</xdr:rowOff>
    </xdr:from>
    <xdr:to>
      <xdr:col>22</xdr:col>
      <xdr:colOff>114300</xdr:colOff>
      <xdr:row>84</xdr:row>
      <xdr:rowOff>0</xdr:rowOff>
    </xdr:to>
    <xdr:graphicFrame macro="">
      <xdr:nvGraphicFramePr>
        <xdr:cNvPr id="2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1</xdr:row>
      <xdr:rowOff>76200</xdr:rowOff>
    </xdr:from>
    <xdr:to>
      <xdr:col>28</xdr:col>
      <xdr:colOff>552450</xdr:colOff>
      <xdr:row>23</xdr:row>
      <xdr:rowOff>123825</xdr:rowOff>
    </xdr:to>
    <xdr:graphicFrame macro="">
      <xdr:nvGraphicFramePr>
        <xdr:cNvPr id="22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152400</xdr:colOff>
      <xdr:row>24</xdr:row>
      <xdr:rowOff>85725</xdr:rowOff>
    </xdr:from>
    <xdr:to>
      <xdr:col>28</xdr:col>
      <xdr:colOff>552450</xdr:colOff>
      <xdr:row>46</xdr:row>
      <xdr:rowOff>114300</xdr:rowOff>
    </xdr:to>
    <xdr:graphicFrame macro="">
      <xdr:nvGraphicFramePr>
        <xdr:cNvPr id="223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33</xdr:row>
      <xdr:rowOff>76200</xdr:rowOff>
    </xdr:from>
    <xdr:to>
      <xdr:col>6</xdr:col>
      <xdr:colOff>466725</xdr:colOff>
      <xdr:row>50</xdr:row>
      <xdr:rowOff>66675</xdr:rowOff>
    </xdr:to>
    <xdr:graphicFrame macro="">
      <xdr:nvGraphicFramePr>
        <xdr:cNvPr id="22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14</xdr:row>
      <xdr:rowOff>123825</xdr:rowOff>
    </xdr:from>
    <xdr:to>
      <xdr:col>6</xdr:col>
      <xdr:colOff>485775</xdr:colOff>
      <xdr:row>31</xdr:row>
      <xdr:rowOff>114300</xdr:rowOff>
    </xdr:to>
    <xdr:graphicFrame macro="">
      <xdr:nvGraphicFramePr>
        <xdr:cNvPr id="22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200025</xdr:colOff>
      <xdr:row>17</xdr:row>
      <xdr:rowOff>76200</xdr:rowOff>
    </xdr:from>
    <xdr:to>
      <xdr:col>26</xdr:col>
      <xdr:colOff>504825</xdr:colOff>
      <xdr:row>34</xdr:row>
      <xdr:rowOff>66675</xdr:rowOff>
    </xdr:to>
    <xdr:graphicFrame macro="">
      <xdr:nvGraphicFramePr>
        <xdr:cNvPr id="224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42"/>
  <sheetViews>
    <sheetView tabSelected="1" workbookViewId="0">
      <pane ySplit="1" topLeftCell="A2313" activePane="bottomLeft" state="frozen"/>
      <selection pane="bottomLeft" activeCell="P2291" sqref="P2291:P2342"/>
    </sheetView>
  </sheetViews>
  <sheetFormatPr defaultRowHeight="12.75" x14ac:dyDescent="0.2"/>
  <cols>
    <col min="1" max="1" width="12.5703125" style="3" customWidth="1"/>
    <col min="2" max="2" width="13.140625" style="3" customWidth="1"/>
    <col min="3" max="3" width="17.7109375" style="3" customWidth="1"/>
    <col min="4" max="7" width="9.140625" style="3"/>
    <col min="8" max="8" width="7.5703125" style="3" customWidth="1"/>
    <col min="9" max="9" width="9.85546875" style="3" customWidth="1"/>
    <col min="10" max="10" width="13.42578125" style="3" customWidth="1"/>
    <col min="11" max="11" width="12.140625" style="3" customWidth="1"/>
    <col min="12" max="12" width="12.85546875" style="3" customWidth="1"/>
    <col min="13" max="18" width="12.85546875" style="42" customWidth="1"/>
    <col min="19" max="19" width="16.140625" style="3" customWidth="1"/>
    <col min="20" max="20" width="9.140625" style="3"/>
    <col min="21" max="27" width="7.5703125" style="3" customWidth="1"/>
    <col min="28" max="16384" width="9.140625" style="3"/>
  </cols>
  <sheetData>
    <row r="1" spans="1:30" s="5" customFormat="1" x14ac:dyDescent="0.2">
      <c r="A1" s="5" t="s">
        <v>27</v>
      </c>
      <c r="B1" s="5" t="s">
        <v>28</v>
      </c>
      <c r="C1" s="5" t="s">
        <v>29</v>
      </c>
      <c r="D1" s="5" t="s">
        <v>0</v>
      </c>
      <c r="E1" s="5" t="s">
        <v>1</v>
      </c>
      <c r="F1" s="5" t="s">
        <v>2</v>
      </c>
      <c r="G1" s="5" t="s">
        <v>3</v>
      </c>
      <c r="H1" s="5" t="s">
        <v>5</v>
      </c>
      <c r="I1" s="29" t="s">
        <v>90</v>
      </c>
      <c r="J1" s="29" t="s">
        <v>91</v>
      </c>
      <c r="K1" s="66" t="s">
        <v>92</v>
      </c>
      <c r="L1" s="67" t="s">
        <v>91</v>
      </c>
      <c r="M1" s="68" t="s">
        <v>93</v>
      </c>
      <c r="N1" s="68" t="s">
        <v>91</v>
      </c>
      <c r="O1" s="73" t="s">
        <v>113</v>
      </c>
      <c r="P1" s="73" t="s">
        <v>91</v>
      </c>
      <c r="Q1" s="70" t="s">
        <v>94</v>
      </c>
      <c r="R1" s="70" t="s">
        <v>91</v>
      </c>
      <c r="S1" s="5" t="s">
        <v>4</v>
      </c>
      <c r="T1" s="5" t="s">
        <v>18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13</v>
      </c>
      <c r="AC1" s="5" t="s">
        <v>15</v>
      </c>
      <c r="AD1" s="5" t="s">
        <v>16</v>
      </c>
    </row>
    <row r="2" spans="1:30" ht="13.5" customHeight="1" x14ac:dyDescent="0.2">
      <c r="A2" s="3" t="s">
        <v>14</v>
      </c>
      <c r="B2" s="3" t="s">
        <v>14</v>
      </c>
      <c r="C2" s="3" t="s">
        <v>75</v>
      </c>
      <c r="D2" s="3">
        <v>1969</v>
      </c>
      <c r="E2" s="3">
        <v>1</v>
      </c>
      <c r="F2" s="3">
        <v>1</v>
      </c>
      <c r="G2" s="3">
        <v>25.2</v>
      </c>
      <c r="H2" s="3" t="s">
        <v>14</v>
      </c>
      <c r="S2" s="3">
        <v>1693.44</v>
      </c>
      <c r="T2" s="3">
        <v>0</v>
      </c>
      <c r="U2" s="3" t="s">
        <v>14</v>
      </c>
      <c r="V2" s="3" t="s">
        <v>14</v>
      </c>
      <c r="W2" s="3" t="s">
        <v>14</v>
      </c>
      <c r="X2" s="3" t="s">
        <v>14</v>
      </c>
      <c r="Y2" s="3" t="s">
        <v>14</v>
      </c>
      <c r="Z2" s="3" t="s">
        <v>14</v>
      </c>
      <c r="AA2" s="3" t="s">
        <v>14</v>
      </c>
      <c r="AB2" s="3" t="s">
        <v>14</v>
      </c>
      <c r="AC2" s="3" t="s">
        <v>14</v>
      </c>
      <c r="AD2" s="3" t="s">
        <v>14</v>
      </c>
    </row>
    <row r="3" spans="1:30" x14ac:dyDescent="0.2">
      <c r="A3" s="3" t="s">
        <v>14</v>
      </c>
      <c r="B3" s="3" t="s">
        <v>14</v>
      </c>
      <c r="C3" s="3" t="s">
        <v>75</v>
      </c>
      <c r="D3" s="3">
        <v>1969</v>
      </c>
      <c r="E3" s="3">
        <v>1</v>
      </c>
      <c r="F3" s="3">
        <v>2</v>
      </c>
      <c r="G3" s="3" t="s">
        <v>14</v>
      </c>
      <c r="H3" s="3" t="s">
        <v>14</v>
      </c>
      <c r="S3" s="3" t="s">
        <v>14</v>
      </c>
      <c r="T3" s="3">
        <v>40</v>
      </c>
      <c r="U3" s="3" t="s">
        <v>14</v>
      </c>
      <c r="V3" s="3" t="s">
        <v>14</v>
      </c>
      <c r="W3" s="3" t="s">
        <v>14</v>
      </c>
      <c r="X3" s="3" t="s">
        <v>14</v>
      </c>
      <c r="Y3" s="3" t="s">
        <v>14</v>
      </c>
      <c r="Z3" s="3" t="s">
        <v>14</v>
      </c>
      <c r="AA3" s="3" t="s">
        <v>14</v>
      </c>
      <c r="AB3" s="3" t="s">
        <v>14</v>
      </c>
      <c r="AC3" s="3" t="s">
        <v>14</v>
      </c>
      <c r="AD3" s="3" t="s">
        <v>14</v>
      </c>
    </row>
    <row r="4" spans="1:30" x14ac:dyDescent="0.2">
      <c r="A4" s="3" t="s">
        <v>14</v>
      </c>
      <c r="B4" s="3" t="s">
        <v>14</v>
      </c>
      <c r="C4" s="3" t="s">
        <v>75</v>
      </c>
      <c r="D4" s="3">
        <v>1969</v>
      </c>
      <c r="E4" s="3">
        <v>1</v>
      </c>
      <c r="F4" s="3">
        <v>3</v>
      </c>
      <c r="G4" s="3">
        <v>38.6</v>
      </c>
      <c r="H4" s="3" t="s">
        <v>14</v>
      </c>
      <c r="S4" s="3">
        <v>2593.92</v>
      </c>
      <c r="T4" s="3">
        <v>80</v>
      </c>
      <c r="U4" s="3" t="s">
        <v>14</v>
      </c>
      <c r="V4" s="3" t="s">
        <v>14</v>
      </c>
      <c r="W4" s="3" t="s">
        <v>14</v>
      </c>
      <c r="X4" s="3" t="s">
        <v>14</v>
      </c>
      <c r="Y4" s="3" t="s">
        <v>14</v>
      </c>
      <c r="Z4" s="3" t="s">
        <v>14</v>
      </c>
      <c r="AA4" s="3" t="s">
        <v>14</v>
      </c>
      <c r="AB4" s="3" t="s">
        <v>14</v>
      </c>
      <c r="AC4" s="3" t="s">
        <v>14</v>
      </c>
      <c r="AD4" s="3" t="s">
        <v>14</v>
      </c>
    </row>
    <row r="5" spans="1:30" x14ac:dyDescent="0.2">
      <c r="A5" s="3" t="s">
        <v>14</v>
      </c>
      <c r="B5" s="3" t="s">
        <v>14</v>
      </c>
      <c r="C5" s="3" t="s">
        <v>75</v>
      </c>
      <c r="D5" s="3">
        <v>1969</v>
      </c>
      <c r="E5" s="3">
        <v>1</v>
      </c>
      <c r="F5" s="3">
        <v>4</v>
      </c>
      <c r="G5" s="3">
        <v>43.9</v>
      </c>
      <c r="H5" s="3" t="s">
        <v>14</v>
      </c>
      <c r="S5" s="3">
        <v>2950.08</v>
      </c>
      <c r="T5" s="3">
        <v>120</v>
      </c>
      <c r="U5" s="3" t="s">
        <v>14</v>
      </c>
      <c r="V5" s="3" t="s">
        <v>14</v>
      </c>
      <c r="W5" s="3" t="s">
        <v>14</v>
      </c>
      <c r="X5" s="3" t="s">
        <v>14</v>
      </c>
      <c r="Y5" s="3" t="s">
        <v>14</v>
      </c>
      <c r="Z5" s="3" t="s">
        <v>14</v>
      </c>
      <c r="AA5" s="3" t="s">
        <v>14</v>
      </c>
      <c r="AB5" s="3" t="s">
        <v>14</v>
      </c>
      <c r="AC5" s="3" t="s">
        <v>14</v>
      </c>
      <c r="AD5" s="3" t="s">
        <v>14</v>
      </c>
    </row>
    <row r="6" spans="1:30" x14ac:dyDescent="0.2">
      <c r="A6" s="3" t="s">
        <v>14</v>
      </c>
      <c r="B6" s="3" t="s">
        <v>14</v>
      </c>
      <c r="C6" s="3" t="s">
        <v>75</v>
      </c>
      <c r="D6" s="3">
        <v>1969</v>
      </c>
      <c r="E6" s="3">
        <v>1</v>
      </c>
      <c r="F6" s="3">
        <v>5</v>
      </c>
      <c r="G6" s="3" t="s">
        <v>14</v>
      </c>
      <c r="H6" s="3" t="s">
        <v>14</v>
      </c>
      <c r="S6" s="3" t="s">
        <v>14</v>
      </c>
      <c r="T6" s="3">
        <v>80</v>
      </c>
      <c r="U6" s="3" t="s">
        <v>14</v>
      </c>
      <c r="V6" s="3" t="s">
        <v>14</v>
      </c>
      <c r="W6" s="3" t="s">
        <v>14</v>
      </c>
      <c r="X6" s="3" t="s">
        <v>14</v>
      </c>
      <c r="Y6" s="3" t="s">
        <v>14</v>
      </c>
      <c r="Z6" s="3" t="s">
        <v>14</v>
      </c>
      <c r="AA6" s="3" t="s">
        <v>14</v>
      </c>
      <c r="AB6" s="3" t="s">
        <v>14</v>
      </c>
      <c r="AC6" s="3" t="s">
        <v>14</v>
      </c>
      <c r="AD6" s="3" t="s">
        <v>14</v>
      </c>
    </row>
    <row r="7" spans="1:30" x14ac:dyDescent="0.2">
      <c r="A7" s="3" t="s">
        <v>14</v>
      </c>
      <c r="B7" s="3" t="s">
        <v>14</v>
      </c>
      <c r="C7" s="3" t="s">
        <v>75</v>
      </c>
      <c r="D7" s="3">
        <v>1969</v>
      </c>
      <c r="E7" s="3">
        <v>1</v>
      </c>
      <c r="F7" s="3">
        <v>6</v>
      </c>
      <c r="G7" s="3" t="s">
        <v>14</v>
      </c>
      <c r="H7" s="3" t="s">
        <v>14</v>
      </c>
      <c r="S7" s="3" t="s">
        <v>14</v>
      </c>
      <c r="T7" s="3">
        <v>80</v>
      </c>
      <c r="U7" s="3" t="s">
        <v>14</v>
      </c>
      <c r="V7" s="3" t="s">
        <v>14</v>
      </c>
      <c r="W7" s="3" t="s">
        <v>14</v>
      </c>
      <c r="X7" s="3" t="s">
        <v>14</v>
      </c>
      <c r="Y7" s="3" t="s">
        <v>14</v>
      </c>
      <c r="Z7" s="3" t="s">
        <v>14</v>
      </c>
      <c r="AA7" s="3" t="s">
        <v>14</v>
      </c>
      <c r="AB7" s="3" t="s">
        <v>14</v>
      </c>
      <c r="AC7" s="3" t="s">
        <v>14</v>
      </c>
      <c r="AD7" s="3" t="s">
        <v>14</v>
      </c>
    </row>
    <row r="8" spans="1:30" x14ac:dyDescent="0.2">
      <c r="A8" s="3" t="s">
        <v>14</v>
      </c>
      <c r="B8" s="3" t="s">
        <v>14</v>
      </c>
      <c r="C8" s="3" t="s">
        <v>75</v>
      </c>
      <c r="D8" s="3">
        <v>1969</v>
      </c>
      <c r="E8" s="3">
        <v>1</v>
      </c>
      <c r="F8" s="3">
        <v>7</v>
      </c>
      <c r="G8" s="3">
        <v>40.6</v>
      </c>
      <c r="H8" s="3" t="s">
        <v>14</v>
      </c>
      <c r="S8" s="3">
        <v>2728.32</v>
      </c>
      <c r="T8" s="3">
        <v>80</v>
      </c>
      <c r="U8" s="3" t="s">
        <v>14</v>
      </c>
      <c r="V8" s="3" t="s">
        <v>14</v>
      </c>
      <c r="W8" s="3" t="s">
        <v>14</v>
      </c>
      <c r="X8" s="3" t="s">
        <v>14</v>
      </c>
      <c r="Y8" s="3" t="s">
        <v>14</v>
      </c>
      <c r="Z8" s="3" t="s">
        <v>14</v>
      </c>
      <c r="AA8" s="3" t="s">
        <v>14</v>
      </c>
      <c r="AB8" s="3" t="s">
        <v>14</v>
      </c>
      <c r="AC8" s="3" t="s">
        <v>14</v>
      </c>
      <c r="AD8" s="3" t="s">
        <v>14</v>
      </c>
    </row>
    <row r="9" spans="1:30" x14ac:dyDescent="0.2">
      <c r="A9" s="3" t="s">
        <v>14</v>
      </c>
      <c r="B9" s="3" t="s">
        <v>14</v>
      </c>
      <c r="C9" s="3" t="s">
        <v>75</v>
      </c>
      <c r="D9" s="3">
        <v>1969</v>
      </c>
      <c r="E9" s="3">
        <v>1</v>
      </c>
      <c r="F9" s="3">
        <v>8</v>
      </c>
      <c r="G9" s="3">
        <v>40.799999999999997</v>
      </c>
      <c r="H9" s="3" t="s">
        <v>14</v>
      </c>
      <c r="S9" s="3">
        <v>2741.76</v>
      </c>
      <c r="T9" s="3">
        <v>80</v>
      </c>
      <c r="U9" s="3" t="s">
        <v>14</v>
      </c>
      <c r="V9" s="3" t="s">
        <v>14</v>
      </c>
      <c r="W9" s="3" t="s">
        <v>14</v>
      </c>
      <c r="X9" s="3" t="s">
        <v>14</v>
      </c>
      <c r="Y9" s="3" t="s">
        <v>14</v>
      </c>
      <c r="Z9" s="3" t="s">
        <v>14</v>
      </c>
      <c r="AA9" s="3" t="s">
        <v>14</v>
      </c>
      <c r="AB9" s="3" t="s">
        <v>14</v>
      </c>
      <c r="AC9" s="3" t="s">
        <v>14</v>
      </c>
      <c r="AD9" s="3" t="s">
        <v>14</v>
      </c>
    </row>
    <row r="10" spans="1:30" x14ac:dyDescent="0.2">
      <c r="A10" s="3" t="s">
        <v>14</v>
      </c>
      <c r="B10" s="3" t="s">
        <v>14</v>
      </c>
      <c r="C10" s="3" t="s">
        <v>75</v>
      </c>
      <c r="D10" s="3">
        <v>1969</v>
      </c>
      <c r="E10" s="3">
        <v>1</v>
      </c>
      <c r="F10" s="3">
        <v>9</v>
      </c>
      <c r="G10" s="3">
        <v>45.3</v>
      </c>
      <c r="H10" s="3" t="s">
        <v>14</v>
      </c>
      <c r="S10" s="3">
        <v>3044.16</v>
      </c>
      <c r="T10" s="3">
        <v>80</v>
      </c>
      <c r="U10" s="3" t="s">
        <v>14</v>
      </c>
      <c r="V10" s="3" t="s">
        <v>14</v>
      </c>
      <c r="W10" s="3" t="s">
        <v>14</v>
      </c>
      <c r="X10" s="3" t="s">
        <v>14</v>
      </c>
      <c r="Y10" s="3" t="s">
        <v>14</v>
      </c>
      <c r="Z10" s="3" t="s">
        <v>14</v>
      </c>
      <c r="AA10" s="3" t="s">
        <v>14</v>
      </c>
      <c r="AB10" s="3" t="s">
        <v>14</v>
      </c>
      <c r="AC10" s="3" t="s">
        <v>14</v>
      </c>
      <c r="AD10" s="3" t="s">
        <v>14</v>
      </c>
    </row>
    <row r="11" spans="1:30" x14ac:dyDescent="0.2">
      <c r="A11" s="3" t="s">
        <v>14</v>
      </c>
      <c r="B11" s="3" t="s">
        <v>14</v>
      </c>
      <c r="C11" s="3" t="s">
        <v>75</v>
      </c>
      <c r="D11" s="3">
        <v>1969</v>
      </c>
      <c r="E11" s="3">
        <v>1</v>
      </c>
      <c r="F11" s="3">
        <v>10</v>
      </c>
      <c r="G11" s="3">
        <v>32.9</v>
      </c>
      <c r="H11" s="3" t="s">
        <v>14</v>
      </c>
      <c r="S11" s="3">
        <v>2210.88</v>
      </c>
      <c r="T11" s="3">
        <v>0</v>
      </c>
      <c r="U11" s="3" t="s">
        <v>14</v>
      </c>
      <c r="V11" s="3" t="s">
        <v>14</v>
      </c>
      <c r="W11" s="3" t="s">
        <v>14</v>
      </c>
      <c r="X11" s="3" t="s">
        <v>14</v>
      </c>
      <c r="Y11" s="3" t="s">
        <v>14</v>
      </c>
      <c r="Z11" s="3" t="s">
        <v>14</v>
      </c>
      <c r="AA11" s="3" t="s">
        <v>14</v>
      </c>
      <c r="AB11" s="3" t="s">
        <v>14</v>
      </c>
      <c r="AC11" s="3" t="s">
        <v>14</v>
      </c>
      <c r="AD11" s="3" t="s">
        <v>14</v>
      </c>
    </row>
    <row r="12" spans="1:30" x14ac:dyDescent="0.2">
      <c r="A12" s="3" t="s">
        <v>14</v>
      </c>
      <c r="B12" s="3" t="s">
        <v>14</v>
      </c>
      <c r="C12" s="3" t="s">
        <v>75</v>
      </c>
      <c r="D12" s="3">
        <v>1969</v>
      </c>
      <c r="E12" s="3">
        <v>1</v>
      </c>
      <c r="F12" s="3">
        <v>11</v>
      </c>
      <c r="G12" s="3">
        <v>37</v>
      </c>
      <c r="H12" s="3" t="s">
        <v>14</v>
      </c>
      <c r="S12" s="3">
        <v>2486.4</v>
      </c>
      <c r="T12" s="3">
        <v>120</v>
      </c>
      <c r="U12" s="3" t="s">
        <v>14</v>
      </c>
      <c r="V12" s="3" t="s">
        <v>14</v>
      </c>
      <c r="W12" s="3" t="s">
        <v>14</v>
      </c>
      <c r="X12" s="3" t="s">
        <v>14</v>
      </c>
      <c r="Y12" s="3" t="s">
        <v>14</v>
      </c>
      <c r="Z12" s="3" t="s">
        <v>14</v>
      </c>
      <c r="AA12" s="3" t="s">
        <v>14</v>
      </c>
      <c r="AB12" s="3" t="s">
        <v>14</v>
      </c>
      <c r="AC12" s="3" t="s">
        <v>14</v>
      </c>
      <c r="AD12" s="3" t="s">
        <v>14</v>
      </c>
    </row>
    <row r="13" spans="1:30" x14ac:dyDescent="0.2">
      <c r="A13" s="3" t="s">
        <v>14</v>
      </c>
      <c r="B13" s="3" t="s">
        <v>14</v>
      </c>
      <c r="C13" s="3" t="s">
        <v>75</v>
      </c>
      <c r="D13" s="3">
        <v>1969</v>
      </c>
      <c r="E13" s="3">
        <v>1</v>
      </c>
      <c r="F13" s="3">
        <v>12</v>
      </c>
      <c r="G13" s="3">
        <v>40.799999999999997</v>
      </c>
      <c r="H13" s="3" t="s">
        <v>14</v>
      </c>
      <c r="S13" s="3">
        <v>2741.76</v>
      </c>
      <c r="T13" s="3">
        <v>120</v>
      </c>
      <c r="U13" s="3" t="s">
        <v>14</v>
      </c>
      <c r="V13" s="3" t="s">
        <v>14</v>
      </c>
      <c r="W13" s="3" t="s">
        <v>14</v>
      </c>
      <c r="X13" s="3" t="s">
        <v>14</v>
      </c>
      <c r="Y13" s="3" t="s">
        <v>14</v>
      </c>
      <c r="Z13" s="3" t="s">
        <v>14</v>
      </c>
      <c r="AA13" s="3" t="s">
        <v>14</v>
      </c>
      <c r="AB13" s="3" t="s">
        <v>14</v>
      </c>
      <c r="AC13" s="3" t="s">
        <v>14</v>
      </c>
      <c r="AD13" s="3" t="s">
        <v>14</v>
      </c>
    </row>
    <row r="14" spans="1:30" x14ac:dyDescent="0.2">
      <c r="A14" s="3" t="s">
        <v>14</v>
      </c>
      <c r="B14" s="3" t="s">
        <v>14</v>
      </c>
      <c r="C14" s="3" t="s">
        <v>75</v>
      </c>
      <c r="D14" s="3">
        <v>1969</v>
      </c>
      <c r="E14" s="3">
        <v>1</v>
      </c>
      <c r="F14" s="3">
        <v>13</v>
      </c>
      <c r="G14" s="3">
        <v>33</v>
      </c>
      <c r="H14" s="3" t="s">
        <v>14</v>
      </c>
      <c r="S14" s="3">
        <v>2217.6</v>
      </c>
      <c r="T14" s="3">
        <v>80</v>
      </c>
      <c r="U14" s="3" t="s">
        <v>14</v>
      </c>
      <c r="V14" s="3" t="s">
        <v>14</v>
      </c>
      <c r="W14" s="3" t="s">
        <v>14</v>
      </c>
      <c r="X14" s="3" t="s">
        <v>14</v>
      </c>
      <c r="Y14" s="3" t="s">
        <v>14</v>
      </c>
      <c r="Z14" s="3" t="s">
        <v>14</v>
      </c>
      <c r="AA14" s="3" t="s">
        <v>14</v>
      </c>
      <c r="AB14" s="3" t="s">
        <v>14</v>
      </c>
      <c r="AC14" s="3" t="s">
        <v>14</v>
      </c>
      <c r="AD14" s="3" t="s">
        <v>14</v>
      </c>
    </row>
    <row r="15" spans="1:30" x14ac:dyDescent="0.2">
      <c r="A15" s="3" t="s">
        <v>14</v>
      </c>
      <c r="B15" s="3" t="s">
        <v>14</v>
      </c>
      <c r="C15" s="3" t="s">
        <v>75</v>
      </c>
      <c r="D15" s="3">
        <v>1969</v>
      </c>
      <c r="E15" s="3">
        <v>2</v>
      </c>
      <c r="F15" s="3">
        <v>1</v>
      </c>
      <c r="G15" s="3">
        <v>36.5</v>
      </c>
      <c r="H15" s="3" t="s">
        <v>14</v>
      </c>
      <c r="S15" s="3">
        <v>2452.8000000000002</v>
      </c>
      <c r="T15" s="3">
        <v>0</v>
      </c>
      <c r="U15" s="3" t="s">
        <v>14</v>
      </c>
      <c r="V15" s="3" t="s">
        <v>14</v>
      </c>
      <c r="W15" s="3" t="s">
        <v>14</v>
      </c>
      <c r="X15" s="3" t="s">
        <v>14</v>
      </c>
      <c r="Y15" s="3" t="s">
        <v>14</v>
      </c>
      <c r="Z15" s="3" t="s">
        <v>14</v>
      </c>
      <c r="AA15" s="3" t="s">
        <v>14</v>
      </c>
      <c r="AB15" s="3" t="s">
        <v>14</v>
      </c>
      <c r="AC15" s="3" t="s">
        <v>14</v>
      </c>
      <c r="AD15" s="3" t="s">
        <v>14</v>
      </c>
    </row>
    <row r="16" spans="1:30" ht="13.5" customHeight="1" x14ac:dyDescent="0.2">
      <c r="A16" s="3" t="s">
        <v>14</v>
      </c>
      <c r="B16" s="3" t="s">
        <v>14</v>
      </c>
      <c r="C16" s="3" t="s">
        <v>75</v>
      </c>
      <c r="D16" s="3">
        <v>1969</v>
      </c>
      <c r="E16" s="3">
        <v>2</v>
      </c>
      <c r="F16" s="3">
        <v>2</v>
      </c>
      <c r="G16" s="3">
        <v>33.799999999999997</v>
      </c>
      <c r="H16" s="3" t="s">
        <v>14</v>
      </c>
      <c r="S16" s="3">
        <v>2271.36</v>
      </c>
      <c r="T16" s="3">
        <v>40</v>
      </c>
      <c r="U16" s="3" t="s">
        <v>14</v>
      </c>
      <c r="V16" s="3" t="s">
        <v>14</v>
      </c>
      <c r="W16" s="3" t="s">
        <v>14</v>
      </c>
      <c r="X16" s="3" t="s">
        <v>14</v>
      </c>
      <c r="Y16" s="3" t="s">
        <v>14</v>
      </c>
      <c r="Z16" s="3" t="s">
        <v>14</v>
      </c>
      <c r="AA16" s="3" t="s">
        <v>14</v>
      </c>
      <c r="AB16" s="3" t="s">
        <v>14</v>
      </c>
      <c r="AC16" s="3" t="s">
        <v>14</v>
      </c>
      <c r="AD16" s="3" t="s">
        <v>14</v>
      </c>
    </row>
    <row r="17" spans="1:30" x14ac:dyDescent="0.2">
      <c r="A17" s="3" t="s">
        <v>14</v>
      </c>
      <c r="B17" s="3" t="s">
        <v>14</v>
      </c>
      <c r="C17" s="3" t="s">
        <v>75</v>
      </c>
      <c r="D17" s="3">
        <v>1969</v>
      </c>
      <c r="E17" s="3">
        <v>2</v>
      </c>
      <c r="F17" s="3">
        <v>3</v>
      </c>
      <c r="G17" s="3">
        <v>35.5</v>
      </c>
      <c r="H17" s="3" t="s">
        <v>14</v>
      </c>
      <c r="S17" s="3">
        <v>2385.6</v>
      </c>
      <c r="T17" s="3">
        <v>80</v>
      </c>
      <c r="U17" s="3" t="s">
        <v>14</v>
      </c>
      <c r="V17" s="3" t="s">
        <v>14</v>
      </c>
      <c r="W17" s="3" t="s">
        <v>14</v>
      </c>
      <c r="X17" s="3" t="s">
        <v>14</v>
      </c>
      <c r="Y17" s="3" t="s">
        <v>14</v>
      </c>
      <c r="Z17" s="3" t="s">
        <v>14</v>
      </c>
      <c r="AA17" s="3" t="s">
        <v>14</v>
      </c>
      <c r="AB17" s="3" t="s">
        <v>14</v>
      </c>
      <c r="AC17" s="3" t="s">
        <v>14</v>
      </c>
      <c r="AD17" s="3" t="s">
        <v>14</v>
      </c>
    </row>
    <row r="18" spans="1:30" x14ac:dyDescent="0.2">
      <c r="A18" s="3" t="s">
        <v>14</v>
      </c>
      <c r="B18" s="3" t="s">
        <v>14</v>
      </c>
      <c r="C18" s="3" t="s">
        <v>75</v>
      </c>
      <c r="D18" s="3">
        <v>1969</v>
      </c>
      <c r="E18" s="3">
        <v>2</v>
      </c>
      <c r="F18" s="3">
        <v>4</v>
      </c>
      <c r="G18" s="3" t="s">
        <v>14</v>
      </c>
      <c r="H18" s="3" t="s">
        <v>14</v>
      </c>
      <c r="S18" s="3" t="s">
        <v>14</v>
      </c>
      <c r="T18" s="3">
        <v>120</v>
      </c>
      <c r="U18" s="3" t="s">
        <v>14</v>
      </c>
      <c r="V18" s="3" t="s">
        <v>14</v>
      </c>
      <c r="W18" s="3" t="s">
        <v>14</v>
      </c>
      <c r="X18" s="3" t="s">
        <v>14</v>
      </c>
      <c r="Y18" s="3" t="s">
        <v>14</v>
      </c>
      <c r="Z18" s="3" t="s">
        <v>14</v>
      </c>
      <c r="AA18" s="3" t="s">
        <v>14</v>
      </c>
      <c r="AB18" s="3" t="s">
        <v>14</v>
      </c>
      <c r="AC18" s="3" t="s">
        <v>14</v>
      </c>
      <c r="AD18" s="3" t="s">
        <v>14</v>
      </c>
    </row>
    <row r="19" spans="1:30" x14ac:dyDescent="0.2">
      <c r="A19" s="3" t="s">
        <v>14</v>
      </c>
      <c r="B19" s="3" t="s">
        <v>14</v>
      </c>
      <c r="C19" s="3" t="s">
        <v>75</v>
      </c>
      <c r="D19" s="3">
        <v>1969</v>
      </c>
      <c r="E19" s="3">
        <v>2</v>
      </c>
      <c r="F19" s="3">
        <v>5</v>
      </c>
      <c r="G19" s="3">
        <v>34.4</v>
      </c>
      <c r="H19" s="3" t="s">
        <v>14</v>
      </c>
      <c r="S19" s="3">
        <v>2311.6799999999998</v>
      </c>
      <c r="T19" s="3">
        <v>80</v>
      </c>
      <c r="U19" s="3" t="s">
        <v>14</v>
      </c>
      <c r="V19" s="3" t="s">
        <v>14</v>
      </c>
      <c r="W19" s="3" t="s">
        <v>14</v>
      </c>
      <c r="X19" s="3" t="s">
        <v>14</v>
      </c>
      <c r="Y19" s="3" t="s">
        <v>14</v>
      </c>
      <c r="Z19" s="3" t="s">
        <v>14</v>
      </c>
      <c r="AA19" s="3" t="s">
        <v>14</v>
      </c>
      <c r="AB19" s="3" t="s">
        <v>14</v>
      </c>
      <c r="AC19" s="3" t="s">
        <v>14</v>
      </c>
      <c r="AD19" s="3" t="s">
        <v>14</v>
      </c>
    </row>
    <row r="20" spans="1:30" x14ac:dyDescent="0.2">
      <c r="A20" s="3" t="s">
        <v>14</v>
      </c>
      <c r="B20" s="3" t="s">
        <v>14</v>
      </c>
      <c r="C20" s="3" t="s">
        <v>75</v>
      </c>
      <c r="D20" s="3">
        <v>1969</v>
      </c>
      <c r="E20" s="3">
        <v>2</v>
      </c>
      <c r="F20" s="3">
        <v>6</v>
      </c>
      <c r="G20" s="3">
        <v>38.299999999999997</v>
      </c>
      <c r="H20" s="3" t="s">
        <v>14</v>
      </c>
      <c r="S20" s="3">
        <v>2573.7600000000002</v>
      </c>
      <c r="T20" s="3">
        <v>80</v>
      </c>
      <c r="U20" s="3" t="s">
        <v>14</v>
      </c>
      <c r="V20" s="3" t="s">
        <v>14</v>
      </c>
      <c r="W20" s="3" t="s">
        <v>14</v>
      </c>
      <c r="X20" s="3" t="s">
        <v>14</v>
      </c>
      <c r="Y20" s="3" t="s">
        <v>14</v>
      </c>
      <c r="Z20" s="3" t="s">
        <v>14</v>
      </c>
      <c r="AA20" s="3" t="s">
        <v>14</v>
      </c>
      <c r="AB20" s="3" t="s">
        <v>14</v>
      </c>
      <c r="AC20" s="3" t="s">
        <v>14</v>
      </c>
      <c r="AD20" s="3" t="s">
        <v>14</v>
      </c>
    </row>
    <row r="21" spans="1:30" x14ac:dyDescent="0.2">
      <c r="A21" s="3" t="s">
        <v>14</v>
      </c>
      <c r="B21" s="3" t="s">
        <v>14</v>
      </c>
      <c r="C21" s="3" t="s">
        <v>75</v>
      </c>
      <c r="D21" s="3">
        <v>1969</v>
      </c>
      <c r="E21" s="3">
        <v>2</v>
      </c>
      <c r="F21" s="3">
        <v>7</v>
      </c>
      <c r="G21" s="3">
        <v>31.8</v>
      </c>
      <c r="H21" s="3" t="s">
        <v>14</v>
      </c>
      <c r="S21" s="3">
        <v>2136.96</v>
      </c>
      <c r="T21" s="3">
        <v>80</v>
      </c>
      <c r="U21" s="3" t="s">
        <v>14</v>
      </c>
      <c r="V21" s="3" t="s">
        <v>14</v>
      </c>
      <c r="W21" s="3" t="s">
        <v>14</v>
      </c>
      <c r="X21" s="3" t="s">
        <v>14</v>
      </c>
      <c r="Y21" s="3" t="s">
        <v>14</v>
      </c>
      <c r="Z21" s="3" t="s">
        <v>14</v>
      </c>
      <c r="AA21" s="3" t="s">
        <v>14</v>
      </c>
      <c r="AB21" s="3" t="s">
        <v>14</v>
      </c>
      <c r="AC21" s="3" t="s">
        <v>14</v>
      </c>
      <c r="AD21" s="3" t="s">
        <v>14</v>
      </c>
    </row>
    <row r="22" spans="1:30" x14ac:dyDescent="0.2">
      <c r="A22" s="3" t="s">
        <v>14</v>
      </c>
      <c r="B22" s="3" t="s">
        <v>14</v>
      </c>
      <c r="C22" s="3" t="s">
        <v>75</v>
      </c>
      <c r="D22" s="3">
        <v>1969</v>
      </c>
      <c r="E22" s="3">
        <v>2</v>
      </c>
      <c r="F22" s="3">
        <v>8</v>
      </c>
      <c r="G22" s="3">
        <v>36.700000000000003</v>
      </c>
      <c r="H22" s="3" t="s">
        <v>14</v>
      </c>
      <c r="S22" s="3">
        <v>2466.2399999999998</v>
      </c>
      <c r="T22" s="3">
        <v>80</v>
      </c>
      <c r="U22" s="3" t="s">
        <v>14</v>
      </c>
      <c r="V22" s="3" t="s">
        <v>14</v>
      </c>
      <c r="W22" s="3" t="s">
        <v>14</v>
      </c>
      <c r="X22" s="3" t="s">
        <v>14</v>
      </c>
      <c r="Y22" s="3" t="s">
        <v>14</v>
      </c>
      <c r="Z22" s="3" t="s">
        <v>14</v>
      </c>
      <c r="AA22" s="3" t="s">
        <v>14</v>
      </c>
      <c r="AB22" s="3" t="s">
        <v>14</v>
      </c>
      <c r="AC22" s="3" t="s">
        <v>14</v>
      </c>
      <c r="AD22" s="3" t="s">
        <v>14</v>
      </c>
    </row>
    <row r="23" spans="1:30" x14ac:dyDescent="0.2">
      <c r="A23" s="3" t="s">
        <v>14</v>
      </c>
      <c r="B23" s="3" t="s">
        <v>14</v>
      </c>
      <c r="C23" s="3" t="s">
        <v>75</v>
      </c>
      <c r="D23" s="3">
        <v>1969</v>
      </c>
      <c r="E23" s="3">
        <v>2</v>
      </c>
      <c r="F23" s="3">
        <v>9</v>
      </c>
      <c r="G23" s="3" t="s">
        <v>14</v>
      </c>
      <c r="H23" s="3" t="s">
        <v>14</v>
      </c>
      <c r="S23" s="3" t="s">
        <v>14</v>
      </c>
      <c r="T23" s="3">
        <v>80</v>
      </c>
      <c r="U23" s="3" t="s">
        <v>14</v>
      </c>
      <c r="V23" s="3" t="s">
        <v>14</v>
      </c>
      <c r="W23" s="3" t="s">
        <v>14</v>
      </c>
      <c r="X23" s="3" t="s">
        <v>14</v>
      </c>
      <c r="Y23" s="3" t="s">
        <v>14</v>
      </c>
      <c r="Z23" s="3" t="s">
        <v>14</v>
      </c>
      <c r="AA23" s="3" t="s">
        <v>14</v>
      </c>
      <c r="AB23" s="3" t="s">
        <v>14</v>
      </c>
      <c r="AC23" s="3" t="s">
        <v>14</v>
      </c>
      <c r="AD23" s="3" t="s">
        <v>14</v>
      </c>
    </row>
    <row r="24" spans="1:30" x14ac:dyDescent="0.2">
      <c r="A24" s="3" t="s">
        <v>14</v>
      </c>
      <c r="B24" s="3" t="s">
        <v>14</v>
      </c>
      <c r="C24" s="3" t="s">
        <v>75</v>
      </c>
      <c r="D24" s="3">
        <v>1969</v>
      </c>
      <c r="E24" s="3">
        <v>2</v>
      </c>
      <c r="F24" s="3">
        <v>10</v>
      </c>
      <c r="G24" s="3">
        <v>42.1</v>
      </c>
      <c r="H24" s="3" t="s">
        <v>14</v>
      </c>
      <c r="S24" s="3">
        <v>2829.12</v>
      </c>
      <c r="T24" s="3">
        <v>0</v>
      </c>
      <c r="U24" s="3" t="s">
        <v>14</v>
      </c>
      <c r="V24" s="3" t="s">
        <v>14</v>
      </c>
      <c r="W24" s="3" t="s">
        <v>14</v>
      </c>
      <c r="X24" s="3" t="s">
        <v>14</v>
      </c>
      <c r="Y24" s="3" t="s">
        <v>14</v>
      </c>
      <c r="Z24" s="3" t="s">
        <v>14</v>
      </c>
      <c r="AA24" s="3" t="s">
        <v>14</v>
      </c>
      <c r="AB24" s="3" t="s">
        <v>14</v>
      </c>
      <c r="AC24" s="3" t="s">
        <v>14</v>
      </c>
      <c r="AD24" s="3" t="s">
        <v>14</v>
      </c>
    </row>
    <row r="25" spans="1:30" x14ac:dyDescent="0.2">
      <c r="A25" s="3" t="s">
        <v>14</v>
      </c>
      <c r="B25" s="3" t="s">
        <v>14</v>
      </c>
      <c r="C25" s="3" t="s">
        <v>75</v>
      </c>
      <c r="D25" s="3">
        <v>1969</v>
      </c>
      <c r="E25" s="3">
        <v>2</v>
      </c>
      <c r="F25" s="3">
        <v>11</v>
      </c>
      <c r="G25" s="3">
        <v>43.2</v>
      </c>
      <c r="H25" s="3" t="s">
        <v>14</v>
      </c>
      <c r="S25" s="3">
        <v>2903.04</v>
      </c>
      <c r="T25" s="3">
        <v>120</v>
      </c>
      <c r="U25" s="3" t="s">
        <v>14</v>
      </c>
      <c r="V25" s="3" t="s">
        <v>14</v>
      </c>
      <c r="W25" s="3" t="s">
        <v>14</v>
      </c>
      <c r="X25" s="3" t="s">
        <v>14</v>
      </c>
      <c r="Y25" s="3" t="s">
        <v>14</v>
      </c>
      <c r="Z25" s="3" t="s">
        <v>14</v>
      </c>
      <c r="AA25" s="3" t="s">
        <v>14</v>
      </c>
      <c r="AB25" s="3" t="s">
        <v>14</v>
      </c>
      <c r="AC25" s="3" t="s">
        <v>14</v>
      </c>
      <c r="AD25" s="3" t="s">
        <v>14</v>
      </c>
    </row>
    <row r="26" spans="1:30" x14ac:dyDescent="0.2">
      <c r="A26" s="3" t="s">
        <v>14</v>
      </c>
      <c r="B26" s="3" t="s">
        <v>14</v>
      </c>
      <c r="C26" s="3" t="s">
        <v>75</v>
      </c>
      <c r="D26" s="3">
        <v>1969</v>
      </c>
      <c r="E26" s="3">
        <v>2</v>
      </c>
      <c r="F26" s="3">
        <v>12</v>
      </c>
      <c r="G26" s="3" t="s">
        <v>14</v>
      </c>
      <c r="H26" s="3" t="s">
        <v>14</v>
      </c>
      <c r="S26" s="3" t="s">
        <v>14</v>
      </c>
      <c r="T26" s="3">
        <v>120</v>
      </c>
      <c r="U26" s="3" t="s">
        <v>14</v>
      </c>
      <c r="V26" s="3" t="s">
        <v>14</v>
      </c>
      <c r="W26" s="3" t="s">
        <v>14</v>
      </c>
      <c r="X26" s="3" t="s">
        <v>14</v>
      </c>
      <c r="Y26" s="3" t="s">
        <v>14</v>
      </c>
      <c r="Z26" s="3" t="s">
        <v>14</v>
      </c>
      <c r="AA26" s="3" t="s">
        <v>14</v>
      </c>
      <c r="AB26" s="3" t="s">
        <v>14</v>
      </c>
      <c r="AC26" s="3" t="s">
        <v>14</v>
      </c>
      <c r="AD26" s="3" t="s">
        <v>14</v>
      </c>
    </row>
    <row r="27" spans="1:30" x14ac:dyDescent="0.2">
      <c r="A27" s="3" t="s">
        <v>14</v>
      </c>
      <c r="B27" s="3" t="s">
        <v>14</v>
      </c>
      <c r="C27" s="3" t="s">
        <v>75</v>
      </c>
      <c r="D27" s="3">
        <v>1969</v>
      </c>
      <c r="E27" s="3">
        <v>2</v>
      </c>
      <c r="F27" s="3">
        <v>13</v>
      </c>
      <c r="G27" s="3">
        <v>35.5</v>
      </c>
      <c r="H27" s="3" t="s">
        <v>14</v>
      </c>
      <c r="S27" s="3">
        <v>2385.6</v>
      </c>
      <c r="T27" s="3">
        <v>80</v>
      </c>
      <c r="U27" s="3" t="s">
        <v>14</v>
      </c>
      <c r="V27" s="3" t="s">
        <v>14</v>
      </c>
      <c r="W27" s="3" t="s">
        <v>14</v>
      </c>
      <c r="X27" s="3" t="s">
        <v>14</v>
      </c>
      <c r="Y27" s="3" t="s">
        <v>14</v>
      </c>
      <c r="Z27" s="3" t="s">
        <v>14</v>
      </c>
      <c r="AA27" s="3" t="s">
        <v>14</v>
      </c>
      <c r="AB27" s="3" t="s">
        <v>14</v>
      </c>
      <c r="AC27" s="3" t="s">
        <v>14</v>
      </c>
      <c r="AD27" s="3" t="s">
        <v>14</v>
      </c>
    </row>
    <row r="28" spans="1:30" x14ac:dyDescent="0.2">
      <c r="A28" s="3" t="s">
        <v>14</v>
      </c>
      <c r="B28" s="3" t="s">
        <v>14</v>
      </c>
      <c r="C28" s="3" t="s">
        <v>75</v>
      </c>
      <c r="D28" s="3">
        <v>1969</v>
      </c>
      <c r="E28" s="3">
        <v>3</v>
      </c>
      <c r="F28" s="3">
        <v>1</v>
      </c>
      <c r="G28" s="3" t="s">
        <v>14</v>
      </c>
      <c r="H28" s="3" t="s">
        <v>14</v>
      </c>
      <c r="S28" s="3" t="s">
        <v>14</v>
      </c>
      <c r="T28" s="3">
        <v>0</v>
      </c>
      <c r="U28" s="3" t="s">
        <v>14</v>
      </c>
      <c r="V28" s="3" t="s">
        <v>14</v>
      </c>
      <c r="W28" s="3" t="s">
        <v>14</v>
      </c>
      <c r="X28" s="3" t="s">
        <v>14</v>
      </c>
      <c r="Y28" s="3" t="s">
        <v>14</v>
      </c>
      <c r="Z28" s="3" t="s">
        <v>14</v>
      </c>
      <c r="AA28" s="3" t="s">
        <v>14</v>
      </c>
      <c r="AB28" s="3" t="s">
        <v>14</v>
      </c>
      <c r="AC28" s="3" t="s">
        <v>14</v>
      </c>
      <c r="AD28" s="3" t="s">
        <v>14</v>
      </c>
    </row>
    <row r="29" spans="1:30" x14ac:dyDescent="0.2">
      <c r="A29" s="3" t="s">
        <v>14</v>
      </c>
      <c r="B29" s="3" t="s">
        <v>14</v>
      </c>
      <c r="C29" s="3" t="s">
        <v>75</v>
      </c>
      <c r="D29" s="3">
        <v>1969</v>
      </c>
      <c r="E29" s="3">
        <v>3</v>
      </c>
      <c r="F29" s="3">
        <v>2</v>
      </c>
      <c r="G29" s="3">
        <v>40.1</v>
      </c>
      <c r="H29" s="3" t="s">
        <v>14</v>
      </c>
      <c r="S29" s="3">
        <v>2694.72</v>
      </c>
      <c r="T29" s="3">
        <v>40</v>
      </c>
      <c r="U29" s="3" t="s">
        <v>14</v>
      </c>
      <c r="V29" s="3" t="s">
        <v>14</v>
      </c>
      <c r="W29" s="3" t="s">
        <v>14</v>
      </c>
      <c r="X29" s="3" t="s">
        <v>14</v>
      </c>
      <c r="Y29" s="3" t="s">
        <v>14</v>
      </c>
      <c r="Z29" s="3" t="s">
        <v>14</v>
      </c>
      <c r="AA29" s="3" t="s">
        <v>14</v>
      </c>
      <c r="AB29" s="3" t="s">
        <v>14</v>
      </c>
      <c r="AC29" s="3" t="s">
        <v>14</v>
      </c>
      <c r="AD29" s="3" t="s">
        <v>14</v>
      </c>
    </row>
    <row r="30" spans="1:30" x14ac:dyDescent="0.2">
      <c r="A30" s="3" t="s">
        <v>14</v>
      </c>
      <c r="B30" s="3" t="s">
        <v>14</v>
      </c>
      <c r="C30" s="3" t="s">
        <v>75</v>
      </c>
      <c r="D30" s="3">
        <v>1969</v>
      </c>
      <c r="E30" s="3">
        <v>3</v>
      </c>
      <c r="F30" s="3">
        <v>3</v>
      </c>
      <c r="G30" s="3">
        <v>35.9</v>
      </c>
      <c r="H30" s="3" t="s">
        <v>14</v>
      </c>
      <c r="S30" s="3">
        <v>2412.48</v>
      </c>
      <c r="T30" s="3">
        <v>80</v>
      </c>
      <c r="U30" s="3" t="s">
        <v>14</v>
      </c>
      <c r="V30" s="3" t="s">
        <v>14</v>
      </c>
      <c r="W30" s="3" t="s">
        <v>14</v>
      </c>
      <c r="X30" s="3" t="s">
        <v>14</v>
      </c>
      <c r="Y30" s="3" t="s">
        <v>14</v>
      </c>
      <c r="Z30" s="3" t="s">
        <v>14</v>
      </c>
      <c r="AA30" s="3" t="s">
        <v>14</v>
      </c>
      <c r="AB30" s="3" t="s">
        <v>14</v>
      </c>
      <c r="AC30" s="3" t="s">
        <v>14</v>
      </c>
      <c r="AD30" s="3" t="s">
        <v>14</v>
      </c>
    </row>
    <row r="31" spans="1:30" x14ac:dyDescent="0.2">
      <c r="A31" s="3" t="s">
        <v>14</v>
      </c>
      <c r="B31" s="3" t="s">
        <v>14</v>
      </c>
      <c r="C31" s="3" t="s">
        <v>75</v>
      </c>
      <c r="D31" s="3">
        <v>1969</v>
      </c>
      <c r="E31" s="3">
        <v>3</v>
      </c>
      <c r="F31" s="3">
        <v>4</v>
      </c>
      <c r="G31" s="3">
        <v>33.5</v>
      </c>
      <c r="H31" s="3" t="s">
        <v>14</v>
      </c>
      <c r="S31" s="3">
        <v>2251.1999999999998</v>
      </c>
      <c r="T31" s="3">
        <v>120</v>
      </c>
      <c r="U31" s="3" t="s">
        <v>14</v>
      </c>
      <c r="V31" s="3" t="s">
        <v>14</v>
      </c>
      <c r="W31" s="3" t="s">
        <v>14</v>
      </c>
      <c r="X31" s="3" t="s">
        <v>14</v>
      </c>
      <c r="Y31" s="3" t="s">
        <v>14</v>
      </c>
      <c r="Z31" s="3" t="s">
        <v>14</v>
      </c>
      <c r="AA31" s="3" t="s">
        <v>14</v>
      </c>
      <c r="AB31" s="3" t="s">
        <v>14</v>
      </c>
      <c r="AC31" s="3" t="s">
        <v>14</v>
      </c>
      <c r="AD31" s="3" t="s">
        <v>14</v>
      </c>
    </row>
    <row r="32" spans="1:30" x14ac:dyDescent="0.2">
      <c r="A32" s="3" t="s">
        <v>14</v>
      </c>
      <c r="B32" s="3" t="s">
        <v>14</v>
      </c>
      <c r="C32" s="3" t="s">
        <v>75</v>
      </c>
      <c r="D32" s="3">
        <v>1969</v>
      </c>
      <c r="E32" s="3">
        <v>3</v>
      </c>
      <c r="F32" s="3">
        <v>5</v>
      </c>
      <c r="G32" s="3">
        <v>44.2</v>
      </c>
      <c r="H32" s="3" t="s">
        <v>14</v>
      </c>
      <c r="S32" s="3">
        <v>2970.24</v>
      </c>
      <c r="T32" s="3">
        <v>80</v>
      </c>
      <c r="U32" s="3" t="s">
        <v>14</v>
      </c>
      <c r="V32" s="3" t="s">
        <v>14</v>
      </c>
      <c r="W32" s="3" t="s">
        <v>14</v>
      </c>
      <c r="X32" s="3" t="s">
        <v>14</v>
      </c>
      <c r="Y32" s="3" t="s">
        <v>14</v>
      </c>
      <c r="Z32" s="3" t="s">
        <v>14</v>
      </c>
      <c r="AA32" s="3" t="s">
        <v>14</v>
      </c>
      <c r="AB32" s="3" t="s">
        <v>14</v>
      </c>
      <c r="AC32" s="3" t="s">
        <v>14</v>
      </c>
      <c r="AD32" s="3" t="s">
        <v>14</v>
      </c>
    </row>
    <row r="33" spans="1:30" x14ac:dyDescent="0.2">
      <c r="A33" s="3" t="s">
        <v>14</v>
      </c>
      <c r="B33" s="3" t="s">
        <v>14</v>
      </c>
      <c r="C33" s="3" t="s">
        <v>75</v>
      </c>
      <c r="D33" s="3">
        <v>1969</v>
      </c>
      <c r="E33" s="3">
        <v>3</v>
      </c>
      <c r="F33" s="3">
        <v>6</v>
      </c>
      <c r="G33" s="3" t="s">
        <v>14</v>
      </c>
      <c r="H33" s="3" t="s">
        <v>14</v>
      </c>
      <c r="S33" s="3" t="s">
        <v>14</v>
      </c>
      <c r="T33" s="3">
        <v>80</v>
      </c>
      <c r="U33" s="3" t="s">
        <v>14</v>
      </c>
      <c r="V33" s="3" t="s">
        <v>14</v>
      </c>
      <c r="W33" s="3" t="s">
        <v>14</v>
      </c>
      <c r="X33" s="3" t="s">
        <v>14</v>
      </c>
      <c r="Y33" s="3" t="s">
        <v>14</v>
      </c>
      <c r="Z33" s="3" t="s">
        <v>14</v>
      </c>
      <c r="AA33" s="3" t="s">
        <v>14</v>
      </c>
      <c r="AB33" s="3" t="s">
        <v>14</v>
      </c>
      <c r="AC33" s="3" t="s">
        <v>14</v>
      </c>
      <c r="AD33" s="3" t="s">
        <v>14</v>
      </c>
    </row>
    <row r="34" spans="1:30" x14ac:dyDescent="0.2">
      <c r="A34" s="3" t="s">
        <v>14</v>
      </c>
      <c r="B34" s="3" t="s">
        <v>14</v>
      </c>
      <c r="C34" s="3" t="s">
        <v>75</v>
      </c>
      <c r="D34" s="3">
        <v>1969</v>
      </c>
      <c r="E34" s="3">
        <v>3</v>
      </c>
      <c r="F34" s="3">
        <v>7</v>
      </c>
      <c r="G34" s="3" t="s">
        <v>14</v>
      </c>
      <c r="H34" s="3" t="s">
        <v>14</v>
      </c>
      <c r="S34" s="3" t="s">
        <v>14</v>
      </c>
      <c r="T34" s="3">
        <v>80</v>
      </c>
      <c r="U34" s="3" t="s">
        <v>14</v>
      </c>
      <c r="V34" s="3" t="s">
        <v>14</v>
      </c>
      <c r="W34" s="3" t="s">
        <v>14</v>
      </c>
      <c r="X34" s="3" t="s">
        <v>14</v>
      </c>
      <c r="Y34" s="3" t="s">
        <v>14</v>
      </c>
      <c r="Z34" s="3" t="s">
        <v>14</v>
      </c>
      <c r="AA34" s="3" t="s">
        <v>14</v>
      </c>
      <c r="AB34" s="3" t="s">
        <v>14</v>
      </c>
      <c r="AC34" s="3" t="s">
        <v>14</v>
      </c>
      <c r="AD34" s="3" t="s">
        <v>14</v>
      </c>
    </row>
    <row r="35" spans="1:30" x14ac:dyDescent="0.2">
      <c r="A35" s="3" t="s">
        <v>14</v>
      </c>
      <c r="B35" s="3" t="s">
        <v>14</v>
      </c>
      <c r="C35" s="3" t="s">
        <v>75</v>
      </c>
      <c r="D35" s="3">
        <v>1969</v>
      </c>
      <c r="E35" s="3">
        <v>3</v>
      </c>
      <c r="F35" s="3">
        <v>8</v>
      </c>
      <c r="G35" s="3">
        <v>35.1</v>
      </c>
      <c r="H35" s="3" t="s">
        <v>14</v>
      </c>
      <c r="S35" s="3">
        <v>2358.7199999999998</v>
      </c>
      <c r="T35" s="3">
        <v>80</v>
      </c>
      <c r="U35" s="3" t="s">
        <v>14</v>
      </c>
      <c r="V35" s="3" t="s">
        <v>14</v>
      </c>
      <c r="W35" s="3" t="s">
        <v>14</v>
      </c>
      <c r="X35" s="3" t="s">
        <v>14</v>
      </c>
      <c r="Y35" s="3" t="s">
        <v>14</v>
      </c>
      <c r="Z35" s="3" t="s">
        <v>14</v>
      </c>
      <c r="AA35" s="3" t="s">
        <v>14</v>
      </c>
      <c r="AB35" s="3" t="s">
        <v>14</v>
      </c>
      <c r="AC35" s="3" t="s">
        <v>14</v>
      </c>
      <c r="AD35" s="3" t="s">
        <v>14</v>
      </c>
    </row>
    <row r="36" spans="1:30" x14ac:dyDescent="0.2">
      <c r="A36" s="3" t="s">
        <v>14</v>
      </c>
      <c r="B36" s="3" t="s">
        <v>14</v>
      </c>
      <c r="C36" s="3" t="s">
        <v>75</v>
      </c>
      <c r="D36" s="3">
        <v>1969</v>
      </c>
      <c r="E36" s="3">
        <v>3</v>
      </c>
      <c r="F36" s="3">
        <v>9</v>
      </c>
      <c r="G36" s="3" t="s">
        <v>14</v>
      </c>
      <c r="H36" s="3" t="s">
        <v>14</v>
      </c>
      <c r="S36" s="3" t="s">
        <v>14</v>
      </c>
      <c r="T36" s="3">
        <v>80</v>
      </c>
      <c r="U36" s="3" t="s">
        <v>14</v>
      </c>
      <c r="V36" s="3" t="s">
        <v>14</v>
      </c>
      <c r="W36" s="3" t="s">
        <v>14</v>
      </c>
      <c r="X36" s="3" t="s">
        <v>14</v>
      </c>
      <c r="Y36" s="3" t="s">
        <v>14</v>
      </c>
      <c r="Z36" s="3" t="s">
        <v>14</v>
      </c>
      <c r="AA36" s="3" t="s">
        <v>14</v>
      </c>
      <c r="AB36" s="3" t="s">
        <v>14</v>
      </c>
      <c r="AC36" s="3" t="s">
        <v>14</v>
      </c>
      <c r="AD36" s="3" t="s">
        <v>14</v>
      </c>
    </row>
    <row r="37" spans="1:30" x14ac:dyDescent="0.2">
      <c r="A37" s="3" t="s">
        <v>14</v>
      </c>
      <c r="B37" s="3" t="s">
        <v>14</v>
      </c>
      <c r="C37" s="3" t="s">
        <v>75</v>
      </c>
      <c r="D37" s="3">
        <v>1969</v>
      </c>
      <c r="E37" s="3">
        <v>3</v>
      </c>
      <c r="F37" s="3">
        <v>10</v>
      </c>
      <c r="G37" s="3">
        <v>38.9</v>
      </c>
      <c r="H37" s="3" t="s">
        <v>14</v>
      </c>
      <c r="S37" s="3">
        <v>2614.08</v>
      </c>
      <c r="T37" s="3">
        <v>0</v>
      </c>
      <c r="U37" s="3" t="s">
        <v>14</v>
      </c>
      <c r="V37" s="3" t="s">
        <v>14</v>
      </c>
      <c r="W37" s="3" t="s">
        <v>14</v>
      </c>
      <c r="X37" s="3" t="s">
        <v>14</v>
      </c>
      <c r="Y37" s="3" t="s">
        <v>14</v>
      </c>
      <c r="Z37" s="3" t="s">
        <v>14</v>
      </c>
      <c r="AA37" s="3" t="s">
        <v>14</v>
      </c>
      <c r="AB37" s="3" t="s">
        <v>14</v>
      </c>
      <c r="AC37" s="3" t="s">
        <v>14</v>
      </c>
      <c r="AD37" s="3" t="s">
        <v>14</v>
      </c>
    </row>
    <row r="38" spans="1:30" x14ac:dyDescent="0.2">
      <c r="A38" s="3" t="s">
        <v>14</v>
      </c>
      <c r="B38" s="3" t="s">
        <v>14</v>
      </c>
      <c r="C38" s="3" t="s">
        <v>75</v>
      </c>
      <c r="D38" s="3">
        <v>1969</v>
      </c>
      <c r="E38" s="3">
        <v>3</v>
      </c>
      <c r="F38" s="3">
        <v>11</v>
      </c>
      <c r="G38" s="3">
        <v>33.9</v>
      </c>
      <c r="H38" s="3" t="s">
        <v>14</v>
      </c>
      <c r="S38" s="3">
        <v>2278.08</v>
      </c>
      <c r="T38" s="3">
        <v>120</v>
      </c>
      <c r="U38" s="3" t="s">
        <v>14</v>
      </c>
      <c r="V38" s="3" t="s">
        <v>14</v>
      </c>
      <c r="W38" s="3" t="s">
        <v>14</v>
      </c>
      <c r="X38" s="3" t="s">
        <v>14</v>
      </c>
      <c r="Y38" s="3" t="s">
        <v>14</v>
      </c>
      <c r="Z38" s="3" t="s">
        <v>14</v>
      </c>
      <c r="AA38" s="3" t="s">
        <v>14</v>
      </c>
      <c r="AB38" s="3" t="s">
        <v>14</v>
      </c>
      <c r="AC38" s="3" t="s">
        <v>14</v>
      </c>
      <c r="AD38" s="3" t="s">
        <v>14</v>
      </c>
    </row>
    <row r="39" spans="1:30" x14ac:dyDescent="0.2">
      <c r="A39" s="3" t="s">
        <v>14</v>
      </c>
      <c r="B39" s="3" t="s">
        <v>14</v>
      </c>
      <c r="C39" s="3" t="s">
        <v>75</v>
      </c>
      <c r="D39" s="3">
        <v>1969</v>
      </c>
      <c r="E39" s="3">
        <v>3</v>
      </c>
      <c r="F39" s="3">
        <v>12</v>
      </c>
      <c r="G39" s="3" t="s">
        <v>14</v>
      </c>
      <c r="H39" s="3" t="s">
        <v>14</v>
      </c>
      <c r="S39" s="3" t="s">
        <v>14</v>
      </c>
      <c r="T39" s="3">
        <v>120</v>
      </c>
      <c r="U39" s="3" t="s">
        <v>14</v>
      </c>
      <c r="V39" s="3" t="s">
        <v>14</v>
      </c>
      <c r="W39" s="3" t="s">
        <v>14</v>
      </c>
      <c r="X39" s="3" t="s">
        <v>14</v>
      </c>
      <c r="Y39" s="3" t="s">
        <v>14</v>
      </c>
      <c r="Z39" s="3" t="s">
        <v>14</v>
      </c>
      <c r="AA39" s="3" t="s">
        <v>14</v>
      </c>
      <c r="AB39" s="3" t="s">
        <v>14</v>
      </c>
      <c r="AC39" s="3" t="s">
        <v>14</v>
      </c>
      <c r="AD39" s="3" t="s">
        <v>14</v>
      </c>
    </row>
    <row r="40" spans="1:30" x14ac:dyDescent="0.2">
      <c r="A40" s="3" t="s">
        <v>14</v>
      </c>
      <c r="B40" s="3" t="s">
        <v>14</v>
      </c>
      <c r="C40" s="3" t="s">
        <v>75</v>
      </c>
      <c r="D40" s="3">
        <v>1969</v>
      </c>
      <c r="E40" s="3">
        <v>3</v>
      </c>
      <c r="F40" s="3">
        <v>13</v>
      </c>
      <c r="G40" s="3">
        <v>36.799999999999997</v>
      </c>
      <c r="H40" s="3" t="s">
        <v>14</v>
      </c>
      <c r="S40" s="3">
        <v>2472.96</v>
      </c>
      <c r="T40" s="3">
        <v>80</v>
      </c>
      <c r="U40" s="3" t="s">
        <v>14</v>
      </c>
      <c r="V40" s="3" t="s">
        <v>14</v>
      </c>
      <c r="W40" s="3" t="s">
        <v>14</v>
      </c>
      <c r="X40" s="3" t="s">
        <v>14</v>
      </c>
      <c r="Y40" s="3" t="s">
        <v>14</v>
      </c>
      <c r="Z40" s="3" t="s">
        <v>14</v>
      </c>
      <c r="AA40" s="3" t="s">
        <v>14</v>
      </c>
      <c r="AB40" s="3" t="s">
        <v>14</v>
      </c>
      <c r="AC40" s="3" t="s">
        <v>14</v>
      </c>
      <c r="AD40" s="3" t="s">
        <v>14</v>
      </c>
    </row>
    <row r="41" spans="1:30" x14ac:dyDescent="0.2">
      <c r="A41" s="3" t="s">
        <v>14</v>
      </c>
      <c r="B41" s="3" t="s">
        <v>14</v>
      </c>
      <c r="C41" s="3" t="s">
        <v>75</v>
      </c>
      <c r="D41" s="3">
        <v>1969</v>
      </c>
      <c r="E41" s="3">
        <v>4</v>
      </c>
      <c r="F41" s="3">
        <v>1</v>
      </c>
      <c r="G41" s="3" t="s">
        <v>14</v>
      </c>
      <c r="H41" s="3" t="s">
        <v>14</v>
      </c>
      <c r="S41" s="3" t="s">
        <v>14</v>
      </c>
      <c r="T41" s="3">
        <v>0</v>
      </c>
      <c r="U41" s="3" t="s">
        <v>14</v>
      </c>
      <c r="V41" s="3" t="s">
        <v>14</v>
      </c>
      <c r="W41" s="3" t="s">
        <v>14</v>
      </c>
      <c r="X41" s="3" t="s">
        <v>14</v>
      </c>
      <c r="Y41" s="3" t="s">
        <v>14</v>
      </c>
      <c r="Z41" s="3" t="s">
        <v>14</v>
      </c>
      <c r="AA41" s="3" t="s">
        <v>14</v>
      </c>
      <c r="AB41" s="3" t="s">
        <v>14</v>
      </c>
      <c r="AC41" s="3" t="s">
        <v>14</v>
      </c>
      <c r="AD41" s="3" t="s">
        <v>14</v>
      </c>
    </row>
    <row r="42" spans="1:30" x14ac:dyDescent="0.2">
      <c r="A42" s="3" t="s">
        <v>14</v>
      </c>
      <c r="B42" s="3" t="s">
        <v>14</v>
      </c>
      <c r="C42" s="3" t="s">
        <v>75</v>
      </c>
      <c r="D42" s="3">
        <v>1969</v>
      </c>
      <c r="E42" s="3">
        <v>4</v>
      </c>
      <c r="F42" s="3">
        <v>2</v>
      </c>
      <c r="G42" s="3" t="s">
        <v>14</v>
      </c>
      <c r="H42" s="3" t="s">
        <v>14</v>
      </c>
      <c r="S42" s="3" t="s">
        <v>14</v>
      </c>
      <c r="T42" s="3">
        <v>40</v>
      </c>
      <c r="U42" s="3" t="s">
        <v>14</v>
      </c>
      <c r="V42" s="3" t="s">
        <v>14</v>
      </c>
      <c r="W42" s="3" t="s">
        <v>14</v>
      </c>
      <c r="X42" s="3" t="s">
        <v>14</v>
      </c>
      <c r="Y42" s="3" t="s">
        <v>14</v>
      </c>
      <c r="Z42" s="3" t="s">
        <v>14</v>
      </c>
      <c r="AA42" s="3" t="s">
        <v>14</v>
      </c>
      <c r="AB42" s="3" t="s">
        <v>14</v>
      </c>
      <c r="AC42" s="3" t="s">
        <v>14</v>
      </c>
      <c r="AD42" s="3" t="s">
        <v>14</v>
      </c>
    </row>
    <row r="43" spans="1:30" x14ac:dyDescent="0.2">
      <c r="A43" s="3" t="s">
        <v>14</v>
      </c>
      <c r="B43" s="3" t="s">
        <v>14</v>
      </c>
      <c r="C43" s="3" t="s">
        <v>75</v>
      </c>
      <c r="D43" s="3">
        <v>1969</v>
      </c>
      <c r="E43" s="3">
        <v>4</v>
      </c>
      <c r="F43" s="3">
        <v>3</v>
      </c>
      <c r="G43" s="3" t="s">
        <v>14</v>
      </c>
      <c r="H43" s="3" t="s">
        <v>14</v>
      </c>
      <c r="S43" s="3" t="s">
        <v>14</v>
      </c>
      <c r="T43" s="3">
        <v>80</v>
      </c>
      <c r="U43" s="3" t="s">
        <v>14</v>
      </c>
      <c r="V43" s="3" t="s">
        <v>14</v>
      </c>
      <c r="W43" s="3" t="s">
        <v>14</v>
      </c>
      <c r="X43" s="3" t="s">
        <v>14</v>
      </c>
      <c r="Y43" s="3" t="s">
        <v>14</v>
      </c>
      <c r="Z43" s="3" t="s">
        <v>14</v>
      </c>
      <c r="AA43" s="3" t="s">
        <v>14</v>
      </c>
      <c r="AB43" s="3" t="s">
        <v>14</v>
      </c>
      <c r="AC43" s="3" t="s">
        <v>14</v>
      </c>
      <c r="AD43" s="3" t="s">
        <v>14</v>
      </c>
    </row>
    <row r="44" spans="1:30" x14ac:dyDescent="0.2">
      <c r="A44" s="3" t="s">
        <v>14</v>
      </c>
      <c r="B44" s="3" t="s">
        <v>14</v>
      </c>
      <c r="C44" s="3" t="s">
        <v>75</v>
      </c>
      <c r="D44" s="3">
        <v>1969</v>
      </c>
      <c r="E44" s="3">
        <v>4</v>
      </c>
      <c r="F44" s="3">
        <v>4</v>
      </c>
      <c r="G44" s="3">
        <v>38.299999999999997</v>
      </c>
      <c r="H44" s="3" t="s">
        <v>14</v>
      </c>
      <c r="S44" s="3">
        <v>2573.7600000000002</v>
      </c>
      <c r="T44" s="3">
        <v>120</v>
      </c>
      <c r="U44" s="3" t="s">
        <v>14</v>
      </c>
      <c r="V44" s="3" t="s">
        <v>14</v>
      </c>
      <c r="W44" s="3" t="s">
        <v>14</v>
      </c>
      <c r="X44" s="3" t="s">
        <v>14</v>
      </c>
      <c r="Y44" s="3" t="s">
        <v>14</v>
      </c>
      <c r="Z44" s="3" t="s">
        <v>14</v>
      </c>
      <c r="AA44" s="3" t="s">
        <v>14</v>
      </c>
      <c r="AB44" s="3" t="s">
        <v>14</v>
      </c>
      <c r="AC44" s="3" t="s">
        <v>14</v>
      </c>
      <c r="AD44" s="3" t="s">
        <v>14</v>
      </c>
    </row>
    <row r="45" spans="1:30" x14ac:dyDescent="0.2">
      <c r="A45" s="3" t="s">
        <v>14</v>
      </c>
      <c r="B45" s="3" t="s">
        <v>14</v>
      </c>
      <c r="C45" s="3" t="s">
        <v>75</v>
      </c>
      <c r="D45" s="3">
        <v>1969</v>
      </c>
      <c r="E45" s="3">
        <v>4</v>
      </c>
      <c r="F45" s="3">
        <v>5</v>
      </c>
      <c r="G45" s="3" t="s">
        <v>14</v>
      </c>
      <c r="H45" s="3" t="s">
        <v>14</v>
      </c>
      <c r="S45" s="3" t="s">
        <v>14</v>
      </c>
      <c r="T45" s="3">
        <v>80</v>
      </c>
      <c r="U45" s="3" t="s">
        <v>14</v>
      </c>
      <c r="V45" s="3" t="s">
        <v>14</v>
      </c>
      <c r="W45" s="3" t="s">
        <v>14</v>
      </c>
      <c r="X45" s="3" t="s">
        <v>14</v>
      </c>
      <c r="Y45" s="3" t="s">
        <v>14</v>
      </c>
      <c r="Z45" s="3" t="s">
        <v>14</v>
      </c>
      <c r="AA45" s="3" t="s">
        <v>14</v>
      </c>
      <c r="AB45" s="3" t="s">
        <v>14</v>
      </c>
      <c r="AC45" s="3" t="s">
        <v>14</v>
      </c>
      <c r="AD45" s="3" t="s">
        <v>14</v>
      </c>
    </row>
    <row r="46" spans="1:30" x14ac:dyDescent="0.2">
      <c r="A46" s="3" t="s">
        <v>14</v>
      </c>
      <c r="B46" s="3" t="s">
        <v>14</v>
      </c>
      <c r="C46" s="3" t="s">
        <v>75</v>
      </c>
      <c r="D46" s="3">
        <v>1969</v>
      </c>
      <c r="E46" s="3">
        <v>4</v>
      </c>
      <c r="F46" s="3">
        <v>6</v>
      </c>
      <c r="G46" s="3" t="s">
        <v>14</v>
      </c>
      <c r="H46" s="3" t="s">
        <v>14</v>
      </c>
      <c r="S46" s="3" t="s">
        <v>14</v>
      </c>
      <c r="T46" s="3">
        <v>80</v>
      </c>
      <c r="U46" s="3" t="s">
        <v>14</v>
      </c>
      <c r="V46" s="3" t="s">
        <v>14</v>
      </c>
      <c r="W46" s="3" t="s">
        <v>14</v>
      </c>
      <c r="X46" s="3" t="s">
        <v>14</v>
      </c>
      <c r="Y46" s="3" t="s">
        <v>14</v>
      </c>
      <c r="Z46" s="3" t="s">
        <v>14</v>
      </c>
      <c r="AA46" s="3" t="s">
        <v>14</v>
      </c>
      <c r="AB46" s="3" t="s">
        <v>14</v>
      </c>
      <c r="AC46" s="3" t="s">
        <v>14</v>
      </c>
      <c r="AD46" s="3" t="s">
        <v>14</v>
      </c>
    </row>
    <row r="47" spans="1:30" x14ac:dyDescent="0.2">
      <c r="A47" s="3" t="s">
        <v>14</v>
      </c>
      <c r="B47" s="3" t="s">
        <v>14</v>
      </c>
      <c r="C47" s="3" t="s">
        <v>75</v>
      </c>
      <c r="D47" s="3">
        <v>1969</v>
      </c>
      <c r="E47" s="3">
        <v>4</v>
      </c>
      <c r="F47" s="3">
        <v>7</v>
      </c>
      <c r="G47" s="3" t="s">
        <v>14</v>
      </c>
      <c r="H47" s="3" t="s">
        <v>14</v>
      </c>
      <c r="S47" s="3" t="s">
        <v>14</v>
      </c>
      <c r="T47" s="3">
        <v>80</v>
      </c>
      <c r="U47" s="3" t="s">
        <v>14</v>
      </c>
      <c r="V47" s="3" t="s">
        <v>14</v>
      </c>
      <c r="W47" s="3" t="s">
        <v>14</v>
      </c>
      <c r="X47" s="3" t="s">
        <v>14</v>
      </c>
      <c r="Y47" s="3" t="s">
        <v>14</v>
      </c>
      <c r="Z47" s="3" t="s">
        <v>14</v>
      </c>
      <c r="AA47" s="3" t="s">
        <v>14</v>
      </c>
      <c r="AB47" s="3" t="s">
        <v>14</v>
      </c>
      <c r="AC47" s="3" t="s">
        <v>14</v>
      </c>
      <c r="AD47" s="3" t="s">
        <v>14</v>
      </c>
    </row>
    <row r="48" spans="1:30" x14ac:dyDescent="0.2">
      <c r="A48" s="3" t="s">
        <v>14</v>
      </c>
      <c r="B48" s="3" t="s">
        <v>14</v>
      </c>
      <c r="C48" s="3" t="s">
        <v>75</v>
      </c>
      <c r="D48" s="3">
        <v>1969</v>
      </c>
      <c r="E48" s="3">
        <v>4</v>
      </c>
      <c r="F48" s="3">
        <v>8</v>
      </c>
      <c r="G48" s="3" t="s">
        <v>14</v>
      </c>
      <c r="H48" s="3" t="s">
        <v>14</v>
      </c>
      <c r="S48" s="3" t="s">
        <v>14</v>
      </c>
      <c r="T48" s="3">
        <v>80</v>
      </c>
      <c r="U48" s="3" t="s">
        <v>14</v>
      </c>
      <c r="V48" s="3" t="s">
        <v>14</v>
      </c>
      <c r="W48" s="3" t="s">
        <v>14</v>
      </c>
      <c r="X48" s="3" t="s">
        <v>14</v>
      </c>
      <c r="Y48" s="3" t="s">
        <v>14</v>
      </c>
      <c r="Z48" s="3" t="s">
        <v>14</v>
      </c>
      <c r="AA48" s="3" t="s">
        <v>14</v>
      </c>
      <c r="AB48" s="3" t="s">
        <v>14</v>
      </c>
      <c r="AC48" s="3" t="s">
        <v>14</v>
      </c>
      <c r="AD48" s="3" t="s">
        <v>14</v>
      </c>
    </row>
    <row r="49" spans="1:30" x14ac:dyDescent="0.2">
      <c r="A49" s="3" t="s">
        <v>14</v>
      </c>
      <c r="B49" s="3" t="s">
        <v>14</v>
      </c>
      <c r="C49" s="3" t="s">
        <v>75</v>
      </c>
      <c r="D49" s="3">
        <v>1969</v>
      </c>
      <c r="E49" s="3">
        <v>4</v>
      </c>
      <c r="F49" s="3">
        <v>9</v>
      </c>
      <c r="G49" s="3" t="s">
        <v>14</v>
      </c>
      <c r="H49" s="3" t="s">
        <v>14</v>
      </c>
      <c r="S49" s="3" t="s">
        <v>14</v>
      </c>
      <c r="T49" s="3">
        <v>80</v>
      </c>
      <c r="U49" s="3" t="s">
        <v>14</v>
      </c>
      <c r="V49" s="3" t="s">
        <v>14</v>
      </c>
      <c r="W49" s="3" t="s">
        <v>14</v>
      </c>
      <c r="X49" s="3" t="s">
        <v>14</v>
      </c>
      <c r="Y49" s="3" t="s">
        <v>14</v>
      </c>
      <c r="Z49" s="3" t="s">
        <v>14</v>
      </c>
      <c r="AA49" s="3" t="s">
        <v>14</v>
      </c>
      <c r="AB49" s="3" t="s">
        <v>14</v>
      </c>
      <c r="AC49" s="3" t="s">
        <v>14</v>
      </c>
      <c r="AD49" s="3" t="s">
        <v>14</v>
      </c>
    </row>
    <row r="50" spans="1:30" x14ac:dyDescent="0.2">
      <c r="A50" s="3" t="s">
        <v>14</v>
      </c>
      <c r="B50" s="3" t="s">
        <v>14</v>
      </c>
      <c r="C50" s="3" t="s">
        <v>75</v>
      </c>
      <c r="D50" s="3">
        <v>1969</v>
      </c>
      <c r="E50" s="3">
        <v>4</v>
      </c>
      <c r="F50" s="3">
        <v>10</v>
      </c>
      <c r="G50" s="3" t="s">
        <v>14</v>
      </c>
      <c r="H50" s="3" t="s">
        <v>14</v>
      </c>
      <c r="S50" s="3" t="s">
        <v>14</v>
      </c>
      <c r="T50" s="3">
        <v>0</v>
      </c>
      <c r="U50" s="3" t="s">
        <v>14</v>
      </c>
      <c r="V50" s="3" t="s">
        <v>14</v>
      </c>
      <c r="W50" s="3" t="s">
        <v>14</v>
      </c>
      <c r="X50" s="3" t="s">
        <v>14</v>
      </c>
      <c r="Y50" s="3" t="s">
        <v>14</v>
      </c>
      <c r="Z50" s="3" t="s">
        <v>14</v>
      </c>
      <c r="AA50" s="3" t="s">
        <v>14</v>
      </c>
      <c r="AB50" s="3" t="s">
        <v>14</v>
      </c>
      <c r="AC50" s="3" t="s">
        <v>14</v>
      </c>
      <c r="AD50" s="3" t="s">
        <v>14</v>
      </c>
    </row>
    <row r="51" spans="1:30" x14ac:dyDescent="0.2">
      <c r="A51" s="3" t="s">
        <v>14</v>
      </c>
      <c r="B51" s="3" t="s">
        <v>14</v>
      </c>
      <c r="C51" s="3" t="s">
        <v>75</v>
      </c>
      <c r="D51" s="3">
        <v>1969</v>
      </c>
      <c r="E51" s="3">
        <v>4</v>
      </c>
      <c r="F51" s="3">
        <v>11</v>
      </c>
      <c r="G51" s="3" t="s">
        <v>14</v>
      </c>
      <c r="H51" s="3" t="s">
        <v>14</v>
      </c>
      <c r="S51" s="3" t="s">
        <v>14</v>
      </c>
      <c r="T51" s="3">
        <v>120</v>
      </c>
      <c r="U51" s="3" t="s">
        <v>14</v>
      </c>
      <c r="V51" s="3" t="s">
        <v>14</v>
      </c>
      <c r="W51" s="3" t="s">
        <v>14</v>
      </c>
      <c r="X51" s="3" t="s">
        <v>14</v>
      </c>
      <c r="Y51" s="3" t="s">
        <v>14</v>
      </c>
      <c r="Z51" s="3" t="s">
        <v>14</v>
      </c>
      <c r="AA51" s="3" t="s">
        <v>14</v>
      </c>
      <c r="AB51" s="3" t="s">
        <v>14</v>
      </c>
      <c r="AC51" s="3" t="s">
        <v>14</v>
      </c>
      <c r="AD51" s="3" t="s">
        <v>14</v>
      </c>
    </row>
    <row r="52" spans="1:30" x14ac:dyDescent="0.2">
      <c r="A52" s="3" t="s">
        <v>14</v>
      </c>
      <c r="B52" s="3" t="s">
        <v>14</v>
      </c>
      <c r="C52" s="3" t="s">
        <v>75</v>
      </c>
      <c r="D52" s="3">
        <v>1969</v>
      </c>
      <c r="E52" s="3">
        <v>4</v>
      </c>
      <c r="F52" s="3">
        <v>12</v>
      </c>
      <c r="G52" s="3" t="s">
        <v>14</v>
      </c>
      <c r="H52" s="3" t="s">
        <v>14</v>
      </c>
      <c r="S52" s="3" t="s">
        <v>14</v>
      </c>
      <c r="T52" s="3">
        <v>120</v>
      </c>
      <c r="U52" s="3" t="s">
        <v>14</v>
      </c>
      <c r="V52" s="3" t="s">
        <v>14</v>
      </c>
      <c r="W52" s="3" t="s">
        <v>14</v>
      </c>
      <c r="X52" s="3" t="s">
        <v>14</v>
      </c>
      <c r="Y52" s="3" t="s">
        <v>14</v>
      </c>
      <c r="Z52" s="3" t="s">
        <v>14</v>
      </c>
      <c r="AA52" s="3" t="s">
        <v>14</v>
      </c>
      <c r="AB52" s="3" t="s">
        <v>14</v>
      </c>
      <c r="AC52" s="3" t="s">
        <v>14</v>
      </c>
      <c r="AD52" s="3" t="s">
        <v>14</v>
      </c>
    </row>
    <row r="53" spans="1:30" x14ac:dyDescent="0.2">
      <c r="A53" s="3" t="s">
        <v>14</v>
      </c>
      <c r="B53" s="3" t="s">
        <v>14</v>
      </c>
      <c r="C53" s="3" t="s">
        <v>75</v>
      </c>
      <c r="D53" s="3">
        <v>1969</v>
      </c>
      <c r="E53" s="3">
        <v>4</v>
      </c>
      <c r="F53" s="3">
        <v>13</v>
      </c>
      <c r="G53" s="3" t="s">
        <v>14</v>
      </c>
      <c r="H53" s="3" t="s">
        <v>14</v>
      </c>
      <c r="S53" s="3" t="s">
        <v>14</v>
      </c>
      <c r="T53" s="3">
        <v>80</v>
      </c>
      <c r="U53" s="3" t="s">
        <v>14</v>
      </c>
      <c r="V53" s="3" t="s">
        <v>14</v>
      </c>
      <c r="W53" s="3" t="s">
        <v>14</v>
      </c>
      <c r="X53" s="3" t="s">
        <v>14</v>
      </c>
      <c r="Y53" s="3" t="s">
        <v>14</v>
      </c>
      <c r="Z53" s="3" t="s">
        <v>14</v>
      </c>
      <c r="AA53" s="3" t="s">
        <v>14</v>
      </c>
      <c r="AB53" s="3" t="s">
        <v>14</v>
      </c>
      <c r="AC53" s="3" t="s">
        <v>14</v>
      </c>
      <c r="AD53" s="3" t="s">
        <v>14</v>
      </c>
    </row>
    <row r="54" spans="1:30" x14ac:dyDescent="0.2">
      <c r="A54" s="3" t="s">
        <v>14</v>
      </c>
      <c r="B54" s="3" t="s">
        <v>14</v>
      </c>
      <c r="C54" s="3" t="s">
        <v>75</v>
      </c>
      <c r="D54" s="3">
        <v>1970</v>
      </c>
      <c r="E54" s="3">
        <v>1</v>
      </c>
      <c r="F54" s="3">
        <v>1</v>
      </c>
      <c r="G54" s="3">
        <v>24.49</v>
      </c>
      <c r="H54" s="3" t="s">
        <v>14</v>
      </c>
      <c r="S54" s="3">
        <v>1646.02</v>
      </c>
      <c r="T54" s="3">
        <v>0</v>
      </c>
      <c r="U54" s="3" t="s">
        <v>14</v>
      </c>
      <c r="V54" s="3" t="s">
        <v>14</v>
      </c>
      <c r="W54" s="3" t="s">
        <v>14</v>
      </c>
      <c r="X54" s="3" t="s">
        <v>14</v>
      </c>
      <c r="Y54" s="3" t="s">
        <v>14</v>
      </c>
      <c r="Z54" s="3" t="s">
        <v>14</v>
      </c>
      <c r="AA54" s="3" t="s">
        <v>14</v>
      </c>
      <c r="AB54" s="3" t="s">
        <v>14</v>
      </c>
      <c r="AC54" s="3" t="s">
        <v>14</v>
      </c>
      <c r="AD54" s="3" t="s">
        <v>14</v>
      </c>
    </row>
    <row r="55" spans="1:30" x14ac:dyDescent="0.2">
      <c r="A55" s="3" t="s">
        <v>14</v>
      </c>
      <c r="B55" s="3" t="s">
        <v>14</v>
      </c>
      <c r="C55" s="3" t="s">
        <v>75</v>
      </c>
      <c r="D55" s="3">
        <v>1970</v>
      </c>
      <c r="E55" s="3">
        <v>1</v>
      </c>
      <c r="F55" s="3">
        <v>2</v>
      </c>
      <c r="G55" s="3">
        <v>25.7</v>
      </c>
      <c r="H55" s="3" t="s">
        <v>14</v>
      </c>
      <c r="S55" s="3">
        <v>1727.31</v>
      </c>
      <c r="T55" s="3">
        <v>40</v>
      </c>
      <c r="U55" s="3" t="s">
        <v>14</v>
      </c>
      <c r="V55" s="3" t="s">
        <v>14</v>
      </c>
      <c r="W55" s="3" t="s">
        <v>14</v>
      </c>
      <c r="X55" s="3" t="s">
        <v>14</v>
      </c>
      <c r="Y55" s="3" t="s">
        <v>14</v>
      </c>
      <c r="Z55" s="3" t="s">
        <v>14</v>
      </c>
      <c r="AA55" s="3" t="s">
        <v>14</v>
      </c>
      <c r="AB55" s="3" t="s">
        <v>14</v>
      </c>
      <c r="AC55" s="3" t="s">
        <v>14</v>
      </c>
      <c r="AD55" s="3" t="s">
        <v>14</v>
      </c>
    </row>
    <row r="56" spans="1:30" x14ac:dyDescent="0.2">
      <c r="A56" s="3" t="s">
        <v>14</v>
      </c>
      <c r="B56" s="3" t="s">
        <v>14</v>
      </c>
      <c r="C56" s="3" t="s">
        <v>75</v>
      </c>
      <c r="D56" s="3">
        <v>1970</v>
      </c>
      <c r="E56" s="3">
        <v>1</v>
      </c>
      <c r="F56" s="3">
        <v>3</v>
      </c>
      <c r="G56" s="3">
        <v>19.96</v>
      </c>
      <c r="H56" s="3" t="s">
        <v>14</v>
      </c>
      <c r="S56" s="3">
        <v>1341.2</v>
      </c>
      <c r="T56" s="3">
        <v>80</v>
      </c>
      <c r="U56" s="3" t="s">
        <v>14</v>
      </c>
      <c r="V56" s="3" t="s">
        <v>14</v>
      </c>
      <c r="W56" s="3" t="s">
        <v>14</v>
      </c>
      <c r="X56" s="3" t="s">
        <v>14</v>
      </c>
      <c r="Y56" s="3" t="s">
        <v>14</v>
      </c>
      <c r="Z56" s="3" t="s">
        <v>14</v>
      </c>
      <c r="AA56" s="3" t="s">
        <v>14</v>
      </c>
      <c r="AB56" s="3" t="s">
        <v>14</v>
      </c>
      <c r="AC56" s="3" t="s">
        <v>14</v>
      </c>
      <c r="AD56" s="3" t="s">
        <v>14</v>
      </c>
    </row>
    <row r="57" spans="1:30" x14ac:dyDescent="0.2">
      <c r="A57" s="3" t="s">
        <v>14</v>
      </c>
      <c r="B57" s="3" t="s">
        <v>14</v>
      </c>
      <c r="C57" s="3" t="s">
        <v>75</v>
      </c>
      <c r="D57" s="3">
        <v>1970</v>
      </c>
      <c r="E57" s="3">
        <v>1</v>
      </c>
      <c r="F57" s="3">
        <v>4</v>
      </c>
      <c r="G57" s="3">
        <v>33.42</v>
      </c>
      <c r="H57" s="3" t="s">
        <v>14</v>
      </c>
      <c r="S57" s="3">
        <v>2245.5</v>
      </c>
      <c r="T57" s="3">
        <v>120</v>
      </c>
      <c r="U57" s="3" t="s">
        <v>14</v>
      </c>
      <c r="V57" s="3" t="s">
        <v>14</v>
      </c>
      <c r="W57" s="3" t="s">
        <v>14</v>
      </c>
      <c r="X57" s="3" t="s">
        <v>14</v>
      </c>
      <c r="Y57" s="3" t="s">
        <v>14</v>
      </c>
      <c r="Z57" s="3" t="s">
        <v>14</v>
      </c>
      <c r="AA57" s="3" t="s">
        <v>14</v>
      </c>
      <c r="AB57" s="3" t="s">
        <v>14</v>
      </c>
      <c r="AC57" s="3" t="s">
        <v>14</v>
      </c>
      <c r="AD57" s="3" t="s">
        <v>14</v>
      </c>
    </row>
    <row r="58" spans="1:30" x14ac:dyDescent="0.2">
      <c r="A58" s="3" t="s">
        <v>14</v>
      </c>
      <c r="B58" s="3" t="s">
        <v>14</v>
      </c>
      <c r="C58" s="3" t="s">
        <v>75</v>
      </c>
      <c r="D58" s="3">
        <v>1970</v>
      </c>
      <c r="E58" s="3">
        <v>1</v>
      </c>
      <c r="F58" s="3">
        <v>5</v>
      </c>
      <c r="G58" s="3">
        <v>22.68</v>
      </c>
      <c r="H58" s="3" t="s">
        <v>14</v>
      </c>
      <c r="S58" s="3">
        <v>1524.1</v>
      </c>
      <c r="T58" s="3">
        <v>80</v>
      </c>
      <c r="U58" s="3" t="s">
        <v>14</v>
      </c>
      <c r="V58" s="3" t="s">
        <v>14</v>
      </c>
      <c r="W58" s="3" t="s">
        <v>14</v>
      </c>
      <c r="X58" s="3" t="s">
        <v>14</v>
      </c>
      <c r="Y58" s="3" t="s">
        <v>14</v>
      </c>
      <c r="Z58" s="3" t="s">
        <v>14</v>
      </c>
      <c r="AA58" s="3" t="s">
        <v>14</v>
      </c>
      <c r="AB58" s="3" t="s">
        <v>14</v>
      </c>
      <c r="AC58" s="3" t="s">
        <v>14</v>
      </c>
      <c r="AD58" s="3" t="s">
        <v>14</v>
      </c>
    </row>
    <row r="59" spans="1:30" x14ac:dyDescent="0.2">
      <c r="A59" s="3" t="s">
        <v>14</v>
      </c>
      <c r="B59" s="3" t="s">
        <v>14</v>
      </c>
      <c r="C59" s="3" t="s">
        <v>75</v>
      </c>
      <c r="D59" s="3">
        <v>1970</v>
      </c>
      <c r="E59" s="3">
        <v>1</v>
      </c>
      <c r="F59" s="3">
        <v>6</v>
      </c>
      <c r="G59" s="3">
        <v>17.989999999999998</v>
      </c>
      <c r="H59" s="3" t="s">
        <v>14</v>
      </c>
      <c r="S59" s="3">
        <v>1209.1199999999999</v>
      </c>
      <c r="T59" s="3">
        <v>80</v>
      </c>
      <c r="U59" s="3" t="s">
        <v>14</v>
      </c>
      <c r="V59" s="3" t="s">
        <v>14</v>
      </c>
      <c r="W59" s="3" t="s">
        <v>14</v>
      </c>
      <c r="X59" s="3" t="s">
        <v>14</v>
      </c>
      <c r="Y59" s="3" t="s">
        <v>14</v>
      </c>
      <c r="Z59" s="3" t="s">
        <v>14</v>
      </c>
      <c r="AA59" s="3" t="s">
        <v>14</v>
      </c>
      <c r="AB59" s="3" t="s">
        <v>14</v>
      </c>
      <c r="AC59" s="3" t="s">
        <v>14</v>
      </c>
      <c r="AD59" s="3" t="s">
        <v>14</v>
      </c>
    </row>
    <row r="60" spans="1:30" x14ac:dyDescent="0.2">
      <c r="A60" s="3" t="s">
        <v>14</v>
      </c>
      <c r="B60" s="3" t="s">
        <v>14</v>
      </c>
      <c r="C60" s="3" t="s">
        <v>75</v>
      </c>
      <c r="D60" s="3">
        <v>1970</v>
      </c>
      <c r="E60" s="3">
        <v>1</v>
      </c>
      <c r="F60" s="3">
        <v>7</v>
      </c>
      <c r="G60" s="3">
        <v>32.21</v>
      </c>
      <c r="H60" s="3" t="s">
        <v>14</v>
      </c>
      <c r="S60" s="3">
        <v>2164.2199999999998</v>
      </c>
      <c r="T60" s="3">
        <v>80</v>
      </c>
      <c r="U60" s="3" t="s">
        <v>14</v>
      </c>
      <c r="V60" s="3" t="s">
        <v>14</v>
      </c>
      <c r="W60" s="3" t="s">
        <v>14</v>
      </c>
      <c r="X60" s="3" t="s">
        <v>14</v>
      </c>
      <c r="Y60" s="3" t="s">
        <v>14</v>
      </c>
      <c r="Z60" s="3" t="s">
        <v>14</v>
      </c>
      <c r="AA60" s="3" t="s">
        <v>14</v>
      </c>
      <c r="AB60" s="3" t="s">
        <v>14</v>
      </c>
      <c r="AC60" s="3" t="s">
        <v>14</v>
      </c>
      <c r="AD60" s="3" t="s">
        <v>14</v>
      </c>
    </row>
    <row r="61" spans="1:30" x14ac:dyDescent="0.2">
      <c r="A61" s="3" t="s">
        <v>14</v>
      </c>
      <c r="B61" s="3" t="s">
        <v>14</v>
      </c>
      <c r="C61" s="3" t="s">
        <v>75</v>
      </c>
      <c r="D61" s="3">
        <v>1970</v>
      </c>
      <c r="E61" s="3">
        <v>1</v>
      </c>
      <c r="F61" s="3">
        <v>8</v>
      </c>
      <c r="G61" s="3">
        <v>24.95</v>
      </c>
      <c r="H61" s="3" t="s">
        <v>14</v>
      </c>
      <c r="S61" s="3">
        <v>1676.51</v>
      </c>
      <c r="T61" s="3">
        <v>80</v>
      </c>
      <c r="U61" s="3" t="s">
        <v>14</v>
      </c>
      <c r="V61" s="3" t="s">
        <v>14</v>
      </c>
      <c r="W61" s="3" t="s">
        <v>14</v>
      </c>
      <c r="X61" s="3" t="s">
        <v>14</v>
      </c>
      <c r="Y61" s="3" t="s">
        <v>14</v>
      </c>
      <c r="Z61" s="3" t="s">
        <v>14</v>
      </c>
      <c r="AA61" s="3" t="s">
        <v>14</v>
      </c>
      <c r="AB61" s="3" t="s">
        <v>14</v>
      </c>
      <c r="AC61" s="3" t="s">
        <v>14</v>
      </c>
      <c r="AD61" s="3" t="s">
        <v>14</v>
      </c>
    </row>
    <row r="62" spans="1:30" x14ac:dyDescent="0.2">
      <c r="A62" s="3" t="s">
        <v>14</v>
      </c>
      <c r="B62" s="3" t="s">
        <v>14</v>
      </c>
      <c r="C62" s="3" t="s">
        <v>75</v>
      </c>
      <c r="D62" s="3">
        <v>1970</v>
      </c>
      <c r="E62" s="3">
        <v>1</v>
      </c>
      <c r="F62" s="3">
        <v>9</v>
      </c>
      <c r="G62" s="3">
        <v>31</v>
      </c>
      <c r="H62" s="3" t="s">
        <v>14</v>
      </c>
      <c r="S62" s="3">
        <v>2082.9299999999998</v>
      </c>
      <c r="T62" s="3">
        <v>80</v>
      </c>
      <c r="U62" s="3" t="s">
        <v>14</v>
      </c>
      <c r="V62" s="3" t="s">
        <v>14</v>
      </c>
      <c r="W62" s="3" t="s">
        <v>14</v>
      </c>
      <c r="X62" s="3" t="s">
        <v>14</v>
      </c>
      <c r="Y62" s="3" t="s">
        <v>14</v>
      </c>
      <c r="Z62" s="3" t="s">
        <v>14</v>
      </c>
      <c r="AA62" s="3" t="s">
        <v>14</v>
      </c>
      <c r="AB62" s="3" t="s">
        <v>14</v>
      </c>
      <c r="AC62" s="3" t="s">
        <v>14</v>
      </c>
      <c r="AD62" s="3" t="s">
        <v>14</v>
      </c>
    </row>
    <row r="63" spans="1:30" x14ac:dyDescent="0.2">
      <c r="A63" s="3" t="s">
        <v>14</v>
      </c>
      <c r="B63" s="3" t="s">
        <v>14</v>
      </c>
      <c r="C63" s="3" t="s">
        <v>75</v>
      </c>
      <c r="D63" s="3">
        <v>1970</v>
      </c>
      <c r="E63" s="3">
        <v>1</v>
      </c>
      <c r="F63" s="3">
        <v>10</v>
      </c>
      <c r="G63" s="3">
        <v>13.15</v>
      </c>
      <c r="H63" s="3" t="s">
        <v>14</v>
      </c>
      <c r="S63" s="3">
        <v>883.98</v>
      </c>
      <c r="T63" s="3">
        <v>0</v>
      </c>
      <c r="U63" s="3" t="s">
        <v>14</v>
      </c>
      <c r="V63" s="3" t="s">
        <v>14</v>
      </c>
      <c r="W63" s="3" t="s">
        <v>14</v>
      </c>
      <c r="X63" s="3" t="s">
        <v>14</v>
      </c>
      <c r="Y63" s="3" t="s">
        <v>14</v>
      </c>
      <c r="Z63" s="3" t="s">
        <v>14</v>
      </c>
      <c r="AA63" s="3" t="s">
        <v>14</v>
      </c>
      <c r="AB63" s="3" t="s">
        <v>14</v>
      </c>
      <c r="AC63" s="3" t="s">
        <v>14</v>
      </c>
      <c r="AD63" s="3" t="s">
        <v>14</v>
      </c>
    </row>
    <row r="64" spans="1:30" x14ac:dyDescent="0.2">
      <c r="A64" s="3" t="s">
        <v>14</v>
      </c>
      <c r="B64" s="3" t="s">
        <v>14</v>
      </c>
      <c r="C64" s="3" t="s">
        <v>75</v>
      </c>
      <c r="D64" s="3">
        <v>1970</v>
      </c>
      <c r="E64" s="3">
        <v>1</v>
      </c>
      <c r="F64" s="3">
        <v>11</v>
      </c>
      <c r="G64" s="3">
        <v>26.01</v>
      </c>
      <c r="H64" s="3" t="s">
        <v>14</v>
      </c>
      <c r="S64" s="3">
        <v>1747.63</v>
      </c>
      <c r="T64" s="3">
        <v>120</v>
      </c>
      <c r="U64" s="3" t="s">
        <v>14</v>
      </c>
      <c r="V64" s="3" t="s">
        <v>14</v>
      </c>
      <c r="W64" s="3" t="s">
        <v>14</v>
      </c>
      <c r="X64" s="3" t="s">
        <v>14</v>
      </c>
      <c r="Y64" s="3" t="s">
        <v>14</v>
      </c>
      <c r="Z64" s="3" t="s">
        <v>14</v>
      </c>
      <c r="AA64" s="3" t="s">
        <v>14</v>
      </c>
      <c r="AB64" s="3" t="s">
        <v>14</v>
      </c>
      <c r="AC64" s="3" t="s">
        <v>14</v>
      </c>
      <c r="AD64" s="3" t="s">
        <v>14</v>
      </c>
    </row>
    <row r="65" spans="1:30" x14ac:dyDescent="0.2">
      <c r="A65" s="3" t="s">
        <v>14</v>
      </c>
      <c r="B65" s="3" t="s">
        <v>14</v>
      </c>
      <c r="C65" s="3" t="s">
        <v>75</v>
      </c>
      <c r="D65" s="3">
        <v>1970</v>
      </c>
      <c r="E65" s="3">
        <v>1</v>
      </c>
      <c r="F65" s="3">
        <v>12</v>
      </c>
      <c r="G65" s="3">
        <v>24.19</v>
      </c>
      <c r="H65" s="3" t="s">
        <v>14</v>
      </c>
      <c r="S65" s="3">
        <v>1625.7</v>
      </c>
      <c r="T65" s="3">
        <v>120</v>
      </c>
      <c r="U65" s="3" t="s">
        <v>14</v>
      </c>
      <c r="V65" s="3" t="s">
        <v>14</v>
      </c>
      <c r="W65" s="3" t="s">
        <v>14</v>
      </c>
      <c r="X65" s="3" t="s">
        <v>14</v>
      </c>
      <c r="Y65" s="3" t="s">
        <v>14</v>
      </c>
      <c r="Z65" s="3" t="s">
        <v>14</v>
      </c>
      <c r="AA65" s="3" t="s">
        <v>14</v>
      </c>
      <c r="AB65" s="3" t="s">
        <v>14</v>
      </c>
      <c r="AC65" s="3" t="s">
        <v>14</v>
      </c>
      <c r="AD65" s="3" t="s">
        <v>14</v>
      </c>
    </row>
    <row r="66" spans="1:30" x14ac:dyDescent="0.2">
      <c r="A66" s="3" t="s">
        <v>14</v>
      </c>
      <c r="B66" s="3" t="s">
        <v>14</v>
      </c>
      <c r="C66" s="3" t="s">
        <v>75</v>
      </c>
      <c r="D66" s="3">
        <v>1970</v>
      </c>
      <c r="E66" s="3">
        <v>1</v>
      </c>
      <c r="F66" s="3">
        <v>13</v>
      </c>
      <c r="G66" s="3" t="s">
        <v>14</v>
      </c>
      <c r="H66" s="3" t="s">
        <v>14</v>
      </c>
      <c r="S66" s="3" t="s">
        <v>14</v>
      </c>
      <c r="T66" s="3">
        <v>80</v>
      </c>
      <c r="U66" s="3" t="s">
        <v>14</v>
      </c>
      <c r="V66" s="3" t="s">
        <v>14</v>
      </c>
      <c r="W66" s="3" t="s">
        <v>14</v>
      </c>
      <c r="X66" s="3" t="s">
        <v>14</v>
      </c>
      <c r="Y66" s="3" t="s">
        <v>14</v>
      </c>
      <c r="Z66" s="3" t="s">
        <v>14</v>
      </c>
      <c r="AA66" s="3" t="s">
        <v>14</v>
      </c>
      <c r="AB66" s="3" t="s">
        <v>14</v>
      </c>
      <c r="AC66" s="3" t="s">
        <v>14</v>
      </c>
      <c r="AD66" s="3" t="s">
        <v>14</v>
      </c>
    </row>
    <row r="67" spans="1:30" x14ac:dyDescent="0.2">
      <c r="A67" s="3" t="s">
        <v>14</v>
      </c>
      <c r="B67" s="3" t="s">
        <v>14</v>
      </c>
      <c r="C67" s="3" t="s">
        <v>75</v>
      </c>
      <c r="D67" s="3">
        <v>1970</v>
      </c>
      <c r="E67" s="3">
        <v>2</v>
      </c>
      <c r="F67" s="3">
        <v>1</v>
      </c>
      <c r="G67" s="3">
        <v>21.17</v>
      </c>
      <c r="H67" s="3" t="s">
        <v>14</v>
      </c>
      <c r="S67" s="3">
        <v>1422.49</v>
      </c>
      <c r="T67" s="3">
        <v>0</v>
      </c>
      <c r="U67" s="3" t="s">
        <v>14</v>
      </c>
      <c r="V67" s="3" t="s">
        <v>14</v>
      </c>
      <c r="W67" s="3" t="s">
        <v>14</v>
      </c>
      <c r="X67" s="3" t="s">
        <v>14</v>
      </c>
      <c r="Y67" s="3" t="s">
        <v>14</v>
      </c>
      <c r="Z67" s="3" t="s">
        <v>14</v>
      </c>
      <c r="AA67" s="3" t="s">
        <v>14</v>
      </c>
      <c r="AB67" s="3" t="s">
        <v>14</v>
      </c>
      <c r="AC67" s="3" t="s">
        <v>14</v>
      </c>
      <c r="AD67" s="3" t="s">
        <v>14</v>
      </c>
    </row>
    <row r="68" spans="1:30" x14ac:dyDescent="0.2">
      <c r="A68" s="3" t="s">
        <v>14</v>
      </c>
      <c r="B68" s="3" t="s">
        <v>14</v>
      </c>
      <c r="C68" s="3" t="s">
        <v>75</v>
      </c>
      <c r="D68" s="3">
        <v>1970</v>
      </c>
      <c r="E68" s="3">
        <v>2</v>
      </c>
      <c r="F68" s="3">
        <v>2</v>
      </c>
      <c r="G68" s="3">
        <v>25.1</v>
      </c>
      <c r="H68" s="3" t="s">
        <v>14</v>
      </c>
      <c r="S68" s="3">
        <v>1686.67</v>
      </c>
      <c r="T68" s="3">
        <v>40</v>
      </c>
      <c r="U68" s="3" t="s">
        <v>14</v>
      </c>
      <c r="V68" s="3" t="s">
        <v>14</v>
      </c>
      <c r="W68" s="3" t="s">
        <v>14</v>
      </c>
      <c r="X68" s="3" t="s">
        <v>14</v>
      </c>
      <c r="Y68" s="3" t="s">
        <v>14</v>
      </c>
      <c r="Z68" s="3" t="s">
        <v>14</v>
      </c>
      <c r="AA68" s="3" t="s">
        <v>14</v>
      </c>
      <c r="AB68" s="3" t="s">
        <v>14</v>
      </c>
      <c r="AC68" s="3" t="s">
        <v>14</v>
      </c>
      <c r="AD68" s="3" t="s">
        <v>14</v>
      </c>
    </row>
    <row r="69" spans="1:30" x14ac:dyDescent="0.2">
      <c r="A69" s="3" t="s">
        <v>14</v>
      </c>
      <c r="B69" s="3" t="s">
        <v>14</v>
      </c>
      <c r="C69" s="3" t="s">
        <v>75</v>
      </c>
      <c r="D69" s="3">
        <v>1970</v>
      </c>
      <c r="E69" s="3">
        <v>2</v>
      </c>
      <c r="F69" s="3">
        <v>3</v>
      </c>
      <c r="G69" s="3">
        <v>32.659999999999997</v>
      </c>
      <c r="H69" s="3" t="s">
        <v>14</v>
      </c>
      <c r="S69" s="3">
        <v>2194.6999999999998</v>
      </c>
      <c r="T69" s="3">
        <v>80</v>
      </c>
      <c r="U69" s="3" t="s">
        <v>14</v>
      </c>
      <c r="V69" s="3" t="s">
        <v>14</v>
      </c>
      <c r="W69" s="3" t="s">
        <v>14</v>
      </c>
      <c r="X69" s="3" t="s">
        <v>14</v>
      </c>
      <c r="Y69" s="3" t="s">
        <v>14</v>
      </c>
      <c r="Z69" s="3" t="s">
        <v>14</v>
      </c>
      <c r="AA69" s="3" t="s">
        <v>14</v>
      </c>
      <c r="AB69" s="3" t="s">
        <v>14</v>
      </c>
      <c r="AC69" s="3" t="s">
        <v>14</v>
      </c>
      <c r="AD69" s="3" t="s">
        <v>14</v>
      </c>
    </row>
    <row r="70" spans="1:30" x14ac:dyDescent="0.2">
      <c r="A70" s="3" t="s">
        <v>14</v>
      </c>
      <c r="B70" s="3" t="s">
        <v>14</v>
      </c>
      <c r="C70" s="3" t="s">
        <v>75</v>
      </c>
      <c r="D70" s="3">
        <v>1970</v>
      </c>
      <c r="E70" s="3">
        <v>2</v>
      </c>
      <c r="F70" s="3">
        <v>4</v>
      </c>
      <c r="G70" s="3">
        <v>26.01</v>
      </c>
      <c r="H70" s="3" t="s">
        <v>14</v>
      </c>
      <c r="S70" s="3">
        <v>1747.63</v>
      </c>
      <c r="T70" s="3">
        <v>120</v>
      </c>
      <c r="U70" s="3" t="s">
        <v>14</v>
      </c>
      <c r="V70" s="3" t="s">
        <v>14</v>
      </c>
      <c r="W70" s="3" t="s">
        <v>14</v>
      </c>
      <c r="X70" s="3" t="s">
        <v>14</v>
      </c>
      <c r="Y70" s="3" t="s">
        <v>14</v>
      </c>
      <c r="Z70" s="3" t="s">
        <v>14</v>
      </c>
      <c r="AA70" s="3" t="s">
        <v>14</v>
      </c>
      <c r="AB70" s="3" t="s">
        <v>14</v>
      </c>
      <c r="AC70" s="3" t="s">
        <v>14</v>
      </c>
      <c r="AD70" s="3" t="s">
        <v>14</v>
      </c>
    </row>
    <row r="71" spans="1:30" x14ac:dyDescent="0.2">
      <c r="A71" s="3" t="s">
        <v>14</v>
      </c>
      <c r="B71" s="3" t="s">
        <v>14</v>
      </c>
      <c r="C71" s="3" t="s">
        <v>75</v>
      </c>
      <c r="D71" s="3">
        <v>1970</v>
      </c>
      <c r="E71" s="3">
        <v>2</v>
      </c>
      <c r="F71" s="3">
        <v>5</v>
      </c>
      <c r="G71" s="3">
        <v>21.77</v>
      </c>
      <c r="H71" s="3" t="s">
        <v>14</v>
      </c>
      <c r="S71" s="3">
        <v>1463.13</v>
      </c>
      <c r="T71" s="3">
        <v>80</v>
      </c>
      <c r="U71" s="3" t="s">
        <v>14</v>
      </c>
      <c r="V71" s="3" t="s">
        <v>14</v>
      </c>
      <c r="W71" s="3" t="s">
        <v>14</v>
      </c>
      <c r="X71" s="3" t="s">
        <v>14</v>
      </c>
      <c r="Y71" s="3" t="s">
        <v>14</v>
      </c>
      <c r="Z71" s="3" t="s">
        <v>14</v>
      </c>
      <c r="AA71" s="3" t="s">
        <v>14</v>
      </c>
      <c r="AB71" s="3" t="s">
        <v>14</v>
      </c>
      <c r="AC71" s="3" t="s">
        <v>14</v>
      </c>
      <c r="AD71" s="3" t="s">
        <v>14</v>
      </c>
    </row>
    <row r="72" spans="1:30" x14ac:dyDescent="0.2">
      <c r="A72" s="3" t="s">
        <v>14</v>
      </c>
      <c r="B72" s="3" t="s">
        <v>14</v>
      </c>
      <c r="C72" s="3" t="s">
        <v>75</v>
      </c>
      <c r="D72" s="3">
        <v>1970</v>
      </c>
      <c r="E72" s="3">
        <v>2</v>
      </c>
      <c r="F72" s="3">
        <v>6</v>
      </c>
      <c r="G72" s="3">
        <v>24.49</v>
      </c>
      <c r="H72" s="3" t="s">
        <v>14</v>
      </c>
      <c r="S72" s="3">
        <v>1646.02</v>
      </c>
      <c r="T72" s="3">
        <v>80</v>
      </c>
      <c r="U72" s="3" t="s">
        <v>14</v>
      </c>
      <c r="V72" s="3" t="s">
        <v>14</v>
      </c>
      <c r="W72" s="3" t="s">
        <v>14</v>
      </c>
      <c r="X72" s="3" t="s">
        <v>14</v>
      </c>
      <c r="Y72" s="3" t="s">
        <v>14</v>
      </c>
      <c r="Z72" s="3" t="s">
        <v>14</v>
      </c>
      <c r="AA72" s="3" t="s">
        <v>14</v>
      </c>
      <c r="AB72" s="3" t="s">
        <v>14</v>
      </c>
      <c r="AC72" s="3" t="s">
        <v>14</v>
      </c>
      <c r="AD72" s="3" t="s">
        <v>14</v>
      </c>
    </row>
    <row r="73" spans="1:30" x14ac:dyDescent="0.2">
      <c r="A73" s="3" t="s">
        <v>14</v>
      </c>
      <c r="B73" s="3" t="s">
        <v>14</v>
      </c>
      <c r="C73" s="3" t="s">
        <v>75</v>
      </c>
      <c r="D73" s="3">
        <v>1970</v>
      </c>
      <c r="E73" s="3">
        <v>2</v>
      </c>
      <c r="F73" s="3">
        <v>7</v>
      </c>
      <c r="G73" s="3">
        <v>30.24</v>
      </c>
      <c r="H73" s="3" t="s">
        <v>14</v>
      </c>
      <c r="S73" s="3">
        <v>2032.13</v>
      </c>
      <c r="T73" s="3">
        <v>80</v>
      </c>
      <c r="U73" s="3" t="s">
        <v>14</v>
      </c>
      <c r="V73" s="3" t="s">
        <v>14</v>
      </c>
      <c r="W73" s="3" t="s">
        <v>14</v>
      </c>
      <c r="X73" s="3" t="s">
        <v>14</v>
      </c>
      <c r="Y73" s="3" t="s">
        <v>14</v>
      </c>
      <c r="Z73" s="3" t="s">
        <v>14</v>
      </c>
      <c r="AA73" s="3" t="s">
        <v>14</v>
      </c>
      <c r="AB73" s="3" t="s">
        <v>14</v>
      </c>
      <c r="AC73" s="3" t="s">
        <v>14</v>
      </c>
      <c r="AD73" s="3" t="s">
        <v>14</v>
      </c>
    </row>
    <row r="74" spans="1:30" x14ac:dyDescent="0.2">
      <c r="A74" s="3" t="s">
        <v>14</v>
      </c>
      <c r="B74" s="3" t="s">
        <v>14</v>
      </c>
      <c r="C74" s="3" t="s">
        <v>75</v>
      </c>
      <c r="D74" s="3">
        <v>1970</v>
      </c>
      <c r="E74" s="3">
        <v>2</v>
      </c>
      <c r="F74" s="3">
        <v>8</v>
      </c>
      <c r="G74" s="3">
        <v>31.75</v>
      </c>
      <c r="H74" s="3" t="s">
        <v>14</v>
      </c>
      <c r="S74" s="3">
        <v>2133.73</v>
      </c>
      <c r="T74" s="3">
        <v>80</v>
      </c>
      <c r="U74" s="3" t="s">
        <v>14</v>
      </c>
      <c r="V74" s="3" t="s">
        <v>14</v>
      </c>
      <c r="W74" s="3" t="s">
        <v>14</v>
      </c>
      <c r="X74" s="3" t="s">
        <v>14</v>
      </c>
      <c r="Y74" s="3" t="s">
        <v>14</v>
      </c>
      <c r="Z74" s="3" t="s">
        <v>14</v>
      </c>
      <c r="AA74" s="3" t="s">
        <v>14</v>
      </c>
      <c r="AB74" s="3" t="s">
        <v>14</v>
      </c>
      <c r="AC74" s="3" t="s">
        <v>14</v>
      </c>
      <c r="AD74" s="3" t="s">
        <v>14</v>
      </c>
    </row>
    <row r="75" spans="1:30" x14ac:dyDescent="0.2">
      <c r="A75" s="3" t="s">
        <v>14</v>
      </c>
      <c r="B75" s="3" t="s">
        <v>14</v>
      </c>
      <c r="C75" s="3" t="s">
        <v>75</v>
      </c>
      <c r="D75" s="3">
        <v>1970</v>
      </c>
      <c r="E75" s="3">
        <v>2</v>
      </c>
      <c r="F75" s="3">
        <v>9</v>
      </c>
      <c r="G75" s="3">
        <v>29.48</v>
      </c>
      <c r="H75" s="3" t="s">
        <v>14</v>
      </c>
      <c r="S75" s="3">
        <v>1981.32</v>
      </c>
      <c r="T75" s="3">
        <v>80</v>
      </c>
      <c r="U75" s="3" t="s">
        <v>14</v>
      </c>
      <c r="V75" s="3" t="s">
        <v>14</v>
      </c>
      <c r="W75" s="3" t="s">
        <v>14</v>
      </c>
      <c r="X75" s="3" t="s">
        <v>14</v>
      </c>
      <c r="Y75" s="3" t="s">
        <v>14</v>
      </c>
      <c r="Z75" s="3" t="s">
        <v>14</v>
      </c>
      <c r="AA75" s="3" t="s">
        <v>14</v>
      </c>
      <c r="AB75" s="3" t="s">
        <v>14</v>
      </c>
      <c r="AC75" s="3" t="s">
        <v>14</v>
      </c>
      <c r="AD75" s="3" t="s">
        <v>14</v>
      </c>
    </row>
    <row r="76" spans="1:30" x14ac:dyDescent="0.2">
      <c r="A76" s="3" t="s">
        <v>14</v>
      </c>
      <c r="B76" s="3" t="s">
        <v>14</v>
      </c>
      <c r="C76" s="3" t="s">
        <v>75</v>
      </c>
      <c r="D76" s="3">
        <v>1970</v>
      </c>
      <c r="E76" s="3">
        <v>2</v>
      </c>
      <c r="F76" s="3">
        <v>10</v>
      </c>
      <c r="G76" s="3">
        <v>19.5</v>
      </c>
      <c r="H76" s="3" t="s">
        <v>14</v>
      </c>
      <c r="S76" s="3">
        <v>1310.72</v>
      </c>
      <c r="T76" s="3">
        <v>0</v>
      </c>
      <c r="U76" s="3" t="s">
        <v>14</v>
      </c>
      <c r="V76" s="3" t="s">
        <v>14</v>
      </c>
      <c r="W76" s="3" t="s">
        <v>14</v>
      </c>
      <c r="X76" s="3" t="s">
        <v>14</v>
      </c>
      <c r="Y76" s="3" t="s">
        <v>14</v>
      </c>
      <c r="Z76" s="3" t="s">
        <v>14</v>
      </c>
      <c r="AA76" s="3" t="s">
        <v>14</v>
      </c>
      <c r="AB76" s="3" t="s">
        <v>14</v>
      </c>
      <c r="AC76" s="3" t="s">
        <v>14</v>
      </c>
      <c r="AD76" s="3" t="s">
        <v>14</v>
      </c>
    </row>
    <row r="77" spans="1:30" x14ac:dyDescent="0.2">
      <c r="A77" s="3" t="s">
        <v>14</v>
      </c>
      <c r="B77" s="3" t="s">
        <v>14</v>
      </c>
      <c r="C77" s="3" t="s">
        <v>75</v>
      </c>
      <c r="D77" s="3">
        <v>1970</v>
      </c>
      <c r="E77" s="3">
        <v>2</v>
      </c>
      <c r="F77" s="3">
        <v>11</v>
      </c>
      <c r="G77" s="3">
        <v>27.97</v>
      </c>
      <c r="H77" s="3" t="s">
        <v>14</v>
      </c>
      <c r="S77" s="3">
        <v>1879.72</v>
      </c>
      <c r="T77" s="3">
        <v>120</v>
      </c>
      <c r="U77" s="3" t="s">
        <v>14</v>
      </c>
      <c r="V77" s="3" t="s">
        <v>14</v>
      </c>
      <c r="W77" s="3" t="s">
        <v>14</v>
      </c>
      <c r="X77" s="3" t="s">
        <v>14</v>
      </c>
      <c r="Y77" s="3" t="s">
        <v>14</v>
      </c>
      <c r="Z77" s="3" t="s">
        <v>14</v>
      </c>
      <c r="AA77" s="3" t="s">
        <v>14</v>
      </c>
      <c r="AB77" s="3" t="s">
        <v>14</v>
      </c>
      <c r="AC77" s="3" t="s">
        <v>14</v>
      </c>
      <c r="AD77" s="3" t="s">
        <v>14</v>
      </c>
    </row>
    <row r="78" spans="1:30" x14ac:dyDescent="0.2">
      <c r="A78" s="3" t="s">
        <v>14</v>
      </c>
      <c r="B78" s="3" t="s">
        <v>14</v>
      </c>
      <c r="C78" s="3" t="s">
        <v>75</v>
      </c>
      <c r="D78" s="3">
        <v>1970</v>
      </c>
      <c r="E78" s="3">
        <v>2</v>
      </c>
      <c r="F78" s="3">
        <v>12</v>
      </c>
      <c r="G78" s="3">
        <v>29.18</v>
      </c>
      <c r="H78" s="3" t="s">
        <v>14</v>
      </c>
      <c r="S78" s="3">
        <v>1961</v>
      </c>
      <c r="T78" s="3">
        <v>120</v>
      </c>
      <c r="U78" s="3" t="s">
        <v>14</v>
      </c>
      <c r="V78" s="3" t="s">
        <v>14</v>
      </c>
      <c r="W78" s="3" t="s">
        <v>14</v>
      </c>
      <c r="X78" s="3" t="s">
        <v>14</v>
      </c>
      <c r="Y78" s="3" t="s">
        <v>14</v>
      </c>
      <c r="Z78" s="3" t="s">
        <v>14</v>
      </c>
      <c r="AA78" s="3" t="s">
        <v>14</v>
      </c>
      <c r="AB78" s="3" t="s">
        <v>14</v>
      </c>
      <c r="AC78" s="3" t="s">
        <v>14</v>
      </c>
      <c r="AD78" s="3" t="s">
        <v>14</v>
      </c>
    </row>
    <row r="79" spans="1:30" x14ac:dyDescent="0.2">
      <c r="A79" s="3" t="s">
        <v>14</v>
      </c>
      <c r="B79" s="3" t="s">
        <v>14</v>
      </c>
      <c r="C79" s="3" t="s">
        <v>75</v>
      </c>
      <c r="D79" s="3">
        <v>1970</v>
      </c>
      <c r="E79" s="3">
        <v>2</v>
      </c>
      <c r="F79" s="3">
        <v>13</v>
      </c>
      <c r="G79" s="3" t="s">
        <v>14</v>
      </c>
      <c r="H79" s="3" t="s">
        <v>14</v>
      </c>
      <c r="S79" s="3" t="s">
        <v>14</v>
      </c>
      <c r="T79" s="3">
        <v>80</v>
      </c>
      <c r="U79" s="3" t="s">
        <v>14</v>
      </c>
      <c r="V79" s="3" t="s">
        <v>14</v>
      </c>
      <c r="W79" s="3" t="s">
        <v>14</v>
      </c>
      <c r="X79" s="3" t="s">
        <v>14</v>
      </c>
      <c r="Y79" s="3" t="s">
        <v>14</v>
      </c>
      <c r="Z79" s="3" t="s">
        <v>14</v>
      </c>
      <c r="AA79" s="3" t="s">
        <v>14</v>
      </c>
      <c r="AB79" s="3" t="s">
        <v>14</v>
      </c>
      <c r="AC79" s="3" t="s">
        <v>14</v>
      </c>
      <c r="AD79" s="3" t="s">
        <v>14</v>
      </c>
    </row>
    <row r="80" spans="1:30" x14ac:dyDescent="0.2">
      <c r="A80" s="3" t="s">
        <v>14</v>
      </c>
      <c r="B80" s="3" t="s">
        <v>14</v>
      </c>
      <c r="C80" s="3" t="s">
        <v>75</v>
      </c>
      <c r="D80" s="3">
        <v>1970</v>
      </c>
      <c r="E80" s="3">
        <v>3</v>
      </c>
      <c r="F80" s="3">
        <v>1</v>
      </c>
      <c r="G80" s="3">
        <v>18.3</v>
      </c>
      <c r="H80" s="3" t="s">
        <v>14</v>
      </c>
      <c r="S80" s="3">
        <v>1229.44</v>
      </c>
      <c r="T80" s="3">
        <v>0</v>
      </c>
      <c r="U80" s="3" t="s">
        <v>14</v>
      </c>
      <c r="V80" s="3" t="s">
        <v>14</v>
      </c>
      <c r="W80" s="3" t="s">
        <v>14</v>
      </c>
      <c r="X80" s="3" t="s">
        <v>14</v>
      </c>
      <c r="Y80" s="3" t="s">
        <v>14</v>
      </c>
      <c r="Z80" s="3" t="s">
        <v>14</v>
      </c>
      <c r="AA80" s="3" t="s">
        <v>14</v>
      </c>
      <c r="AB80" s="3" t="s">
        <v>14</v>
      </c>
      <c r="AC80" s="3" t="s">
        <v>14</v>
      </c>
      <c r="AD80" s="3" t="s">
        <v>14</v>
      </c>
    </row>
    <row r="81" spans="1:30" x14ac:dyDescent="0.2">
      <c r="A81" s="3" t="s">
        <v>14</v>
      </c>
      <c r="B81" s="3" t="s">
        <v>14</v>
      </c>
      <c r="C81" s="3" t="s">
        <v>75</v>
      </c>
      <c r="D81" s="3">
        <v>1970</v>
      </c>
      <c r="E81" s="3">
        <v>3</v>
      </c>
      <c r="F81" s="3">
        <v>2</v>
      </c>
      <c r="G81" s="3">
        <v>27.82</v>
      </c>
      <c r="H81" s="3" t="s">
        <v>14</v>
      </c>
      <c r="S81" s="3">
        <v>1869.56</v>
      </c>
      <c r="T81" s="3">
        <v>40</v>
      </c>
      <c r="U81" s="3" t="s">
        <v>14</v>
      </c>
      <c r="V81" s="3" t="s">
        <v>14</v>
      </c>
      <c r="W81" s="3" t="s">
        <v>14</v>
      </c>
      <c r="X81" s="3" t="s">
        <v>14</v>
      </c>
      <c r="Y81" s="3" t="s">
        <v>14</v>
      </c>
      <c r="Z81" s="3" t="s">
        <v>14</v>
      </c>
      <c r="AA81" s="3" t="s">
        <v>14</v>
      </c>
      <c r="AB81" s="3" t="s">
        <v>14</v>
      </c>
      <c r="AC81" s="3" t="s">
        <v>14</v>
      </c>
      <c r="AD81" s="3" t="s">
        <v>14</v>
      </c>
    </row>
    <row r="82" spans="1:30" x14ac:dyDescent="0.2">
      <c r="A82" s="3" t="s">
        <v>14</v>
      </c>
      <c r="B82" s="3" t="s">
        <v>14</v>
      </c>
      <c r="C82" s="3" t="s">
        <v>75</v>
      </c>
      <c r="D82" s="3">
        <v>1970</v>
      </c>
      <c r="E82" s="3">
        <v>3</v>
      </c>
      <c r="F82" s="3">
        <v>3</v>
      </c>
      <c r="G82" s="3">
        <v>21.32</v>
      </c>
      <c r="H82" s="3" t="s">
        <v>14</v>
      </c>
      <c r="S82" s="3">
        <v>1432.65</v>
      </c>
      <c r="T82" s="3">
        <v>80</v>
      </c>
      <c r="U82" s="3" t="s">
        <v>14</v>
      </c>
      <c r="V82" s="3" t="s">
        <v>14</v>
      </c>
      <c r="W82" s="3" t="s">
        <v>14</v>
      </c>
      <c r="X82" s="3" t="s">
        <v>14</v>
      </c>
      <c r="Y82" s="3" t="s">
        <v>14</v>
      </c>
      <c r="Z82" s="3" t="s">
        <v>14</v>
      </c>
      <c r="AA82" s="3" t="s">
        <v>14</v>
      </c>
      <c r="AB82" s="3" t="s">
        <v>14</v>
      </c>
      <c r="AC82" s="3" t="s">
        <v>14</v>
      </c>
      <c r="AD82" s="3" t="s">
        <v>14</v>
      </c>
    </row>
    <row r="83" spans="1:30" x14ac:dyDescent="0.2">
      <c r="A83" s="3" t="s">
        <v>14</v>
      </c>
      <c r="B83" s="3" t="s">
        <v>14</v>
      </c>
      <c r="C83" s="3" t="s">
        <v>75</v>
      </c>
      <c r="D83" s="3">
        <v>1970</v>
      </c>
      <c r="E83" s="3">
        <v>3</v>
      </c>
      <c r="F83" s="3">
        <v>4</v>
      </c>
      <c r="G83" s="3">
        <v>24.19</v>
      </c>
      <c r="H83" s="3" t="s">
        <v>14</v>
      </c>
      <c r="S83" s="3">
        <v>1625.7</v>
      </c>
      <c r="T83" s="3">
        <v>120</v>
      </c>
      <c r="U83" s="3" t="s">
        <v>14</v>
      </c>
      <c r="V83" s="3" t="s">
        <v>14</v>
      </c>
      <c r="W83" s="3" t="s">
        <v>14</v>
      </c>
      <c r="X83" s="3" t="s">
        <v>14</v>
      </c>
      <c r="Y83" s="3" t="s">
        <v>14</v>
      </c>
      <c r="Z83" s="3" t="s">
        <v>14</v>
      </c>
      <c r="AA83" s="3" t="s">
        <v>14</v>
      </c>
      <c r="AB83" s="3" t="s">
        <v>14</v>
      </c>
      <c r="AC83" s="3" t="s">
        <v>14</v>
      </c>
      <c r="AD83" s="3" t="s">
        <v>14</v>
      </c>
    </row>
    <row r="84" spans="1:30" x14ac:dyDescent="0.2">
      <c r="A84" s="3" t="s">
        <v>14</v>
      </c>
      <c r="B84" s="3" t="s">
        <v>14</v>
      </c>
      <c r="C84" s="3" t="s">
        <v>75</v>
      </c>
      <c r="D84" s="3">
        <v>1970</v>
      </c>
      <c r="E84" s="3">
        <v>3</v>
      </c>
      <c r="F84" s="3">
        <v>5</v>
      </c>
      <c r="G84" s="3">
        <v>25.25</v>
      </c>
      <c r="H84" s="3" t="s">
        <v>14</v>
      </c>
      <c r="S84" s="3">
        <v>1696.83</v>
      </c>
      <c r="T84" s="3">
        <v>80</v>
      </c>
      <c r="U84" s="3" t="s">
        <v>14</v>
      </c>
      <c r="V84" s="3" t="s">
        <v>14</v>
      </c>
      <c r="W84" s="3" t="s">
        <v>14</v>
      </c>
      <c r="X84" s="3" t="s">
        <v>14</v>
      </c>
      <c r="Y84" s="3" t="s">
        <v>14</v>
      </c>
      <c r="Z84" s="3" t="s">
        <v>14</v>
      </c>
      <c r="AA84" s="3" t="s">
        <v>14</v>
      </c>
      <c r="AB84" s="3" t="s">
        <v>14</v>
      </c>
      <c r="AC84" s="3" t="s">
        <v>14</v>
      </c>
      <c r="AD84" s="3" t="s">
        <v>14</v>
      </c>
    </row>
    <row r="85" spans="1:30" x14ac:dyDescent="0.2">
      <c r="A85" s="3" t="s">
        <v>14</v>
      </c>
      <c r="B85" s="3" t="s">
        <v>14</v>
      </c>
      <c r="C85" s="3" t="s">
        <v>75</v>
      </c>
      <c r="D85" s="3">
        <v>1970</v>
      </c>
      <c r="E85" s="3">
        <v>3</v>
      </c>
      <c r="F85" s="3">
        <v>6</v>
      </c>
      <c r="G85" s="3">
        <v>22.98</v>
      </c>
      <c r="H85" s="3" t="s">
        <v>14</v>
      </c>
      <c r="S85" s="3">
        <v>1544.42</v>
      </c>
      <c r="T85" s="3">
        <v>80</v>
      </c>
      <c r="U85" s="3" t="s">
        <v>14</v>
      </c>
      <c r="V85" s="3" t="s">
        <v>14</v>
      </c>
      <c r="W85" s="3" t="s">
        <v>14</v>
      </c>
      <c r="X85" s="3" t="s">
        <v>14</v>
      </c>
      <c r="Y85" s="3" t="s">
        <v>14</v>
      </c>
      <c r="Z85" s="3" t="s">
        <v>14</v>
      </c>
      <c r="AA85" s="3" t="s">
        <v>14</v>
      </c>
      <c r="AB85" s="3" t="s">
        <v>14</v>
      </c>
      <c r="AC85" s="3" t="s">
        <v>14</v>
      </c>
      <c r="AD85" s="3" t="s">
        <v>14</v>
      </c>
    </row>
    <row r="86" spans="1:30" x14ac:dyDescent="0.2">
      <c r="A86" s="3" t="s">
        <v>14</v>
      </c>
      <c r="B86" s="3" t="s">
        <v>14</v>
      </c>
      <c r="C86" s="3" t="s">
        <v>75</v>
      </c>
      <c r="D86" s="3">
        <v>1970</v>
      </c>
      <c r="E86" s="3">
        <v>3</v>
      </c>
      <c r="F86" s="3">
        <v>7</v>
      </c>
      <c r="G86" s="3">
        <v>28.58</v>
      </c>
      <c r="H86" s="3" t="s">
        <v>14</v>
      </c>
      <c r="S86" s="3">
        <v>1920.36</v>
      </c>
      <c r="T86" s="3">
        <v>80</v>
      </c>
      <c r="U86" s="3" t="s">
        <v>14</v>
      </c>
      <c r="V86" s="3" t="s">
        <v>14</v>
      </c>
      <c r="W86" s="3" t="s">
        <v>14</v>
      </c>
      <c r="X86" s="3" t="s">
        <v>14</v>
      </c>
      <c r="Y86" s="3" t="s">
        <v>14</v>
      </c>
      <c r="Z86" s="3" t="s">
        <v>14</v>
      </c>
      <c r="AA86" s="3" t="s">
        <v>14</v>
      </c>
      <c r="AB86" s="3" t="s">
        <v>14</v>
      </c>
      <c r="AC86" s="3" t="s">
        <v>14</v>
      </c>
      <c r="AD86" s="3" t="s">
        <v>14</v>
      </c>
    </row>
    <row r="87" spans="1:30" x14ac:dyDescent="0.2">
      <c r="A87" s="3" t="s">
        <v>14</v>
      </c>
      <c r="B87" s="3" t="s">
        <v>14</v>
      </c>
      <c r="C87" s="3" t="s">
        <v>75</v>
      </c>
      <c r="D87" s="3">
        <v>1970</v>
      </c>
      <c r="E87" s="3">
        <v>3</v>
      </c>
      <c r="F87" s="3">
        <v>8</v>
      </c>
      <c r="G87" s="3">
        <v>27.22</v>
      </c>
      <c r="H87" s="3" t="s">
        <v>14</v>
      </c>
      <c r="S87" s="3">
        <v>1828.92</v>
      </c>
      <c r="T87" s="3">
        <v>80</v>
      </c>
      <c r="U87" s="3" t="s">
        <v>14</v>
      </c>
      <c r="V87" s="3" t="s">
        <v>14</v>
      </c>
      <c r="W87" s="3" t="s">
        <v>14</v>
      </c>
      <c r="X87" s="3" t="s">
        <v>14</v>
      </c>
      <c r="Y87" s="3" t="s">
        <v>14</v>
      </c>
      <c r="Z87" s="3" t="s">
        <v>14</v>
      </c>
      <c r="AA87" s="3" t="s">
        <v>14</v>
      </c>
      <c r="AB87" s="3" t="s">
        <v>14</v>
      </c>
      <c r="AC87" s="3" t="s">
        <v>14</v>
      </c>
      <c r="AD87" s="3" t="s">
        <v>14</v>
      </c>
    </row>
    <row r="88" spans="1:30" x14ac:dyDescent="0.2">
      <c r="A88" s="3" t="s">
        <v>14</v>
      </c>
      <c r="B88" s="3" t="s">
        <v>14</v>
      </c>
      <c r="C88" s="3" t="s">
        <v>75</v>
      </c>
      <c r="D88" s="3">
        <v>1970</v>
      </c>
      <c r="E88" s="3">
        <v>3</v>
      </c>
      <c r="F88" s="3">
        <v>9</v>
      </c>
      <c r="G88" s="3">
        <v>22.98</v>
      </c>
      <c r="H88" s="3" t="s">
        <v>14</v>
      </c>
      <c r="S88" s="3">
        <v>1544.42</v>
      </c>
      <c r="T88" s="3">
        <v>80</v>
      </c>
      <c r="U88" s="3" t="s">
        <v>14</v>
      </c>
      <c r="V88" s="3" t="s">
        <v>14</v>
      </c>
      <c r="W88" s="3" t="s">
        <v>14</v>
      </c>
      <c r="X88" s="3" t="s">
        <v>14</v>
      </c>
      <c r="Y88" s="3" t="s">
        <v>14</v>
      </c>
      <c r="Z88" s="3" t="s">
        <v>14</v>
      </c>
      <c r="AA88" s="3" t="s">
        <v>14</v>
      </c>
      <c r="AB88" s="3" t="s">
        <v>14</v>
      </c>
      <c r="AC88" s="3" t="s">
        <v>14</v>
      </c>
      <c r="AD88" s="3" t="s">
        <v>14</v>
      </c>
    </row>
    <row r="89" spans="1:30" x14ac:dyDescent="0.2">
      <c r="A89" s="3" t="s">
        <v>14</v>
      </c>
      <c r="B89" s="3" t="s">
        <v>14</v>
      </c>
      <c r="C89" s="3" t="s">
        <v>75</v>
      </c>
      <c r="D89" s="3">
        <v>1970</v>
      </c>
      <c r="E89" s="3">
        <v>3</v>
      </c>
      <c r="F89" s="3">
        <v>10</v>
      </c>
      <c r="G89" s="3">
        <v>15.88</v>
      </c>
      <c r="H89" s="3" t="s">
        <v>14</v>
      </c>
      <c r="S89" s="3">
        <v>1066.8699999999999</v>
      </c>
      <c r="T89" s="3">
        <v>0</v>
      </c>
      <c r="U89" s="3" t="s">
        <v>14</v>
      </c>
      <c r="V89" s="3" t="s">
        <v>14</v>
      </c>
      <c r="W89" s="3" t="s">
        <v>14</v>
      </c>
      <c r="X89" s="3" t="s">
        <v>14</v>
      </c>
      <c r="Y89" s="3" t="s">
        <v>14</v>
      </c>
      <c r="Z89" s="3" t="s">
        <v>14</v>
      </c>
      <c r="AA89" s="3" t="s">
        <v>14</v>
      </c>
      <c r="AB89" s="3" t="s">
        <v>14</v>
      </c>
      <c r="AC89" s="3" t="s">
        <v>14</v>
      </c>
      <c r="AD89" s="3" t="s">
        <v>14</v>
      </c>
    </row>
    <row r="90" spans="1:30" x14ac:dyDescent="0.2">
      <c r="A90" s="3" t="s">
        <v>14</v>
      </c>
      <c r="B90" s="3" t="s">
        <v>14</v>
      </c>
      <c r="C90" s="3" t="s">
        <v>75</v>
      </c>
      <c r="D90" s="3">
        <v>1970</v>
      </c>
      <c r="E90" s="3">
        <v>3</v>
      </c>
      <c r="F90" s="3">
        <v>11</v>
      </c>
      <c r="G90" s="3">
        <v>33.42</v>
      </c>
      <c r="H90" s="3" t="s">
        <v>14</v>
      </c>
      <c r="S90" s="3">
        <v>2245.5</v>
      </c>
      <c r="T90" s="3">
        <v>120</v>
      </c>
      <c r="U90" s="3" t="s">
        <v>14</v>
      </c>
      <c r="V90" s="3" t="s">
        <v>14</v>
      </c>
      <c r="W90" s="3" t="s">
        <v>14</v>
      </c>
      <c r="X90" s="3" t="s">
        <v>14</v>
      </c>
      <c r="Y90" s="3" t="s">
        <v>14</v>
      </c>
      <c r="Z90" s="3" t="s">
        <v>14</v>
      </c>
      <c r="AA90" s="3" t="s">
        <v>14</v>
      </c>
      <c r="AB90" s="3" t="s">
        <v>14</v>
      </c>
      <c r="AC90" s="3" t="s">
        <v>14</v>
      </c>
      <c r="AD90" s="3" t="s">
        <v>14</v>
      </c>
    </row>
    <row r="91" spans="1:30" x14ac:dyDescent="0.2">
      <c r="A91" s="3" t="s">
        <v>14</v>
      </c>
      <c r="B91" s="3" t="s">
        <v>14</v>
      </c>
      <c r="C91" s="3" t="s">
        <v>75</v>
      </c>
      <c r="D91" s="3">
        <v>1970</v>
      </c>
      <c r="E91" s="3">
        <v>3</v>
      </c>
      <c r="F91" s="3">
        <v>12</v>
      </c>
      <c r="G91" s="3">
        <v>15.42</v>
      </c>
      <c r="H91" s="3" t="s">
        <v>14</v>
      </c>
      <c r="S91" s="3">
        <v>1036.3900000000001</v>
      </c>
      <c r="T91" s="3">
        <v>120</v>
      </c>
      <c r="U91" s="3" t="s">
        <v>14</v>
      </c>
      <c r="V91" s="3" t="s">
        <v>14</v>
      </c>
      <c r="W91" s="3" t="s">
        <v>14</v>
      </c>
      <c r="X91" s="3" t="s">
        <v>14</v>
      </c>
      <c r="Y91" s="3" t="s">
        <v>14</v>
      </c>
      <c r="Z91" s="3" t="s">
        <v>14</v>
      </c>
      <c r="AA91" s="3" t="s">
        <v>14</v>
      </c>
      <c r="AB91" s="3" t="s">
        <v>14</v>
      </c>
      <c r="AC91" s="3" t="s">
        <v>14</v>
      </c>
      <c r="AD91" s="3" t="s">
        <v>14</v>
      </c>
    </row>
    <row r="92" spans="1:30" x14ac:dyDescent="0.2">
      <c r="A92" s="3" t="s">
        <v>14</v>
      </c>
      <c r="B92" s="3" t="s">
        <v>14</v>
      </c>
      <c r="C92" s="3" t="s">
        <v>75</v>
      </c>
      <c r="D92" s="3">
        <v>1970</v>
      </c>
      <c r="E92" s="3">
        <v>3</v>
      </c>
      <c r="F92" s="3">
        <v>13</v>
      </c>
      <c r="G92" s="3" t="s">
        <v>14</v>
      </c>
      <c r="H92" s="3" t="s">
        <v>14</v>
      </c>
      <c r="S92" s="3" t="s">
        <v>14</v>
      </c>
      <c r="T92" s="3">
        <v>80</v>
      </c>
      <c r="U92" s="3" t="s">
        <v>14</v>
      </c>
      <c r="V92" s="3" t="s">
        <v>14</v>
      </c>
      <c r="W92" s="3" t="s">
        <v>14</v>
      </c>
      <c r="X92" s="3" t="s">
        <v>14</v>
      </c>
      <c r="Y92" s="3" t="s">
        <v>14</v>
      </c>
      <c r="Z92" s="3" t="s">
        <v>14</v>
      </c>
      <c r="AA92" s="3" t="s">
        <v>14</v>
      </c>
      <c r="AB92" s="3" t="s">
        <v>14</v>
      </c>
      <c r="AC92" s="3" t="s">
        <v>14</v>
      </c>
      <c r="AD92" s="3" t="s">
        <v>14</v>
      </c>
    </row>
    <row r="93" spans="1:30" x14ac:dyDescent="0.2">
      <c r="A93" s="3" t="s">
        <v>14</v>
      </c>
      <c r="B93" s="3" t="s">
        <v>14</v>
      </c>
      <c r="C93" s="3" t="s">
        <v>75</v>
      </c>
      <c r="D93" s="3">
        <v>1970</v>
      </c>
      <c r="E93" s="3">
        <v>4</v>
      </c>
      <c r="F93" s="3">
        <v>1</v>
      </c>
      <c r="G93" s="3">
        <v>14.52</v>
      </c>
      <c r="H93" s="3" t="s">
        <v>14</v>
      </c>
      <c r="S93" s="3">
        <v>975.42</v>
      </c>
      <c r="T93" s="3">
        <v>0</v>
      </c>
      <c r="U93" s="3" t="s">
        <v>14</v>
      </c>
      <c r="V93" s="3" t="s">
        <v>14</v>
      </c>
      <c r="W93" s="3" t="s">
        <v>14</v>
      </c>
      <c r="X93" s="3" t="s">
        <v>14</v>
      </c>
      <c r="Y93" s="3" t="s">
        <v>14</v>
      </c>
      <c r="Z93" s="3" t="s">
        <v>14</v>
      </c>
      <c r="AA93" s="3" t="s">
        <v>14</v>
      </c>
      <c r="AB93" s="3" t="s">
        <v>14</v>
      </c>
      <c r="AC93" s="3" t="s">
        <v>14</v>
      </c>
      <c r="AD93" s="3" t="s">
        <v>14</v>
      </c>
    </row>
    <row r="94" spans="1:30" x14ac:dyDescent="0.2">
      <c r="A94" s="3" t="s">
        <v>14</v>
      </c>
      <c r="B94" s="3" t="s">
        <v>14</v>
      </c>
      <c r="C94" s="3" t="s">
        <v>75</v>
      </c>
      <c r="D94" s="3">
        <v>1970</v>
      </c>
      <c r="E94" s="3">
        <v>4</v>
      </c>
      <c r="F94" s="3">
        <v>2</v>
      </c>
      <c r="G94" s="3">
        <v>23.44</v>
      </c>
      <c r="H94" s="3" t="s">
        <v>14</v>
      </c>
      <c r="S94" s="3">
        <v>1574.9</v>
      </c>
      <c r="T94" s="3">
        <v>40</v>
      </c>
      <c r="U94" s="3" t="s">
        <v>14</v>
      </c>
      <c r="V94" s="3" t="s">
        <v>14</v>
      </c>
      <c r="W94" s="3" t="s">
        <v>14</v>
      </c>
      <c r="X94" s="3" t="s">
        <v>14</v>
      </c>
      <c r="Y94" s="3" t="s">
        <v>14</v>
      </c>
      <c r="Z94" s="3" t="s">
        <v>14</v>
      </c>
      <c r="AA94" s="3" t="s">
        <v>14</v>
      </c>
      <c r="AB94" s="3" t="s">
        <v>14</v>
      </c>
      <c r="AC94" s="3" t="s">
        <v>14</v>
      </c>
      <c r="AD94" s="3" t="s">
        <v>14</v>
      </c>
    </row>
    <row r="95" spans="1:30" x14ac:dyDescent="0.2">
      <c r="A95" s="3" t="s">
        <v>14</v>
      </c>
      <c r="B95" s="3" t="s">
        <v>14</v>
      </c>
      <c r="C95" s="3" t="s">
        <v>75</v>
      </c>
      <c r="D95" s="3">
        <v>1970</v>
      </c>
      <c r="E95" s="3">
        <v>4</v>
      </c>
      <c r="F95" s="3">
        <v>3</v>
      </c>
      <c r="G95" s="3">
        <v>26.46</v>
      </c>
      <c r="H95" s="3" t="s">
        <v>14</v>
      </c>
      <c r="S95" s="3">
        <v>1778.11</v>
      </c>
      <c r="T95" s="3">
        <v>80</v>
      </c>
      <c r="U95" s="3" t="s">
        <v>14</v>
      </c>
      <c r="V95" s="3" t="s">
        <v>14</v>
      </c>
      <c r="W95" s="3" t="s">
        <v>14</v>
      </c>
      <c r="X95" s="3" t="s">
        <v>14</v>
      </c>
      <c r="Y95" s="3" t="s">
        <v>14</v>
      </c>
      <c r="Z95" s="3" t="s">
        <v>14</v>
      </c>
      <c r="AA95" s="3" t="s">
        <v>14</v>
      </c>
      <c r="AB95" s="3" t="s">
        <v>14</v>
      </c>
      <c r="AC95" s="3" t="s">
        <v>14</v>
      </c>
      <c r="AD95" s="3" t="s">
        <v>14</v>
      </c>
    </row>
    <row r="96" spans="1:30" x14ac:dyDescent="0.2">
      <c r="A96" s="3" t="s">
        <v>14</v>
      </c>
      <c r="B96" s="3" t="s">
        <v>14</v>
      </c>
      <c r="C96" s="3" t="s">
        <v>75</v>
      </c>
      <c r="D96" s="3">
        <v>1970</v>
      </c>
      <c r="E96" s="3">
        <v>4</v>
      </c>
      <c r="F96" s="3">
        <v>4</v>
      </c>
      <c r="G96" s="3">
        <v>17.989999999999998</v>
      </c>
      <c r="H96" s="3" t="s">
        <v>14</v>
      </c>
      <c r="S96" s="3">
        <v>1209.1199999999999</v>
      </c>
      <c r="T96" s="3">
        <v>120</v>
      </c>
      <c r="U96" s="3" t="s">
        <v>14</v>
      </c>
      <c r="V96" s="3" t="s">
        <v>14</v>
      </c>
      <c r="W96" s="3" t="s">
        <v>14</v>
      </c>
      <c r="X96" s="3" t="s">
        <v>14</v>
      </c>
      <c r="Y96" s="3" t="s">
        <v>14</v>
      </c>
      <c r="Z96" s="3" t="s">
        <v>14</v>
      </c>
      <c r="AA96" s="3" t="s">
        <v>14</v>
      </c>
      <c r="AB96" s="3" t="s">
        <v>14</v>
      </c>
      <c r="AC96" s="3" t="s">
        <v>14</v>
      </c>
      <c r="AD96" s="3" t="s">
        <v>14</v>
      </c>
    </row>
    <row r="97" spans="1:30" x14ac:dyDescent="0.2">
      <c r="A97" s="3" t="s">
        <v>14</v>
      </c>
      <c r="B97" s="3" t="s">
        <v>14</v>
      </c>
      <c r="C97" s="3" t="s">
        <v>75</v>
      </c>
      <c r="D97" s="3">
        <v>1970</v>
      </c>
      <c r="E97" s="3">
        <v>4</v>
      </c>
      <c r="F97" s="3">
        <v>5</v>
      </c>
      <c r="G97" s="3">
        <v>15.12</v>
      </c>
      <c r="H97" s="3" t="s">
        <v>14</v>
      </c>
      <c r="S97" s="3">
        <v>1016.06</v>
      </c>
      <c r="T97" s="3">
        <v>80</v>
      </c>
      <c r="U97" s="3" t="s">
        <v>14</v>
      </c>
      <c r="V97" s="3" t="s">
        <v>14</v>
      </c>
      <c r="W97" s="3" t="s">
        <v>14</v>
      </c>
      <c r="X97" s="3" t="s">
        <v>14</v>
      </c>
      <c r="Y97" s="3" t="s">
        <v>14</v>
      </c>
      <c r="Z97" s="3" t="s">
        <v>14</v>
      </c>
      <c r="AA97" s="3" t="s">
        <v>14</v>
      </c>
      <c r="AB97" s="3" t="s">
        <v>14</v>
      </c>
      <c r="AC97" s="3" t="s">
        <v>14</v>
      </c>
      <c r="AD97" s="3" t="s">
        <v>14</v>
      </c>
    </row>
    <row r="98" spans="1:30" x14ac:dyDescent="0.2">
      <c r="A98" s="3" t="s">
        <v>14</v>
      </c>
      <c r="B98" s="3" t="s">
        <v>14</v>
      </c>
      <c r="C98" s="3" t="s">
        <v>75</v>
      </c>
      <c r="D98" s="3">
        <v>1970</v>
      </c>
      <c r="E98" s="3">
        <v>4</v>
      </c>
      <c r="F98" s="3">
        <v>6</v>
      </c>
      <c r="G98" s="3">
        <v>16.78</v>
      </c>
      <c r="H98" s="3" t="s">
        <v>14</v>
      </c>
      <c r="S98" s="3">
        <v>1127.83</v>
      </c>
      <c r="T98" s="3">
        <v>80</v>
      </c>
      <c r="U98" s="3" t="s">
        <v>14</v>
      </c>
      <c r="V98" s="3" t="s">
        <v>14</v>
      </c>
      <c r="W98" s="3" t="s">
        <v>14</v>
      </c>
      <c r="X98" s="3" t="s">
        <v>14</v>
      </c>
      <c r="Y98" s="3" t="s">
        <v>14</v>
      </c>
      <c r="Z98" s="3" t="s">
        <v>14</v>
      </c>
      <c r="AA98" s="3" t="s">
        <v>14</v>
      </c>
      <c r="AB98" s="3" t="s">
        <v>14</v>
      </c>
      <c r="AC98" s="3" t="s">
        <v>14</v>
      </c>
      <c r="AD98" s="3" t="s">
        <v>14</v>
      </c>
    </row>
    <row r="99" spans="1:30" x14ac:dyDescent="0.2">
      <c r="A99" s="3" t="s">
        <v>14</v>
      </c>
      <c r="B99" s="3" t="s">
        <v>14</v>
      </c>
      <c r="C99" s="3" t="s">
        <v>75</v>
      </c>
      <c r="D99" s="3">
        <v>1970</v>
      </c>
      <c r="E99" s="3">
        <v>4</v>
      </c>
      <c r="F99" s="3">
        <v>7</v>
      </c>
      <c r="G99" s="3">
        <v>25.1</v>
      </c>
      <c r="H99" s="3" t="s">
        <v>14</v>
      </c>
      <c r="S99" s="3">
        <v>1686.67</v>
      </c>
      <c r="T99" s="3">
        <v>80</v>
      </c>
      <c r="U99" s="3" t="s">
        <v>14</v>
      </c>
      <c r="V99" s="3" t="s">
        <v>14</v>
      </c>
      <c r="W99" s="3" t="s">
        <v>14</v>
      </c>
      <c r="X99" s="3" t="s">
        <v>14</v>
      </c>
      <c r="Y99" s="3" t="s">
        <v>14</v>
      </c>
      <c r="Z99" s="3" t="s">
        <v>14</v>
      </c>
      <c r="AA99" s="3" t="s">
        <v>14</v>
      </c>
      <c r="AB99" s="3" t="s">
        <v>14</v>
      </c>
      <c r="AC99" s="3" t="s">
        <v>14</v>
      </c>
      <c r="AD99" s="3" t="s">
        <v>14</v>
      </c>
    </row>
    <row r="100" spans="1:30" x14ac:dyDescent="0.2">
      <c r="A100" s="3" t="s">
        <v>14</v>
      </c>
      <c r="B100" s="3" t="s">
        <v>14</v>
      </c>
      <c r="C100" s="3" t="s">
        <v>75</v>
      </c>
      <c r="D100" s="3">
        <v>1970</v>
      </c>
      <c r="E100" s="3">
        <v>4</v>
      </c>
      <c r="F100" s="3">
        <v>8</v>
      </c>
      <c r="G100" s="3">
        <v>25.7</v>
      </c>
      <c r="H100" s="3" t="s">
        <v>14</v>
      </c>
      <c r="S100" s="3">
        <v>1727.31</v>
      </c>
      <c r="T100" s="3">
        <v>80</v>
      </c>
      <c r="U100" s="3" t="s">
        <v>14</v>
      </c>
      <c r="V100" s="3" t="s">
        <v>14</v>
      </c>
      <c r="W100" s="3" t="s">
        <v>14</v>
      </c>
      <c r="X100" s="3" t="s">
        <v>14</v>
      </c>
      <c r="Y100" s="3" t="s">
        <v>14</v>
      </c>
      <c r="Z100" s="3" t="s">
        <v>14</v>
      </c>
      <c r="AA100" s="3" t="s">
        <v>14</v>
      </c>
      <c r="AB100" s="3" t="s">
        <v>14</v>
      </c>
      <c r="AC100" s="3" t="s">
        <v>14</v>
      </c>
      <c r="AD100" s="3" t="s">
        <v>14</v>
      </c>
    </row>
    <row r="101" spans="1:30" x14ac:dyDescent="0.2">
      <c r="A101" s="3" t="s">
        <v>14</v>
      </c>
      <c r="B101" s="3" t="s">
        <v>14</v>
      </c>
      <c r="C101" s="3" t="s">
        <v>75</v>
      </c>
      <c r="D101" s="3">
        <v>1970</v>
      </c>
      <c r="E101" s="3">
        <v>4</v>
      </c>
      <c r="F101" s="3">
        <v>9</v>
      </c>
      <c r="G101" s="3">
        <v>24.95</v>
      </c>
      <c r="H101" s="3" t="s">
        <v>14</v>
      </c>
      <c r="S101" s="3">
        <v>1676.51</v>
      </c>
      <c r="T101" s="3">
        <v>80</v>
      </c>
      <c r="U101" s="3" t="s">
        <v>14</v>
      </c>
      <c r="V101" s="3" t="s">
        <v>14</v>
      </c>
      <c r="W101" s="3" t="s">
        <v>14</v>
      </c>
      <c r="X101" s="3" t="s">
        <v>14</v>
      </c>
      <c r="Y101" s="3" t="s">
        <v>14</v>
      </c>
      <c r="Z101" s="3" t="s">
        <v>14</v>
      </c>
      <c r="AA101" s="3" t="s">
        <v>14</v>
      </c>
      <c r="AB101" s="3" t="s">
        <v>14</v>
      </c>
      <c r="AC101" s="3" t="s">
        <v>14</v>
      </c>
      <c r="AD101" s="3" t="s">
        <v>14</v>
      </c>
    </row>
    <row r="102" spans="1:30" x14ac:dyDescent="0.2">
      <c r="A102" s="3" t="s">
        <v>14</v>
      </c>
      <c r="B102" s="3" t="s">
        <v>14</v>
      </c>
      <c r="C102" s="3" t="s">
        <v>75</v>
      </c>
      <c r="D102" s="3">
        <v>1970</v>
      </c>
      <c r="E102" s="3">
        <v>4</v>
      </c>
      <c r="F102" s="3">
        <v>10</v>
      </c>
      <c r="G102" s="3">
        <v>14.36</v>
      </c>
      <c r="H102" s="3" t="s">
        <v>14</v>
      </c>
      <c r="S102" s="3">
        <v>965.26</v>
      </c>
      <c r="T102" s="3">
        <v>0</v>
      </c>
      <c r="U102" s="3" t="s">
        <v>14</v>
      </c>
      <c r="V102" s="3" t="s">
        <v>14</v>
      </c>
      <c r="W102" s="3" t="s">
        <v>14</v>
      </c>
      <c r="X102" s="3" t="s">
        <v>14</v>
      </c>
      <c r="Y102" s="3" t="s">
        <v>14</v>
      </c>
      <c r="Z102" s="3" t="s">
        <v>14</v>
      </c>
      <c r="AA102" s="3" t="s">
        <v>14</v>
      </c>
      <c r="AB102" s="3" t="s">
        <v>14</v>
      </c>
      <c r="AC102" s="3" t="s">
        <v>14</v>
      </c>
      <c r="AD102" s="3" t="s">
        <v>14</v>
      </c>
    </row>
    <row r="103" spans="1:30" x14ac:dyDescent="0.2">
      <c r="A103" s="3" t="s">
        <v>14</v>
      </c>
      <c r="B103" s="3" t="s">
        <v>14</v>
      </c>
      <c r="C103" s="3" t="s">
        <v>75</v>
      </c>
      <c r="D103" s="3">
        <v>1970</v>
      </c>
      <c r="E103" s="3">
        <v>4</v>
      </c>
      <c r="F103" s="3">
        <v>11</v>
      </c>
      <c r="G103" s="3">
        <v>26.01</v>
      </c>
      <c r="H103" s="3" t="s">
        <v>14</v>
      </c>
      <c r="S103" s="3">
        <v>1747.63</v>
      </c>
      <c r="T103" s="3">
        <v>120</v>
      </c>
      <c r="U103" s="3" t="s">
        <v>14</v>
      </c>
      <c r="V103" s="3" t="s">
        <v>14</v>
      </c>
      <c r="W103" s="3" t="s">
        <v>14</v>
      </c>
      <c r="X103" s="3" t="s">
        <v>14</v>
      </c>
      <c r="Y103" s="3" t="s">
        <v>14</v>
      </c>
      <c r="Z103" s="3" t="s">
        <v>14</v>
      </c>
      <c r="AA103" s="3" t="s">
        <v>14</v>
      </c>
      <c r="AB103" s="3" t="s">
        <v>14</v>
      </c>
      <c r="AC103" s="3" t="s">
        <v>14</v>
      </c>
      <c r="AD103" s="3" t="s">
        <v>14</v>
      </c>
    </row>
    <row r="104" spans="1:30" x14ac:dyDescent="0.2">
      <c r="A104" s="3" t="s">
        <v>14</v>
      </c>
      <c r="B104" s="3" t="s">
        <v>14</v>
      </c>
      <c r="C104" s="3" t="s">
        <v>75</v>
      </c>
      <c r="D104" s="3">
        <v>1970</v>
      </c>
      <c r="E104" s="3">
        <v>4</v>
      </c>
      <c r="F104" s="3">
        <v>12</v>
      </c>
      <c r="G104" s="3">
        <v>29.64</v>
      </c>
      <c r="H104" s="3" t="s">
        <v>14</v>
      </c>
      <c r="S104" s="3">
        <v>1991.49</v>
      </c>
      <c r="T104" s="3">
        <v>120</v>
      </c>
      <c r="U104" s="3" t="s">
        <v>14</v>
      </c>
      <c r="V104" s="3" t="s">
        <v>14</v>
      </c>
      <c r="W104" s="3" t="s">
        <v>14</v>
      </c>
      <c r="X104" s="3" t="s">
        <v>14</v>
      </c>
      <c r="Y104" s="3" t="s">
        <v>14</v>
      </c>
      <c r="Z104" s="3" t="s">
        <v>14</v>
      </c>
      <c r="AA104" s="3" t="s">
        <v>14</v>
      </c>
      <c r="AB104" s="3" t="s">
        <v>14</v>
      </c>
      <c r="AC104" s="3" t="s">
        <v>14</v>
      </c>
      <c r="AD104" s="3" t="s">
        <v>14</v>
      </c>
    </row>
    <row r="105" spans="1:30" x14ac:dyDescent="0.2">
      <c r="A105" s="3" t="s">
        <v>14</v>
      </c>
      <c r="B105" s="3" t="s">
        <v>14</v>
      </c>
      <c r="C105" s="3" t="s">
        <v>75</v>
      </c>
      <c r="D105" s="3">
        <v>1970</v>
      </c>
      <c r="E105" s="3">
        <v>4</v>
      </c>
      <c r="F105" s="3">
        <v>13</v>
      </c>
      <c r="G105" s="3" t="s">
        <v>14</v>
      </c>
      <c r="H105" s="3" t="s">
        <v>14</v>
      </c>
      <c r="S105" s="3" t="s">
        <v>14</v>
      </c>
      <c r="T105" s="3">
        <v>80</v>
      </c>
      <c r="U105" s="3" t="s">
        <v>14</v>
      </c>
      <c r="V105" s="3" t="s">
        <v>14</v>
      </c>
      <c r="W105" s="3" t="s">
        <v>14</v>
      </c>
      <c r="X105" s="3" t="s">
        <v>14</v>
      </c>
      <c r="Y105" s="3" t="s">
        <v>14</v>
      </c>
      <c r="Z105" s="3" t="s">
        <v>14</v>
      </c>
      <c r="AA105" s="3" t="s">
        <v>14</v>
      </c>
      <c r="AB105" s="3" t="s">
        <v>14</v>
      </c>
      <c r="AC105" s="3" t="s">
        <v>14</v>
      </c>
      <c r="AD105" s="3" t="s">
        <v>14</v>
      </c>
    </row>
    <row r="106" spans="1:30" x14ac:dyDescent="0.2">
      <c r="A106" s="3" t="s">
        <v>14</v>
      </c>
      <c r="B106" s="3" t="s">
        <v>14</v>
      </c>
      <c r="C106" s="3" t="s">
        <v>75</v>
      </c>
      <c r="D106" s="3">
        <v>1971</v>
      </c>
      <c r="E106" s="3">
        <v>1</v>
      </c>
      <c r="F106" s="3">
        <v>1</v>
      </c>
      <c r="G106" s="3">
        <v>34.5</v>
      </c>
      <c r="H106" s="3" t="s">
        <v>14</v>
      </c>
      <c r="S106" s="3">
        <v>2318.4</v>
      </c>
      <c r="T106" s="3">
        <v>0</v>
      </c>
      <c r="U106" s="3" t="s">
        <v>14</v>
      </c>
      <c r="V106" s="3" t="s">
        <v>14</v>
      </c>
      <c r="W106" s="3" t="s">
        <v>14</v>
      </c>
      <c r="X106" s="3" t="s">
        <v>14</v>
      </c>
      <c r="Y106" s="3" t="s">
        <v>14</v>
      </c>
      <c r="Z106" s="3" t="s">
        <v>14</v>
      </c>
      <c r="AA106" s="3" t="s">
        <v>14</v>
      </c>
      <c r="AB106" s="3" t="s">
        <v>14</v>
      </c>
      <c r="AC106" s="3" t="s">
        <v>14</v>
      </c>
      <c r="AD106" s="3" t="s">
        <v>14</v>
      </c>
    </row>
    <row r="107" spans="1:30" x14ac:dyDescent="0.2">
      <c r="A107" s="3" t="s">
        <v>14</v>
      </c>
      <c r="B107" s="3" t="s">
        <v>14</v>
      </c>
      <c r="C107" s="3" t="s">
        <v>75</v>
      </c>
      <c r="D107" s="3">
        <v>1971</v>
      </c>
      <c r="E107" s="3">
        <v>1</v>
      </c>
      <c r="F107" s="3">
        <v>2</v>
      </c>
      <c r="G107" s="3">
        <v>39.5</v>
      </c>
      <c r="H107" s="3" t="s">
        <v>14</v>
      </c>
      <c r="S107" s="3">
        <v>2654.4</v>
      </c>
      <c r="T107" s="3">
        <v>40</v>
      </c>
      <c r="U107" s="3" t="s">
        <v>14</v>
      </c>
      <c r="V107" s="3" t="s">
        <v>14</v>
      </c>
      <c r="W107" s="3" t="s">
        <v>14</v>
      </c>
      <c r="X107" s="3" t="s">
        <v>14</v>
      </c>
      <c r="Y107" s="3" t="s">
        <v>14</v>
      </c>
      <c r="Z107" s="3" t="s">
        <v>14</v>
      </c>
      <c r="AA107" s="3" t="s">
        <v>14</v>
      </c>
      <c r="AB107" s="3" t="s">
        <v>14</v>
      </c>
      <c r="AC107" s="3" t="s">
        <v>14</v>
      </c>
      <c r="AD107" s="3" t="s">
        <v>14</v>
      </c>
    </row>
    <row r="108" spans="1:30" x14ac:dyDescent="0.2">
      <c r="A108" s="3" t="s">
        <v>14</v>
      </c>
      <c r="B108" s="3" t="s">
        <v>14</v>
      </c>
      <c r="C108" s="3" t="s">
        <v>75</v>
      </c>
      <c r="D108" s="3">
        <v>1971</v>
      </c>
      <c r="E108" s="3">
        <v>1</v>
      </c>
      <c r="F108" s="3">
        <v>3</v>
      </c>
      <c r="G108" s="3">
        <v>29.3</v>
      </c>
      <c r="H108" s="3" t="s">
        <v>14</v>
      </c>
      <c r="S108" s="3">
        <v>1968.96</v>
      </c>
      <c r="T108" s="3">
        <v>80</v>
      </c>
      <c r="U108" s="3" t="s">
        <v>14</v>
      </c>
      <c r="V108" s="3" t="s">
        <v>14</v>
      </c>
      <c r="W108" s="3" t="s">
        <v>14</v>
      </c>
      <c r="X108" s="3" t="s">
        <v>14</v>
      </c>
      <c r="Y108" s="3" t="s">
        <v>14</v>
      </c>
      <c r="Z108" s="3" t="s">
        <v>14</v>
      </c>
      <c r="AA108" s="3" t="s">
        <v>14</v>
      </c>
      <c r="AB108" s="3" t="s">
        <v>14</v>
      </c>
      <c r="AC108" s="3" t="s">
        <v>14</v>
      </c>
      <c r="AD108" s="3" t="s">
        <v>14</v>
      </c>
    </row>
    <row r="109" spans="1:30" x14ac:dyDescent="0.2">
      <c r="A109" s="3" t="s">
        <v>14</v>
      </c>
      <c r="B109" s="3" t="s">
        <v>14</v>
      </c>
      <c r="C109" s="3" t="s">
        <v>75</v>
      </c>
      <c r="D109" s="3">
        <v>1971</v>
      </c>
      <c r="E109" s="3">
        <v>1</v>
      </c>
      <c r="F109" s="3">
        <v>4</v>
      </c>
      <c r="G109" s="3">
        <v>34.299999999999997</v>
      </c>
      <c r="H109" s="3" t="s">
        <v>14</v>
      </c>
      <c r="S109" s="3">
        <v>2304.96</v>
      </c>
      <c r="T109" s="3">
        <v>120</v>
      </c>
      <c r="U109" s="3" t="s">
        <v>14</v>
      </c>
      <c r="V109" s="3" t="s">
        <v>14</v>
      </c>
      <c r="W109" s="3" t="s">
        <v>14</v>
      </c>
      <c r="X109" s="3" t="s">
        <v>14</v>
      </c>
      <c r="Y109" s="3" t="s">
        <v>14</v>
      </c>
      <c r="Z109" s="3" t="s">
        <v>14</v>
      </c>
      <c r="AA109" s="3" t="s">
        <v>14</v>
      </c>
      <c r="AB109" s="3" t="s">
        <v>14</v>
      </c>
      <c r="AC109" s="3" t="s">
        <v>14</v>
      </c>
      <c r="AD109" s="3" t="s">
        <v>14</v>
      </c>
    </row>
    <row r="110" spans="1:30" x14ac:dyDescent="0.2">
      <c r="A110" s="3" t="s">
        <v>14</v>
      </c>
      <c r="B110" s="3" t="s">
        <v>14</v>
      </c>
      <c r="C110" s="3" t="s">
        <v>75</v>
      </c>
      <c r="D110" s="3">
        <v>1971</v>
      </c>
      <c r="E110" s="3">
        <v>1</v>
      </c>
      <c r="F110" s="3">
        <v>5</v>
      </c>
      <c r="G110" s="3">
        <v>28.3</v>
      </c>
      <c r="H110" s="3" t="s">
        <v>14</v>
      </c>
      <c r="S110" s="3">
        <v>1901.76</v>
      </c>
      <c r="T110" s="3">
        <v>80</v>
      </c>
      <c r="U110" s="3" t="s">
        <v>14</v>
      </c>
      <c r="V110" s="3" t="s">
        <v>14</v>
      </c>
      <c r="W110" s="3" t="s">
        <v>14</v>
      </c>
      <c r="X110" s="3" t="s">
        <v>14</v>
      </c>
      <c r="Y110" s="3" t="s">
        <v>14</v>
      </c>
      <c r="Z110" s="3" t="s">
        <v>14</v>
      </c>
      <c r="AA110" s="3" t="s">
        <v>14</v>
      </c>
      <c r="AB110" s="3" t="s">
        <v>14</v>
      </c>
      <c r="AC110" s="3" t="s">
        <v>14</v>
      </c>
      <c r="AD110" s="3" t="s">
        <v>14</v>
      </c>
    </row>
    <row r="111" spans="1:30" x14ac:dyDescent="0.2">
      <c r="A111" s="3" t="s">
        <v>14</v>
      </c>
      <c r="B111" s="3" t="s">
        <v>14</v>
      </c>
      <c r="C111" s="3" t="s">
        <v>75</v>
      </c>
      <c r="D111" s="3">
        <v>1971</v>
      </c>
      <c r="E111" s="3">
        <v>1</v>
      </c>
      <c r="F111" s="3">
        <v>6</v>
      </c>
      <c r="G111" s="3">
        <v>36</v>
      </c>
      <c r="H111" s="3" t="s">
        <v>14</v>
      </c>
      <c r="S111" s="3">
        <v>2419.1999999999998</v>
      </c>
      <c r="T111" s="3">
        <v>80</v>
      </c>
      <c r="U111" s="3" t="s">
        <v>14</v>
      </c>
      <c r="V111" s="3" t="s">
        <v>14</v>
      </c>
      <c r="W111" s="3" t="s">
        <v>14</v>
      </c>
      <c r="X111" s="3" t="s">
        <v>14</v>
      </c>
      <c r="Y111" s="3" t="s">
        <v>14</v>
      </c>
      <c r="Z111" s="3" t="s">
        <v>14</v>
      </c>
      <c r="AA111" s="3" t="s">
        <v>14</v>
      </c>
      <c r="AB111" s="3" t="s">
        <v>14</v>
      </c>
      <c r="AC111" s="3" t="s">
        <v>14</v>
      </c>
      <c r="AD111" s="3" t="s">
        <v>14</v>
      </c>
    </row>
    <row r="112" spans="1:30" x14ac:dyDescent="0.2">
      <c r="A112" s="3" t="s">
        <v>14</v>
      </c>
      <c r="B112" s="3" t="s">
        <v>14</v>
      </c>
      <c r="C112" s="3" t="s">
        <v>75</v>
      </c>
      <c r="D112" s="3">
        <v>1971</v>
      </c>
      <c r="E112" s="3">
        <v>1</v>
      </c>
      <c r="F112" s="3">
        <v>7</v>
      </c>
      <c r="G112" s="3">
        <v>33.9</v>
      </c>
      <c r="H112" s="3" t="s">
        <v>14</v>
      </c>
      <c r="S112" s="3">
        <v>2278.08</v>
      </c>
      <c r="T112" s="3">
        <v>80</v>
      </c>
      <c r="U112" s="3" t="s">
        <v>14</v>
      </c>
      <c r="V112" s="3" t="s">
        <v>14</v>
      </c>
      <c r="W112" s="3" t="s">
        <v>14</v>
      </c>
      <c r="X112" s="3" t="s">
        <v>14</v>
      </c>
      <c r="Y112" s="3" t="s">
        <v>14</v>
      </c>
      <c r="Z112" s="3" t="s">
        <v>14</v>
      </c>
      <c r="AA112" s="3" t="s">
        <v>14</v>
      </c>
      <c r="AB112" s="3" t="s">
        <v>14</v>
      </c>
      <c r="AC112" s="3" t="s">
        <v>14</v>
      </c>
      <c r="AD112" s="3" t="s">
        <v>14</v>
      </c>
    </row>
    <row r="113" spans="1:30" x14ac:dyDescent="0.2">
      <c r="A113" s="3" t="s">
        <v>14</v>
      </c>
      <c r="B113" s="3" t="s">
        <v>14</v>
      </c>
      <c r="C113" s="3" t="s">
        <v>75</v>
      </c>
      <c r="D113" s="3">
        <v>1971</v>
      </c>
      <c r="E113" s="3">
        <v>1</v>
      </c>
      <c r="F113" s="3">
        <v>8</v>
      </c>
      <c r="G113" s="3">
        <v>27.2</v>
      </c>
      <c r="H113" s="3" t="s">
        <v>14</v>
      </c>
      <c r="S113" s="3">
        <v>1827.84</v>
      </c>
      <c r="T113" s="3">
        <v>80</v>
      </c>
      <c r="U113" s="3" t="s">
        <v>14</v>
      </c>
      <c r="V113" s="3" t="s">
        <v>14</v>
      </c>
      <c r="W113" s="3" t="s">
        <v>14</v>
      </c>
      <c r="X113" s="3" t="s">
        <v>14</v>
      </c>
      <c r="Y113" s="3" t="s">
        <v>14</v>
      </c>
      <c r="Z113" s="3" t="s">
        <v>14</v>
      </c>
      <c r="AA113" s="3" t="s">
        <v>14</v>
      </c>
      <c r="AB113" s="3" t="s">
        <v>14</v>
      </c>
      <c r="AC113" s="3" t="s">
        <v>14</v>
      </c>
      <c r="AD113" s="3" t="s">
        <v>14</v>
      </c>
    </row>
    <row r="114" spans="1:30" x14ac:dyDescent="0.2">
      <c r="A114" s="3" t="s">
        <v>14</v>
      </c>
      <c r="B114" s="3" t="s">
        <v>14</v>
      </c>
      <c r="C114" s="3" t="s">
        <v>75</v>
      </c>
      <c r="D114" s="3">
        <v>1971</v>
      </c>
      <c r="E114" s="3">
        <v>1</v>
      </c>
      <c r="F114" s="3">
        <v>9</v>
      </c>
      <c r="G114" s="3">
        <v>31.1</v>
      </c>
      <c r="H114" s="3" t="s">
        <v>14</v>
      </c>
      <c r="S114" s="3">
        <v>2089.92</v>
      </c>
      <c r="T114" s="3">
        <v>80</v>
      </c>
      <c r="U114" s="3" t="s">
        <v>14</v>
      </c>
      <c r="V114" s="3" t="s">
        <v>14</v>
      </c>
      <c r="W114" s="3" t="s">
        <v>14</v>
      </c>
      <c r="X114" s="3" t="s">
        <v>14</v>
      </c>
      <c r="Y114" s="3" t="s">
        <v>14</v>
      </c>
      <c r="Z114" s="3" t="s">
        <v>14</v>
      </c>
      <c r="AA114" s="3" t="s">
        <v>14</v>
      </c>
      <c r="AB114" s="3" t="s">
        <v>14</v>
      </c>
      <c r="AC114" s="3" t="s">
        <v>14</v>
      </c>
      <c r="AD114" s="3" t="s">
        <v>14</v>
      </c>
    </row>
    <row r="115" spans="1:30" x14ac:dyDescent="0.2">
      <c r="A115" s="3" t="s">
        <v>14</v>
      </c>
      <c r="B115" s="3" t="s">
        <v>14</v>
      </c>
      <c r="C115" s="3" t="s">
        <v>75</v>
      </c>
      <c r="D115" s="3">
        <v>1971</v>
      </c>
      <c r="E115" s="3">
        <v>1</v>
      </c>
      <c r="F115" s="3">
        <v>10</v>
      </c>
      <c r="G115" s="3">
        <v>28.7</v>
      </c>
      <c r="H115" s="3" t="s">
        <v>14</v>
      </c>
      <c r="S115" s="3">
        <v>1928.64</v>
      </c>
      <c r="T115" s="3">
        <v>0</v>
      </c>
      <c r="U115" s="3" t="s">
        <v>14</v>
      </c>
      <c r="V115" s="3" t="s">
        <v>14</v>
      </c>
      <c r="W115" s="3" t="s">
        <v>14</v>
      </c>
      <c r="X115" s="3" t="s">
        <v>14</v>
      </c>
      <c r="Y115" s="3" t="s">
        <v>14</v>
      </c>
      <c r="Z115" s="3" t="s">
        <v>14</v>
      </c>
      <c r="AA115" s="3" t="s">
        <v>14</v>
      </c>
      <c r="AB115" s="3" t="s">
        <v>14</v>
      </c>
      <c r="AC115" s="3" t="s">
        <v>14</v>
      </c>
      <c r="AD115" s="3" t="s">
        <v>14</v>
      </c>
    </row>
    <row r="116" spans="1:30" x14ac:dyDescent="0.2">
      <c r="A116" s="3" t="s">
        <v>14</v>
      </c>
      <c r="B116" s="3" t="s">
        <v>14</v>
      </c>
      <c r="C116" s="3" t="s">
        <v>75</v>
      </c>
      <c r="D116" s="3">
        <v>1971</v>
      </c>
      <c r="E116" s="3">
        <v>1</v>
      </c>
      <c r="F116" s="3">
        <v>11</v>
      </c>
      <c r="G116" s="3">
        <v>33.4</v>
      </c>
      <c r="H116" s="3" t="s">
        <v>14</v>
      </c>
      <c r="S116" s="3">
        <v>2244.48</v>
      </c>
      <c r="T116" s="3">
        <v>120</v>
      </c>
      <c r="U116" s="3" t="s">
        <v>14</v>
      </c>
      <c r="V116" s="3" t="s">
        <v>14</v>
      </c>
      <c r="W116" s="3" t="s">
        <v>14</v>
      </c>
      <c r="X116" s="3" t="s">
        <v>14</v>
      </c>
      <c r="Y116" s="3" t="s">
        <v>14</v>
      </c>
      <c r="Z116" s="3" t="s">
        <v>14</v>
      </c>
      <c r="AA116" s="3" t="s">
        <v>14</v>
      </c>
      <c r="AB116" s="3" t="s">
        <v>14</v>
      </c>
      <c r="AC116" s="3" t="s">
        <v>14</v>
      </c>
      <c r="AD116" s="3" t="s">
        <v>14</v>
      </c>
    </row>
    <row r="117" spans="1:30" x14ac:dyDescent="0.2">
      <c r="A117" s="3" t="s">
        <v>14</v>
      </c>
      <c r="B117" s="3" t="s">
        <v>14</v>
      </c>
      <c r="C117" s="3" t="s">
        <v>75</v>
      </c>
      <c r="D117" s="3">
        <v>1971</v>
      </c>
      <c r="E117" s="3">
        <v>1</v>
      </c>
      <c r="F117" s="3">
        <v>12</v>
      </c>
      <c r="G117" s="3">
        <v>27.7</v>
      </c>
      <c r="H117" s="3" t="s">
        <v>14</v>
      </c>
      <c r="S117" s="3">
        <v>1861.44</v>
      </c>
      <c r="T117" s="3">
        <v>120</v>
      </c>
      <c r="U117" s="3" t="s">
        <v>14</v>
      </c>
      <c r="V117" s="3" t="s">
        <v>14</v>
      </c>
      <c r="W117" s="3" t="s">
        <v>14</v>
      </c>
      <c r="X117" s="3" t="s">
        <v>14</v>
      </c>
      <c r="Y117" s="3" t="s">
        <v>14</v>
      </c>
      <c r="Z117" s="3" t="s">
        <v>14</v>
      </c>
      <c r="AA117" s="3" t="s">
        <v>14</v>
      </c>
      <c r="AB117" s="3" t="s">
        <v>14</v>
      </c>
      <c r="AC117" s="3" t="s">
        <v>14</v>
      </c>
      <c r="AD117" s="3" t="s">
        <v>14</v>
      </c>
    </row>
    <row r="118" spans="1:30" x14ac:dyDescent="0.2">
      <c r="A118" s="3" t="s">
        <v>14</v>
      </c>
      <c r="B118" s="3" t="s">
        <v>14</v>
      </c>
      <c r="C118" s="3" t="s">
        <v>75</v>
      </c>
      <c r="D118" s="3">
        <v>1971</v>
      </c>
      <c r="E118" s="3">
        <v>1</v>
      </c>
      <c r="F118" s="3">
        <v>13</v>
      </c>
      <c r="G118" s="3">
        <v>33.4</v>
      </c>
      <c r="H118" s="3" t="s">
        <v>14</v>
      </c>
      <c r="S118" s="3">
        <v>2244.48</v>
      </c>
      <c r="T118" s="3">
        <v>80</v>
      </c>
      <c r="U118" s="3" t="s">
        <v>14</v>
      </c>
      <c r="V118" s="3" t="s">
        <v>14</v>
      </c>
      <c r="W118" s="3" t="s">
        <v>14</v>
      </c>
      <c r="X118" s="3" t="s">
        <v>14</v>
      </c>
      <c r="Y118" s="3" t="s">
        <v>14</v>
      </c>
      <c r="Z118" s="3" t="s">
        <v>14</v>
      </c>
      <c r="AA118" s="3" t="s">
        <v>14</v>
      </c>
      <c r="AB118" s="3" t="s">
        <v>14</v>
      </c>
      <c r="AC118" s="3" t="s">
        <v>14</v>
      </c>
      <c r="AD118" s="3" t="s">
        <v>14</v>
      </c>
    </row>
    <row r="119" spans="1:30" x14ac:dyDescent="0.2">
      <c r="A119" s="3" t="s">
        <v>14</v>
      </c>
      <c r="B119" s="3" t="s">
        <v>14</v>
      </c>
      <c r="C119" s="3" t="s">
        <v>75</v>
      </c>
      <c r="D119" s="3">
        <v>1971</v>
      </c>
      <c r="E119" s="3">
        <v>2</v>
      </c>
      <c r="F119" s="3">
        <v>1</v>
      </c>
      <c r="G119" s="3">
        <v>32.1</v>
      </c>
      <c r="H119" s="3" t="s">
        <v>14</v>
      </c>
      <c r="S119" s="3">
        <v>2157.12</v>
      </c>
      <c r="T119" s="3">
        <v>0</v>
      </c>
      <c r="U119" s="3" t="s">
        <v>14</v>
      </c>
      <c r="V119" s="3" t="s">
        <v>14</v>
      </c>
      <c r="W119" s="3" t="s">
        <v>14</v>
      </c>
      <c r="X119" s="3" t="s">
        <v>14</v>
      </c>
      <c r="Y119" s="3" t="s">
        <v>14</v>
      </c>
      <c r="Z119" s="3" t="s">
        <v>14</v>
      </c>
      <c r="AA119" s="3" t="s">
        <v>14</v>
      </c>
      <c r="AB119" s="3" t="s">
        <v>14</v>
      </c>
      <c r="AC119" s="3" t="s">
        <v>14</v>
      </c>
      <c r="AD119" s="3" t="s">
        <v>14</v>
      </c>
    </row>
    <row r="120" spans="1:30" x14ac:dyDescent="0.2">
      <c r="A120" s="3" t="s">
        <v>14</v>
      </c>
      <c r="B120" s="3" t="s">
        <v>14</v>
      </c>
      <c r="C120" s="3" t="s">
        <v>75</v>
      </c>
      <c r="D120" s="3">
        <v>1971</v>
      </c>
      <c r="E120" s="3">
        <v>2</v>
      </c>
      <c r="F120" s="3">
        <v>2</v>
      </c>
      <c r="G120" s="3">
        <v>35.1</v>
      </c>
      <c r="H120" s="3" t="s">
        <v>14</v>
      </c>
      <c r="S120" s="3">
        <v>2358.7199999999998</v>
      </c>
      <c r="T120" s="3">
        <v>40</v>
      </c>
      <c r="U120" s="3" t="s">
        <v>14</v>
      </c>
      <c r="V120" s="3" t="s">
        <v>14</v>
      </c>
      <c r="W120" s="3" t="s">
        <v>14</v>
      </c>
      <c r="X120" s="3" t="s">
        <v>14</v>
      </c>
      <c r="Y120" s="3" t="s">
        <v>14</v>
      </c>
      <c r="Z120" s="3" t="s">
        <v>14</v>
      </c>
      <c r="AA120" s="3" t="s">
        <v>14</v>
      </c>
      <c r="AB120" s="3" t="s">
        <v>14</v>
      </c>
      <c r="AC120" s="3" t="s">
        <v>14</v>
      </c>
      <c r="AD120" s="3" t="s">
        <v>14</v>
      </c>
    </row>
    <row r="121" spans="1:30" x14ac:dyDescent="0.2">
      <c r="A121" s="3" t="s">
        <v>14</v>
      </c>
      <c r="B121" s="3" t="s">
        <v>14</v>
      </c>
      <c r="C121" s="3" t="s">
        <v>75</v>
      </c>
      <c r="D121" s="3">
        <v>1971</v>
      </c>
      <c r="E121" s="3">
        <v>2</v>
      </c>
      <c r="F121" s="3">
        <v>3</v>
      </c>
      <c r="G121" s="3">
        <v>34.299999999999997</v>
      </c>
      <c r="H121" s="3" t="s">
        <v>14</v>
      </c>
      <c r="S121" s="3">
        <v>2304.96</v>
      </c>
      <c r="T121" s="3">
        <v>80</v>
      </c>
      <c r="U121" s="3" t="s">
        <v>14</v>
      </c>
      <c r="V121" s="3" t="s">
        <v>14</v>
      </c>
      <c r="W121" s="3" t="s">
        <v>14</v>
      </c>
      <c r="X121" s="3" t="s">
        <v>14</v>
      </c>
      <c r="Y121" s="3" t="s">
        <v>14</v>
      </c>
      <c r="Z121" s="3" t="s">
        <v>14</v>
      </c>
      <c r="AA121" s="3" t="s">
        <v>14</v>
      </c>
      <c r="AB121" s="3" t="s">
        <v>14</v>
      </c>
      <c r="AC121" s="3" t="s">
        <v>14</v>
      </c>
      <c r="AD121" s="3" t="s">
        <v>14</v>
      </c>
    </row>
    <row r="122" spans="1:30" x14ac:dyDescent="0.2">
      <c r="A122" s="3" t="s">
        <v>14</v>
      </c>
      <c r="B122" s="3" t="s">
        <v>14</v>
      </c>
      <c r="C122" s="3" t="s">
        <v>75</v>
      </c>
      <c r="D122" s="3">
        <v>1971</v>
      </c>
      <c r="E122" s="3">
        <v>2</v>
      </c>
      <c r="F122" s="3">
        <v>4</v>
      </c>
      <c r="G122" s="3">
        <v>30.1</v>
      </c>
      <c r="H122" s="3" t="s">
        <v>14</v>
      </c>
      <c r="S122" s="3">
        <v>2022.72</v>
      </c>
      <c r="T122" s="3">
        <v>120</v>
      </c>
      <c r="U122" s="3" t="s">
        <v>14</v>
      </c>
      <c r="V122" s="3" t="s">
        <v>14</v>
      </c>
      <c r="W122" s="3" t="s">
        <v>14</v>
      </c>
      <c r="X122" s="3" t="s">
        <v>14</v>
      </c>
      <c r="Y122" s="3" t="s">
        <v>14</v>
      </c>
      <c r="Z122" s="3" t="s">
        <v>14</v>
      </c>
      <c r="AA122" s="3" t="s">
        <v>14</v>
      </c>
      <c r="AB122" s="3" t="s">
        <v>14</v>
      </c>
      <c r="AC122" s="3" t="s">
        <v>14</v>
      </c>
      <c r="AD122" s="3" t="s">
        <v>14</v>
      </c>
    </row>
    <row r="123" spans="1:30" x14ac:dyDescent="0.2">
      <c r="A123" s="3" t="s">
        <v>14</v>
      </c>
      <c r="B123" s="3" t="s">
        <v>14</v>
      </c>
      <c r="C123" s="3" t="s">
        <v>75</v>
      </c>
      <c r="D123" s="3">
        <v>1971</v>
      </c>
      <c r="E123" s="3">
        <v>2</v>
      </c>
      <c r="F123" s="3">
        <v>5</v>
      </c>
      <c r="G123" s="3">
        <v>28.7</v>
      </c>
      <c r="H123" s="3" t="s">
        <v>14</v>
      </c>
      <c r="S123" s="3">
        <v>1928.64</v>
      </c>
      <c r="T123" s="3">
        <v>80</v>
      </c>
      <c r="U123" s="3" t="s">
        <v>14</v>
      </c>
      <c r="V123" s="3" t="s">
        <v>14</v>
      </c>
      <c r="W123" s="3" t="s">
        <v>14</v>
      </c>
      <c r="X123" s="3" t="s">
        <v>14</v>
      </c>
      <c r="Y123" s="3" t="s">
        <v>14</v>
      </c>
      <c r="Z123" s="3" t="s">
        <v>14</v>
      </c>
      <c r="AA123" s="3" t="s">
        <v>14</v>
      </c>
      <c r="AB123" s="3" t="s">
        <v>14</v>
      </c>
      <c r="AC123" s="3" t="s">
        <v>14</v>
      </c>
      <c r="AD123" s="3" t="s">
        <v>14</v>
      </c>
    </row>
    <row r="124" spans="1:30" x14ac:dyDescent="0.2">
      <c r="A124" s="3" t="s">
        <v>14</v>
      </c>
      <c r="B124" s="3" t="s">
        <v>14</v>
      </c>
      <c r="C124" s="3" t="s">
        <v>75</v>
      </c>
      <c r="D124" s="3">
        <v>1971</v>
      </c>
      <c r="E124" s="3">
        <v>2</v>
      </c>
      <c r="F124" s="3">
        <v>6</v>
      </c>
      <c r="G124" s="3">
        <v>26.6</v>
      </c>
      <c r="H124" s="3" t="s">
        <v>14</v>
      </c>
      <c r="S124" s="3">
        <v>1787.52</v>
      </c>
      <c r="T124" s="3">
        <v>80</v>
      </c>
      <c r="U124" s="3" t="s">
        <v>14</v>
      </c>
      <c r="V124" s="3" t="s">
        <v>14</v>
      </c>
      <c r="W124" s="3" t="s">
        <v>14</v>
      </c>
      <c r="X124" s="3" t="s">
        <v>14</v>
      </c>
      <c r="Y124" s="3" t="s">
        <v>14</v>
      </c>
      <c r="Z124" s="3" t="s">
        <v>14</v>
      </c>
      <c r="AA124" s="3" t="s">
        <v>14</v>
      </c>
      <c r="AB124" s="3" t="s">
        <v>14</v>
      </c>
      <c r="AC124" s="3" t="s">
        <v>14</v>
      </c>
      <c r="AD124" s="3" t="s">
        <v>14</v>
      </c>
    </row>
    <row r="125" spans="1:30" x14ac:dyDescent="0.2">
      <c r="A125" s="3" t="s">
        <v>14</v>
      </c>
      <c r="B125" s="3" t="s">
        <v>14</v>
      </c>
      <c r="C125" s="3" t="s">
        <v>75</v>
      </c>
      <c r="D125" s="3">
        <v>1971</v>
      </c>
      <c r="E125" s="3">
        <v>2</v>
      </c>
      <c r="F125" s="3">
        <v>7</v>
      </c>
      <c r="G125" s="3">
        <v>35.5</v>
      </c>
      <c r="H125" s="3" t="s">
        <v>14</v>
      </c>
      <c r="S125" s="3">
        <v>2385.6</v>
      </c>
      <c r="T125" s="3">
        <v>80</v>
      </c>
      <c r="U125" s="3" t="s">
        <v>14</v>
      </c>
      <c r="V125" s="3" t="s">
        <v>14</v>
      </c>
      <c r="W125" s="3" t="s">
        <v>14</v>
      </c>
      <c r="X125" s="3" t="s">
        <v>14</v>
      </c>
      <c r="Y125" s="3" t="s">
        <v>14</v>
      </c>
      <c r="Z125" s="3" t="s">
        <v>14</v>
      </c>
      <c r="AA125" s="3" t="s">
        <v>14</v>
      </c>
      <c r="AB125" s="3" t="s">
        <v>14</v>
      </c>
      <c r="AC125" s="3" t="s">
        <v>14</v>
      </c>
      <c r="AD125" s="3" t="s">
        <v>14</v>
      </c>
    </row>
    <row r="126" spans="1:30" x14ac:dyDescent="0.2">
      <c r="A126" s="3" t="s">
        <v>14</v>
      </c>
      <c r="B126" s="3" t="s">
        <v>14</v>
      </c>
      <c r="C126" s="3" t="s">
        <v>75</v>
      </c>
      <c r="D126" s="3">
        <v>1971</v>
      </c>
      <c r="E126" s="3">
        <v>2</v>
      </c>
      <c r="F126" s="3">
        <v>8</v>
      </c>
      <c r="G126" s="3">
        <v>31.6</v>
      </c>
      <c r="H126" s="3" t="s">
        <v>14</v>
      </c>
      <c r="S126" s="3">
        <v>2123.52</v>
      </c>
      <c r="T126" s="3">
        <v>80</v>
      </c>
      <c r="U126" s="3" t="s">
        <v>14</v>
      </c>
      <c r="V126" s="3" t="s">
        <v>14</v>
      </c>
      <c r="W126" s="3" t="s">
        <v>14</v>
      </c>
      <c r="X126" s="3" t="s">
        <v>14</v>
      </c>
      <c r="Y126" s="3" t="s">
        <v>14</v>
      </c>
      <c r="Z126" s="3" t="s">
        <v>14</v>
      </c>
      <c r="AA126" s="3" t="s">
        <v>14</v>
      </c>
      <c r="AB126" s="3" t="s">
        <v>14</v>
      </c>
      <c r="AC126" s="3" t="s">
        <v>14</v>
      </c>
      <c r="AD126" s="3" t="s">
        <v>14</v>
      </c>
    </row>
    <row r="127" spans="1:30" x14ac:dyDescent="0.2">
      <c r="A127" s="3" t="s">
        <v>14</v>
      </c>
      <c r="B127" s="3" t="s">
        <v>14</v>
      </c>
      <c r="C127" s="3" t="s">
        <v>75</v>
      </c>
      <c r="D127" s="3">
        <v>1971</v>
      </c>
      <c r="E127" s="3">
        <v>2</v>
      </c>
      <c r="F127" s="3">
        <v>9</v>
      </c>
      <c r="G127" s="3">
        <v>27.7</v>
      </c>
      <c r="H127" s="3" t="s">
        <v>14</v>
      </c>
      <c r="S127" s="3">
        <v>1861.44</v>
      </c>
      <c r="T127" s="3">
        <v>80</v>
      </c>
      <c r="U127" s="3" t="s">
        <v>14</v>
      </c>
      <c r="V127" s="3" t="s">
        <v>14</v>
      </c>
      <c r="W127" s="3" t="s">
        <v>14</v>
      </c>
      <c r="X127" s="3" t="s">
        <v>14</v>
      </c>
      <c r="Y127" s="3" t="s">
        <v>14</v>
      </c>
      <c r="Z127" s="3" t="s">
        <v>14</v>
      </c>
      <c r="AA127" s="3" t="s">
        <v>14</v>
      </c>
      <c r="AB127" s="3" t="s">
        <v>14</v>
      </c>
      <c r="AC127" s="3" t="s">
        <v>14</v>
      </c>
      <c r="AD127" s="3" t="s">
        <v>14</v>
      </c>
    </row>
    <row r="128" spans="1:30" x14ac:dyDescent="0.2">
      <c r="A128" s="3" t="s">
        <v>14</v>
      </c>
      <c r="B128" s="3" t="s">
        <v>14</v>
      </c>
      <c r="C128" s="3" t="s">
        <v>75</v>
      </c>
      <c r="D128" s="3">
        <v>1971</v>
      </c>
      <c r="E128" s="3">
        <v>2</v>
      </c>
      <c r="F128" s="3">
        <v>10</v>
      </c>
      <c r="G128" s="3">
        <v>32.5</v>
      </c>
      <c r="H128" s="3" t="s">
        <v>14</v>
      </c>
      <c r="S128" s="3">
        <v>2184</v>
      </c>
      <c r="T128" s="3">
        <v>0</v>
      </c>
      <c r="U128" s="3" t="s">
        <v>14</v>
      </c>
      <c r="V128" s="3" t="s">
        <v>14</v>
      </c>
      <c r="W128" s="3" t="s">
        <v>14</v>
      </c>
      <c r="X128" s="3" t="s">
        <v>14</v>
      </c>
      <c r="Y128" s="3" t="s">
        <v>14</v>
      </c>
      <c r="Z128" s="3" t="s">
        <v>14</v>
      </c>
      <c r="AA128" s="3" t="s">
        <v>14</v>
      </c>
      <c r="AB128" s="3" t="s">
        <v>14</v>
      </c>
      <c r="AC128" s="3" t="s">
        <v>14</v>
      </c>
      <c r="AD128" s="3" t="s">
        <v>14</v>
      </c>
    </row>
    <row r="129" spans="1:30" x14ac:dyDescent="0.2">
      <c r="A129" s="3" t="s">
        <v>14</v>
      </c>
      <c r="B129" s="3" t="s">
        <v>14</v>
      </c>
      <c r="C129" s="3" t="s">
        <v>75</v>
      </c>
      <c r="D129" s="3">
        <v>1971</v>
      </c>
      <c r="E129" s="3">
        <v>2</v>
      </c>
      <c r="F129" s="3">
        <v>11</v>
      </c>
      <c r="G129" s="3">
        <v>31.3</v>
      </c>
      <c r="H129" s="3" t="s">
        <v>14</v>
      </c>
      <c r="S129" s="3">
        <v>2103.36</v>
      </c>
      <c r="T129" s="3">
        <v>120</v>
      </c>
      <c r="U129" s="3" t="s">
        <v>14</v>
      </c>
      <c r="V129" s="3" t="s">
        <v>14</v>
      </c>
      <c r="W129" s="3" t="s">
        <v>14</v>
      </c>
      <c r="X129" s="3" t="s">
        <v>14</v>
      </c>
      <c r="Y129" s="3" t="s">
        <v>14</v>
      </c>
      <c r="Z129" s="3" t="s">
        <v>14</v>
      </c>
      <c r="AA129" s="3" t="s">
        <v>14</v>
      </c>
      <c r="AB129" s="3" t="s">
        <v>14</v>
      </c>
      <c r="AC129" s="3" t="s">
        <v>14</v>
      </c>
      <c r="AD129" s="3" t="s">
        <v>14</v>
      </c>
    </row>
    <row r="130" spans="1:30" x14ac:dyDescent="0.2">
      <c r="A130" s="3" t="s">
        <v>14</v>
      </c>
      <c r="B130" s="3" t="s">
        <v>14</v>
      </c>
      <c r="C130" s="3" t="s">
        <v>75</v>
      </c>
      <c r="D130" s="3">
        <v>1971</v>
      </c>
      <c r="E130" s="3">
        <v>2</v>
      </c>
      <c r="F130" s="3">
        <v>12</v>
      </c>
      <c r="G130" s="3">
        <v>29.3</v>
      </c>
      <c r="H130" s="3" t="s">
        <v>14</v>
      </c>
      <c r="S130" s="3">
        <v>1968.96</v>
      </c>
      <c r="T130" s="3">
        <v>120</v>
      </c>
      <c r="U130" s="3" t="s">
        <v>14</v>
      </c>
      <c r="V130" s="3" t="s">
        <v>14</v>
      </c>
      <c r="W130" s="3" t="s">
        <v>14</v>
      </c>
      <c r="X130" s="3" t="s">
        <v>14</v>
      </c>
      <c r="Y130" s="3" t="s">
        <v>14</v>
      </c>
      <c r="Z130" s="3" t="s">
        <v>14</v>
      </c>
      <c r="AA130" s="3" t="s">
        <v>14</v>
      </c>
      <c r="AB130" s="3" t="s">
        <v>14</v>
      </c>
      <c r="AC130" s="3" t="s">
        <v>14</v>
      </c>
      <c r="AD130" s="3" t="s">
        <v>14</v>
      </c>
    </row>
    <row r="131" spans="1:30" x14ac:dyDescent="0.2">
      <c r="A131" s="3" t="s">
        <v>14</v>
      </c>
      <c r="B131" s="3" t="s">
        <v>14</v>
      </c>
      <c r="C131" s="3" t="s">
        <v>75</v>
      </c>
      <c r="D131" s="3">
        <v>1971</v>
      </c>
      <c r="E131" s="3">
        <v>2</v>
      </c>
      <c r="F131" s="3">
        <v>13</v>
      </c>
      <c r="G131" s="3">
        <v>34.5</v>
      </c>
      <c r="H131" s="3" t="s">
        <v>14</v>
      </c>
      <c r="S131" s="3">
        <v>2318.4</v>
      </c>
      <c r="T131" s="3">
        <v>80</v>
      </c>
      <c r="U131" s="3" t="s">
        <v>14</v>
      </c>
      <c r="V131" s="3" t="s">
        <v>14</v>
      </c>
      <c r="W131" s="3" t="s">
        <v>14</v>
      </c>
      <c r="X131" s="3" t="s">
        <v>14</v>
      </c>
      <c r="Y131" s="3" t="s">
        <v>14</v>
      </c>
      <c r="Z131" s="3" t="s">
        <v>14</v>
      </c>
      <c r="AA131" s="3" t="s">
        <v>14</v>
      </c>
      <c r="AB131" s="3" t="s">
        <v>14</v>
      </c>
      <c r="AC131" s="3" t="s">
        <v>14</v>
      </c>
      <c r="AD131" s="3" t="s">
        <v>14</v>
      </c>
    </row>
    <row r="132" spans="1:30" x14ac:dyDescent="0.2">
      <c r="A132" s="3" t="s">
        <v>14</v>
      </c>
      <c r="B132" s="3" t="s">
        <v>14</v>
      </c>
      <c r="C132" s="3" t="s">
        <v>75</v>
      </c>
      <c r="D132" s="3">
        <v>1971</v>
      </c>
      <c r="E132" s="3">
        <v>3</v>
      </c>
      <c r="F132" s="3">
        <v>1</v>
      </c>
      <c r="G132" s="3">
        <v>34.9</v>
      </c>
      <c r="H132" s="3" t="s">
        <v>14</v>
      </c>
      <c r="S132" s="3">
        <v>2345.2800000000002</v>
      </c>
      <c r="T132" s="3">
        <v>0</v>
      </c>
      <c r="U132" s="3" t="s">
        <v>14</v>
      </c>
      <c r="V132" s="3" t="s">
        <v>14</v>
      </c>
      <c r="W132" s="3" t="s">
        <v>14</v>
      </c>
      <c r="X132" s="3" t="s">
        <v>14</v>
      </c>
      <c r="Y132" s="3" t="s">
        <v>14</v>
      </c>
      <c r="Z132" s="3" t="s">
        <v>14</v>
      </c>
      <c r="AA132" s="3" t="s">
        <v>14</v>
      </c>
      <c r="AB132" s="3" t="s">
        <v>14</v>
      </c>
      <c r="AC132" s="3" t="s">
        <v>14</v>
      </c>
      <c r="AD132" s="3" t="s">
        <v>14</v>
      </c>
    </row>
    <row r="133" spans="1:30" x14ac:dyDescent="0.2">
      <c r="A133" s="3" t="s">
        <v>14</v>
      </c>
      <c r="B133" s="3" t="s">
        <v>14</v>
      </c>
      <c r="C133" s="3" t="s">
        <v>75</v>
      </c>
      <c r="D133" s="3">
        <v>1971</v>
      </c>
      <c r="E133" s="3">
        <v>3</v>
      </c>
      <c r="F133" s="3">
        <v>2</v>
      </c>
      <c r="G133" s="3">
        <v>28</v>
      </c>
      <c r="H133" s="3" t="s">
        <v>14</v>
      </c>
      <c r="S133" s="3">
        <v>1881.6</v>
      </c>
      <c r="T133" s="3">
        <v>40</v>
      </c>
      <c r="U133" s="3" t="s">
        <v>14</v>
      </c>
      <c r="V133" s="3" t="s">
        <v>14</v>
      </c>
      <c r="W133" s="3" t="s">
        <v>14</v>
      </c>
      <c r="X133" s="3" t="s">
        <v>14</v>
      </c>
      <c r="Y133" s="3" t="s">
        <v>14</v>
      </c>
      <c r="Z133" s="3" t="s">
        <v>14</v>
      </c>
      <c r="AA133" s="3" t="s">
        <v>14</v>
      </c>
      <c r="AB133" s="3" t="s">
        <v>14</v>
      </c>
      <c r="AC133" s="3" t="s">
        <v>14</v>
      </c>
      <c r="AD133" s="3" t="s">
        <v>14</v>
      </c>
    </row>
    <row r="134" spans="1:30" x14ac:dyDescent="0.2">
      <c r="A134" s="3" t="s">
        <v>14</v>
      </c>
      <c r="B134" s="3" t="s">
        <v>14</v>
      </c>
      <c r="C134" s="3" t="s">
        <v>75</v>
      </c>
      <c r="D134" s="3">
        <v>1971</v>
      </c>
      <c r="E134" s="3">
        <v>3</v>
      </c>
      <c r="F134" s="3">
        <v>3</v>
      </c>
      <c r="G134" s="3">
        <v>37.299999999999997</v>
      </c>
      <c r="H134" s="3" t="s">
        <v>14</v>
      </c>
      <c r="S134" s="3">
        <v>2506.56</v>
      </c>
      <c r="T134" s="3">
        <v>80</v>
      </c>
      <c r="U134" s="3" t="s">
        <v>14</v>
      </c>
      <c r="V134" s="3" t="s">
        <v>14</v>
      </c>
      <c r="W134" s="3" t="s">
        <v>14</v>
      </c>
      <c r="X134" s="3" t="s">
        <v>14</v>
      </c>
      <c r="Y134" s="3" t="s">
        <v>14</v>
      </c>
      <c r="Z134" s="3" t="s">
        <v>14</v>
      </c>
      <c r="AA134" s="3" t="s">
        <v>14</v>
      </c>
      <c r="AB134" s="3" t="s">
        <v>14</v>
      </c>
      <c r="AC134" s="3" t="s">
        <v>14</v>
      </c>
      <c r="AD134" s="3" t="s">
        <v>14</v>
      </c>
    </row>
    <row r="135" spans="1:30" x14ac:dyDescent="0.2">
      <c r="A135" s="3" t="s">
        <v>14</v>
      </c>
      <c r="B135" s="3" t="s">
        <v>14</v>
      </c>
      <c r="C135" s="3" t="s">
        <v>75</v>
      </c>
      <c r="D135" s="3">
        <v>1971</v>
      </c>
      <c r="E135" s="3">
        <v>3</v>
      </c>
      <c r="F135" s="3">
        <v>4</v>
      </c>
      <c r="G135" s="3">
        <v>27.7</v>
      </c>
      <c r="H135" s="3" t="s">
        <v>14</v>
      </c>
      <c r="S135" s="3">
        <v>1861.44</v>
      </c>
      <c r="T135" s="3">
        <v>120</v>
      </c>
      <c r="U135" s="3" t="s">
        <v>14</v>
      </c>
      <c r="V135" s="3" t="s">
        <v>14</v>
      </c>
      <c r="W135" s="3" t="s">
        <v>14</v>
      </c>
      <c r="X135" s="3" t="s">
        <v>14</v>
      </c>
      <c r="Y135" s="3" t="s">
        <v>14</v>
      </c>
      <c r="Z135" s="3" t="s">
        <v>14</v>
      </c>
      <c r="AA135" s="3" t="s">
        <v>14</v>
      </c>
      <c r="AB135" s="3" t="s">
        <v>14</v>
      </c>
      <c r="AC135" s="3" t="s">
        <v>14</v>
      </c>
      <c r="AD135" s="3" t="s">
        <v>14</v>
      </c>
    </row>
    <row r="136" spans="1:30" x14ac:dyDescent="0.2">
      <c r="A136" s="3" t="s">
        <v>14</v>
      </c>
      <c r="B136" s="3" t="s">
        <v>14</v>
      </c>
      <c r="C136" s="3" t="s">
        <v>75</v>
      </c>
      <c r="D136" s="3">
        <v>1971</v>
      </c>
      <c r="E136" s="3">
        <v>3</v>
      </c>
      <c r="F136" s="3">
        <v>5</v>
      </c>
      <c r="G136" s="3">
        <v>23.6</v>
      </c>
      <c r="H136" s="3" t="s">
        <v>14</v>
      </c>
      <c r="S136" s="3">
        <v>1585.92</v>
      </c>
      <c r="T136" s="3">
        <v>80</v>
      </c>
      <c r="U136" s="3" t="s">
        <v>14</v>
      </c>
      <c r="V136" s="3" t="s">
        <v>14</v>
      </c>
      <c r="W136" s="3" t="s">
        <v>14</v>
      </c>
      <c r="X136" s="3" t="s">
        <v>14</v>
      </c>
      <c r="Y136" s="3" t="s">
        <v>14</v>
      </c>
      <c r="Z136" s="3" t="s">
        <v>14</v>
      </c>
      <c r="AA136" s="3" t="s">
        <v>14</v>
      </c>
      <c r="AB136" s="3" t="s">
        <v>14</v>
      </c>
      <c r="AC136" s="3" t="s">
        <v>14</v>
      </c>
      <c r="AD136" s="3" t="s">
        <v>14</v>
      </c>
    </row>
    <row r="137" spans="1:30" x14ac:dyDescent="0.2">
      <c r="A137" s="3" t="s">
        <v>14</v>
      </c>
      <c r="B137" s="3" t="s">
        <v>14</v>
      </c>
      <c r="C137" s="3" t="s">
        <v>75</v>
      </c>
      <c r="D137" s="3">
        <v>1971</v>
      </c>
      <c r="E137" s="3">
        <v>3</v>
      </c>
      <c r="F137" s="3">
        <v>6</v>
      </c>
      <c r="G137" s="3">
        <v>24.3</v>
      </c>
      <c r="H137" s="3" t="s">
        <v>14</v>
      </c>
      <c r="S137" s="3">
        <v>1632.96</v>
      </c>
      <c r="T137" s="3">
        <v>80</v>
      </c>
      <c r="U137" s="3" t="s">
        <v>14</v>
      </c>
      <c r="V137" s="3" t="s">
        <v>14</v>
      </c>
      <c r="W137" s="3" t="s">
        <v>14</v>
      </c>
      <c r="X137" s="3" t="s">
        <v>14</v>
      </c>
      <c r="Y137" s="3" t="s">
        <v>14</v>
      </c>
      <c r="Z137" s="3" t="s">
        <v>14</v>
      </c>
      <c r="AA137" s="3" t="s">
        <v>14</v>
      </c>
      <c r="AB137" s="3" t="s">
        <v>14</v>
      </c>
      <c r="AC137" s="3" t="s">
        <v>14</v>
      </c>
      <c r="AD137" s="3" t="s">
        <v>14</v>
      </c>
    </row>
    <row r="138" spans="1:30" x14ac:dyDescent="0.2">
      <c r="A138" s="3" t="s">
        <v>14</v>
      </c>
      <c r="B138" s="3" t="s">
        <v>14</v>
      </c>
      <c r="C138" s="3" t="s">
        <v>75</v>
      </c>
      <c r="D138" s="3">
        <v>1971</v>
      </c>
      <c r="E138" s="3">
        <v>3</v>
      </c>
      <c r="F138" s="3">
        <v>7</v>
      </c>
      <c r="G138" s="3">
        <v>29.9</v>
      </c>
      <c r="H138" s="3" t="s">
        <v>14</v>
      </c>
      <c r="S138" s="3">
        <v>2009.28</v>
      </c>
      <c r="T138" s="3">
        <v>80</v>
      </c>
      <c r="U138" s="3" t="s">
        <v>14</v>
      </c>
      <c r="V138" s="3" t="s">
        <v>14</v>
      </c>
      <c r="W138" s="3" t="s">
        <v>14</v>
      </c>
      <c r="X138" s="3" t="s">
        <v>14</v>
      </c>
      <c r="Y138" s="3" t="s">
        <v>14</v>
      </c>
      <c r="Z138" s="3" t="s">
        <v>14</v>
      </c>
      <c r="AA138" s="3" t="s">
        <v>14</v>
      </c>
      <c r="AB138" s="3" t="s">
        <v>14</v>
      </c>
      <c r="AC138" s="3" t="s">
        <v>14</v>
      </c>
      <c r="AD138" s="3" t="s">
        <v>14</v>
      </c>
    </row>
    <row r="139" spans="1:30" x14ac:dyDescent="0.2">
      <c r="A139" s="3" t="s">
        <v>14</v>
      </c>
      <c r="B139" s="3" t="s">
        <v>14</v>
      </c>
      <c r="C139" s="3" t="s">
        <v>75</v>
      </c>
      <c r="D139" s="3">
        <v>1971</v>
      </c>
      <c r="E139" s="3">
        <v>3</v>
      </c>
      <c r="F139" s="3">
        <v>8</v>
      </c>
      <c r="G139" s="3">
        <v>25.7</v>
      </c>
      <c r="H139" s="3" t="s">
        <v>14</v>
      </c>
      <c r="S139" s="3">
        <v>1727.04</v>
      </c>
      <c r="T139" s="3">
        <v>80</v>
      </c>
      <c r="U139" s="3" t="s">
        <v>14</v>
      </c>
      <c r="V139" s="3" t="s">
        <v>14</v>
      </c>
      <c r="W139" s="3" t="s">
        <v>14</v>
      </c>
      <c r="X139" s="3" t="s">
        <v>14</v>
      </c>
      <c r="Y139" s="3" t="s">
        <v>14</v>
      </c>
      <c r="Z139" s="3" t="s">
        <v>14</v>
      </c>
      <c r="AA139" s="3" t="s">
        <v>14</v>
      </c>
      <c r="AB139" s="3" t="s">
        <v>14</v>
      </c>
      <c r="AC139" s="3" t="s">
        <v>14</v>
      </c>
      <c r="AD139" s="3" t="s">
        <v>14</v>
      </c>
    </row>
    <row r="140" spans="1:30" x14ac:dyDescent="0.2">
      <c r="A140" s="3" t="s">
        <v>14</v>
      </c>
      <c r="B140" s="3" t="s">
        <v>14</v>
      </c>
      <c r="C140" s="3" t="s">
        <v>75</v>
      </c>
      <c r="D140" s="3">
        <v>1971</v>
      </c>
      <c r="E140" s="3">
        <v>3</v>
      </c>
      <c r="F140" s="3">
        <v>9</v>
      </c>
      <c r="G140" s="3">
        <v>25.7</v>
      </c>
      <c r="H140" s="3" t="s">
        <v>14</v>
      </c>
      <c r="S140" s="3">
        <v>1727.04</v>
      </c>
      <c r="T140" s="3">
        <v>80</v>
      </c>
      <c r="U140" s="3" t="s">
        <v>14</v>
      </c>
      <c r="V140" s="3" t="s">
        <v>14</v>
      </c>
      <c r="W140" s="3" t="s">
        <v>14</v>
      </c>
      <c r="X140" s="3" t="s">
        <v>14</v>
      </c>
      <c r="Y140" s="3" t="s">
        <v>14</v>
      </c>
      <c r="Z140" s="3" t="s">
        <v>14</v>
      </c>
      <c r="AA140" s="3" t="s">
        <v>14</v>
      </c>
      <c r="AB140" s="3" t="s">
        <v>14</v>
      </c>
      <c r="AC140" s="3" t="s">
        <v>14</v>
      </c>
      <c r="AD140" s="3" t="s">
        <v>14</v>
      </c>
    </row>
    <row r="141" spans="1:30" x14ac:dyDescent="0.2">
      <c r="A141" s="3" t="s">
        <v>14</v>
      </c>
      <c r="B141" s="3" t="s">
        <v>14</v>
      </c>
      <c r="C141" s="3" t="s">
        <v>75</v>
      </c>
      <c r="D141" s="3">
        <v>1971</v>
      </c>
      <c r="E141" s="3">
        <v>3</v>
      </c>
      <c r="F141" s="3">
        <v>10</v>
      </c>
      <c r="G141" s="3">
        <v>26.9</v>
      </c>
      <c r="H141" s="3" t="s">
        <v>14</v>
      </c>
      <c r="S141" s="3">
        <v>1807.68</v>
      </c>
      <c r="T141" s="3">
        <v>0</v>
      </c>
      <c r="U141" s="3" t="s">
        <v>14</v>
      </c>
      <c r="V141" s="3" t="s">
        <v>14</v>
      </c>
      <c r="W141" s="3" t="s">
        <v>14</v>
      </c>
      <c r="X141" s="3" t="s">
        <v>14</v>
      </c>
      <c r="Y141" s="3" t="s">
        <v>14</v>
      </c>
      <c r="Z141" s="3" t="s">
        <v>14</v>
      </c>
      <c r="AA141" s="3" t="s">
        <v>14</v>
      </c>
      <c r="AB141" s="3" t="s">
        <v>14</v>
      </c>
      <c r="AC141" s="3" t="s">
        <v>14</v>
      </c>
      <c r="AD141" s="3" t="s">
        <v>14</v>
      </c>
    </row>
    <row r="142" spans="1:30" x14ac:dyDescent="0.2">
      <c r="A142" s="3" t="s">
        <v>14</v>
      </c>
      <c r="B142" s="3" t="s">
        <v>14</v>
      </c>
      <c r="C142" s="3" t="s">
        <v>75</v>
      </c>
      <c r="D142" s="3">
        <v>1971</v>
      </c>
      <c r="E142" s="3">
        <v>3</v>
      </c>
      <c r="F142" s="3">
        <v>11</v>
      </c>
      <c r="G142" s="3">
        <v>35.700000000000003</v>
      </c>
      <c r="H142" s="3" t="s">
        <v>14</v>
      </c>
      <c r="S142" s="3">
        <v>2399.04</v>
      </c>
      <c r="T142" s="3">
        <v>120</v>
      </c>
      <c r="U142" s="3" t="s">
        <v>14</v>
      </c>
      <c r="V142" s="3" t="s">
        <v>14</v>
      </c>
      <c r="W142" s="3" t="s">
        <v>14</v>
      </c>
      <c r="X142" s="3" t="s">
        <v>14</v>
      </c>
      <c r="Y142" s="3" t="s">
        <v>14</v>
      </c>
      <c r="Z142" s="3" t="s">
        <v>14</v>
      </c>
      <c r="AA142" s="3" t="s">
        <v>14</v>
      </c>
      <c r="AB142" s="3" t="s">
        <v>14</v>
      </c>
      <c r="AC142" s="3" t="s">
        <v>14</v>
      </c>
      <c r="AD142" s="3" t="s">
        <v>14</v>
      </c>
    </row>
    <row r="143" spans="1:30" x14ac:dyDescent="0.2">
      <c r="A143" s="3" t="s">
        <v>14</v>
      </c>
      <c r="B143" s="3" t="s">
        <v>14</v>
      </c>
      <c r="C143" s="3" t="s">
        <v>75</v>
      </c>
      <c r="D143" s="3">
        <v>1971</v>
      </c>
      <c r="E143" s="3">
        <v>3</v>
      </c>
      <c r="F143" s="3">
        <v>12</v>
      </c>
      <c r="G143" s="3">
        <v>24.2</v>
      </c>
      <c r="H143" s="3" t="s">
        <v>14</v>
      </c>
      <c r="S143" s="3">
        <v>1626.24</v>
      </c>
      <c r="T143" s="3">
        <v>120</v>
      </c>
      <c r="U143" s="3" t="s">
        <v>14</v>
      </c>
      <c r="V143" s="3" t="s">
        <v>14</v>
      </c>
      <c r="W143" s="3" t="s">
        <v>14</v>
      </c>
      <c r="X143" s="3" t="s">
        <v>14</v>
      </c>
      <c r="Y143" s="3" t="s">
        <v>14</v>
      </c>
      <c r="Z143" s="3" t="s">
        <v>14</v>
      </c>
      <c r="AA143" s="3" t="s">
        <v>14</v>
      </c>
      <c r="AB143" s="3" t="s">
        <v>14</v>
      </c>
      <c r="AC143" s="3" t="s">
        <v>14</v>
      </c>
      <c r="AD143" s="3" t="s">
        <v>14</v>
      </c>
    </row>
    <row r="144" spans="1:30" x14ac:dyDescent="0.2">
      <c r="A144" s="3" t="s">
        <v>14</v>
      </c>
      <c r="B144" s="3" t="s">
        <v>14</v>
      </c>
      <c r="C144" s="3" t="s">
        <v>75</v>
      </c>
      <c r="D144" s="3">
        <v>1971</v>
      </c>
      <c r="E144" s="3">
        <v>3</v>
      </c>
      <c r="F144" s="3">
        <v>13</v>
      </c>
      <c r="G144" s="3">
        <v>29.6</v>
      </c>
      <c r="H144" s="3" t="s">
        <v>14</v>
      </c>
      <c r="S144" s="3">
        <v>1989.12</v>
      </c>
      <c r="T144" s="3">
        <v>80</v>
      </c>
      <c r="U144" s="3" t="s">
        <v>14</v>
      </c>
      <c r="V144" s="3" t="s">
        <v>14</v>
      </c>
      <c r="W144" s="3" t="s">
        <v>14</v>
      </c>
      <c r="X144" s="3" t="s">
        <v>14</v>
      </c>
      <c r="Y144" s="3" t="s">
        <v>14</v>
      </c>
      <c r="Z144" s="3" t="s">
        <v>14</v>
      </c>
      <c r="AA144" s="3" t="s">
        <v>14</v>
      </c>
      <c r="AB144" s="3" t="s">
        <v>14</v>
      </c>
      <c r="AC144" s="3" t="s">
        <v>14</v>
      </c>
      <c r="AD144" s="3" t="s">
        <v>14</v>
      </c>
    </row>
    <row r="145" spans="1:30" x14ac:dyDescent="0.2">
      <c r="A145" s="3" t="s">
        <v>14</v>
      </c>
      <c r="B145" s="3" t="s">
        <v>14</v>
      </c>
      <c r="C145" s="3" t="s">
        <v>75</v>
      </c>
      <c r="D145" s="3">
        <v>1971</v>
      </c>
      <c r="E145" s="3">
        <v>4</v>
      </c>
      <c r="F145" s="3">
        <v>1</v>
      </c>
      <c r="G145" s="3">
        <v>31.1</v>
      </c>
      <c r="H145" s="3" t="s">
        <v>14</v>
      </c>
      <c r="S145" s="3">
        <v>2089.92</v>
      </c>
      <c r="T145" s="3">
        <v>0</v>
      </c>
      <c r="U145" s="3" t="s">
        <v>14</v>
      </c>
      <c r="V145" s="3" t="s">
        <v>14</v>
      </c>
      <c r="W145" s="3" t="s">
        <v>14</v>
      </c>
      <c r="X145" s="3" t="s">
        <v>14</v>
      </c>
      <c r="Y145" s="3" t="s">
        <v>14</v>
      </c>
      <c r="Z145" s="3" t="s">
        <v>14</v>
      </c>
      <c r="AA145" s="3" t="s">
        <v>14</v>
      </c>
      <c r="AB145" s="3" t="s">
        <v>14</v>
      </c>
      <c r="AC145" s="3" t="s">
        <v>14</v>
      </c>
      <c r="AD145" s="3" t="s">
        <v>14</v>
      </c>
    </row>
    <row r="146" spans="1:30" x14ac:dyDescent="0.2">
      <c r="A146" s="3" t="s">
        <v>14</v>
      </c>
      <c r="B146" s="3" t="s">
        <v>14</v>
      </c>
      <c r="C146" s="3" t="s">
        <v>75</v>
      </c>
      <c r="D146" s="3">
        <v>1971</v>
      </c>
      <c r="E146" s="3">
        <v>4</v>
      </c>
      <c r="F146" s="3">
        <v>2</v>
      </c>
      <c r="G146" s="3">
        <v>29.6</v>
      </c>
      <c r="H146" s="3" t="s">
        <v>14</v>
      </c>
      <c r="S146" s="3">
        <v>1989.12</v>
      </c>
      <c r="T146" s="3">
        <v>40</v>
      </c>
      <c r="U146" s="3" t="s">
        <v>14</v>
      </c>
      <c r="V146" s="3" t="s">
        <v>14</v>
      </c>
      <c r="W146" s="3" t="s">
        <v>14</v>
      </c>
      <c r="X146" s="3" t="s">
        <v>14</v>
      </c>
      <c r="Y146" s="3" t="s">
        <v>14</v>
      </c>
      <c r="Z146" s="3" t="s">
        <v>14</v>
      </c>
      <c r="AA146" s="3" t="s">
        <v>14</v>
      </c>
      <c r="AB146" s="3" t="s">
        <v>14</v>
      </c>
      <c r="AC146" s="3" t="s">
        <v>14</v>
      </c>
      <c r="AD146" s="3" t="s">
        <v>14</v>
      </c>
    </row>
    <row r="147" spans="1:30" x14ac:dyDescent="0.2">
      <c r="A147" s="3" t="s">
        <v>14</v>
      </c>
      <c r="B147" s="3" t="s">
        <v>14</v>
      </c>
      <c r="C147" s="3" t="s">
        <v>75</v>
      </c>
      <c r="D147" s="3">
        <v>1971</v>
      </c>
      <c r="E147" s="3">
        <v>4</v>
      </c>
      <c r="F147" s="3">
        <v>3</v>
      </c>
      <c r="G147" s="3">
        <v>31</v>
      </c>
      <c r="H147" s="3" t="s">
        <v>14</v>
      </c>
      <c r="S147" s="3">
        <v>2083.1999999999998</v>
      </c>
      <c r="T147" s="3">
        <v>80</v>
      </c>
      <c r="U147" s="3" t="s">
        <v>14</v>
      </c>
      <c r="V147" s="3" t="s">
        <v>14</v>
      </c>
      <c r="W147" s="3" t="s">
        <v>14</v>
      </c>
      <c r="X147" s="3" t="s">
        <v>14</v>
      </c>
      <c r="Y147" s="3" t="s">
        <v>14</v>
      </c>
      <c r="Z147" s="3" t="s">
        <v>14</v>
      </c>
      <c r="AA147" s="3" t="s">
        <v>14</v>
      </c>
      <c r="AB147" s="3" t="s">
        <v>14</v>
      </c>
      <c r="AC147" s="3" t="s">
        <v>14</v>
      </c>
      <c r="AD147" s="3" t="s">
        <v>14</v>
      </c>
    </row>
    <row r="148" spans="1:30" x14ac:dyDescent="0.2">
      <c r="A148" s="3" t="s">
        <v>14</v>
      </c>
      <c r="B148" s="3" t="s">
        <v>14</v>
      </c>
      <c r="C148" s="3" t="s">
        <v>75</v>
      </c>
      <c r="D148" s="3">
        <v>1971</v>
      </c>
      <c r="E148" s="3">
        <v>4</v>
      </c>
      <c r="F148" s="3">
        <v>4</v>
      </c>
      <c r="G148" s="3">
        <v>28</v>
      </c>
      <c r="H148" s="3" t="s">
        <v>14</v>
      </c>
      <c r="S148" s="3">
        <v>1881.6</v>
      </c>
      <c r="T148" s="3">
        <v>120</v>
      </c>
      <c r="U148" s="3" t="s">
        <v>14</v>
      </c>
      <c r="V148" s="3" t="s">
        <v>14</v>
      </c>
      <c r="W148" s="3" t="s">
        <v>14</v>
      </c>
      <c r="X148" s="3" t="s">
        <v>14</v>
      </c>
      <c r="Y148" s="3" t="s">
        <v>14</v>
      </c>
      <c r="Z148" s="3" t="s">
        <v>14</v>
      </c>
      <c r="AA148" s="3" t="s">
        <v>14</v>
      </c>
      <c r="AB148" s="3" t="s">
        <v>14</v>
      </c>
      <c r="AC148" s="3" t="s">
        <v>14</v>
      </c>
      <c r="AD148" s="3" t="s">
        <v>14</v>
      </c>
    </row>
    <row r="149" spans="1:30" x14ac:dyDescent="0.2">
      <c r="A149" s="3" t="s">
        <v>14</v>
      </c>
      <c r="B149" s="3" t="s">
        <v>14</v>
      </c>
      <c r="C149" s="3" t="s">
        <v>75</v>
      </c>
      <c r="D149" s="3">
        <v>1971</v>
      </c>
      <c r="E149" s="3">
        <v>4</v>
      </c>
      <c r="F149" s="3">
        <v>5</v>
      </c>
      <c r="G149" s="3">
        <v>28.9</v>
      </c>
      <c r="H149" s="3" t="s">
        <v>14</v>
      </c>
      <c r="S149" s="3">
        <v>1942.08</v>
      </c>
      <c r="T149" s="3">
        <v>80</v>
      </c>
      <c r="U149" s="3" t="s">
        <v>14</v>
      </c>
      <c r="V149" s="3" t="s">
        <v>14</v>
      </c>
      <c r="W149" s="3" t="s">
        <v>14</v>
      </c>
      <c r="X149" s="3" t="s">
        <v>14</v>
      </c>
      <c r="Y149" s="3" t="s">
        <v>14</v>
      </c>
      <c r="Z149" s="3" t="s">
        <v>14</v>
      </c>
      <c r="AA149" s="3" t="s">
        <v>14</v>
      </c>
      <c r="AB149" s="3" t="s">
        <v>14</v>
      </c>
      <c r="AC149" s="3" t="s">
        <v>14</v>
      </c>
      <c r="AD149" s="3" t="s">
        <v>14</v>
      </c>
    </row>
    <row r="150" spans="1:30" x14ac:dyDescent="0.2">
      <c r="A150" s="3" t="s">
        <v>14</v>
      </c>
      <c r="B150" s="3" t="s">
        <v>14</v>
      </c>
      <c r="C150" s="3" t="s">
        <v>75</v>
      </c>
      <c r="D150" s="3">
        <v>1971</v>
      </c>
      <c r="E150" s="3">
        <v>4</v>
      </c>
      <c r="F150" s="3">
        <v>6</v>
      </c>
      <c r="G150" s="3">
        <v>37.6</v>
      </c>
      <c r="H150" s="3" t="s">
        <v>14</v>
      </c>
      <c r="S150" s="3">
        <v>2526.7199999999998</v>
      </c>
      <c r="T150" s="3">
        <v>80</v>
      </c>
      <c r="U150" s="3" t="s">
        <v>14</v>
      </c>
      <c r="V150" s="3" t="s">
        <v>14</v>
      </c>
      <c r="W150" s="3" t="s">
        <v>14</v>
      </c>
      <c r="X150" s="3" t="s">
        <v>14</v>
      </c>
      <c r="Y150" s="3" t="s">
        <v>14</v>
      </c>
      <c r="Z150" s="3" t="s">
        <v>14</v>
      </c>
      <c r="AA150" s="3" t="s">
        <v>14</v>
      </c>
      <c r="AB150" s="3" t="s">
        <v>14</v>
      </c>
      <c r="AC150" s="3" t="s">
        <v>14</v>
      </c>
      <c r="AD150" s="3" t="s">
        <v>14</v>
      </c>
    </row>
    <row r="151" spans="1:30" x14ac:dyDescent="0.2">
      <c r="A151" s="3" t="s">
        <v>14</v>
      </c>
      <c r="B151" s="3" t="s">
        <v>14</v>
      </c>
      <c r="C151" s="3" t="s">
        <v>75</v>
      </c>
      <c r="D151" s="3">
        <v>1971</v>
      </c>
      <c r="E151" s="3">
        <v>4</v>
      </c>
      <c r="F151" s="3">
        <v>7</v>
      </c>
      <c r="G151" s="3">
        <v>31.6</v>
      </c>
      <c r="H151" s="3" t="s">
        <v>14</v>
      </c>
      <c r="S151" s="3">
        <v>2123.52</v>
      </c>
      <c r="T151" s="3">
        <v>80</v>
      </c>
      <c r="U151" s="3" t="s">
        <v>14</v>
      </c>
      <c r="V151" s="3" t="s">
        <v>14</v>
      </c>
      <c r="W151" s="3" t="s">
        <v>14</v>
      </c>
      <c r="X151" s="3" t="s">
        <v>14</v>
      </c>
      <c r="Y151" s="3" t="s">
        <v>14</v>
      </c>
      <c r="Z151" s="3" t="s">
        <v>14</v>
      </c>
      <c r="AA151" s="3" t="s">
        <v>14</v>
      </c>
      <c r="AB151" s="3" t="s">
        <v>14</v>
      </c>
      <c r="AC151" s="3" t="s">
        <v>14</v>
      </c>
      <c r="AD151" s="3" t="s">
        <v>14</v>
      </c>
    </row>
    <row r="152" spans="1:30" x14ac:dyDescent="0.2">
      <c r="A152" s="3" t="s">
        <v>14</v>
      </c>
      <c r="B152" s="3" t="s">
        <v>14</v>
      </c>
      <c r="C152" s="3" t="s">
        <v>75</v>
      </c>
      <c r="D152" s="3">
        <v>1971</v>
      </c>
      <c r="E152" s="3">
        <v>4</v>
      </c>
      <c r="F152" s="3">
        <v>8</v>
      </c>
      <c r="G152" s="3">
        <v>23.6</v>
      </c>
      <c r="H152" s="3" t="s">
        <v>14</v>
      </c>
      <c r="S152" s="3">
        <v>1585.92</v>
      </c>
      <c r="T152" s="3">
        <v>80</v>
      </c>
      <c r="U152" s="3" t="s">
        <v>14</v>
      </c>
      <c r="V152" s="3" t="s">
        <v>14</v>
      </c>
      <c r="W152" s="3" t="s">
        <v>14</v>
      </c>
      <c r="X152" s="3" t="s">
        <v>14</v>
      </c>
      <c r="Y152" s="3" t="s">
        <v>14</v>
      </c>
      <c r="Z152" s="3" t="s">
        <v>14</v>
      </c>
      <c r="AA152" s="3" t="s">
        <v>14</v>
      </c>
      <c r="AB152" s="3" t="s">
        <v>14</v>
      </c>
      <c r="AC152" s="3" t="s">
        <v>14</v>
      </c>
      <c r="AD152" s="3" t="s">
        <v>14</v>
      </c>
    </row>
    <row r="153" spans="1:30" x14ac:dyDescent="0.2">
      <c r="A153" s="3" t="s">
        <v>14</v>
      </c>
      <c r="B153" s="3" t="s">
        <v>14</v>
      </c>
      <c r="C153" s="3" t="s">
        <v>75</v>
      </c>
      <c r="D153" s="3">
        <v>1971</v>
      </c>
      <c r="E153" s="3">
        <v>4</v>
      </c>
      <c r="F153" s="3">
        <v>9</v>
      </c>
      <c r="G153" s="3">
        <v>29.3</v>
      </c>
      <c r="H153" s="3" t="s">
        <v>14</v>
      </c>
      <c r="S153" s="3">
        <v>1968.96</v>
      </c>
      <c r="T153" s="3">
        <v>80</v>
      </c>
      <c r="U153" s="3" t="s">
        <v>14</v>
      </c>
      <c r="V153" s="3" t="s">
        <v>14</v>
      </c>
      <c r="W153" s="3" t="s">
        <v>14</v>
      </c>
      <c r="X153" s="3" t="s">
        <v>14</v>
      </c>
      <c r="Y153" s="3" t="s">
        <v>14</v>
      </c>
      <c r="Z153" s="3" t="s">
        <v>14</v>
      </c>
      <c r="AA153" s="3" t="s">
        <v>14</v>
      </c>
      <c r="AB153" s="3" t="s">
        <v>14</v>
      </c>
      <c r="AC153" s="3" t="s">
        <v>14</v>
      </c>
      <c r="AD153" s="3" t="s">
        <v>14</v>
      </c>
    </row>
    <row r="154" spans="1:30" x14ac:dyDescent="0.2">
      <c r="A154" s="3" t="s">
        <v>14</v>
      </c>
      <c r="B154" s="3" t="s">
        <v>14</v>
      </c>
      <c r="C154" s="3" t="s">
        <v>75</v>
      </c>
      <c r="D154" s="3">
        <v>1971</v>
      </c>
      <c r="E154" s="3">
        <v>4</v>
      </c>
      <c r="F154" s="3">
        <v>10</v>
      </c>
      <c r="G154" s="3">
        <v>23.6</v>
      </c>
      <c r="H154" s="3" t="s">
        <v>14</v>
      </c>
      <c r="S154" s="3">
        <v>1585.92</v>
      </c>
      <c r="T154" s="3">
        <v>0</v>
      </c>
      <c r="U154" s="3" t="s">
        <v>14</v>
      </c>
      <c r="V154" s="3" t="s">
        <v>14</v>
      </c>
      <c r="W154" s="3" t="s">
        <v>14</v>
      </c>
      <c r="X154" s="3" t="s">
        <v>14</v>
      </c>
      <c r="Y154" s="3" t="s">
        <v>14</v>
      </c>
      <c r="Z154" s="3" t="s">
        <v>14</v>
      </c>
      <c r="AA154" s="3" t="s">
        <v>14</v>
      </c>
      <c r="AB154" s="3" t="s">
        <v>14</v>
      </c>
      <c r="AC154" s="3" t="s">
        <v>14</v>
      </c>
      <c r="AD154" s="3" t="s">
        <v>14</v>
      </c>
    </row>
    <row r="155" spans="1:30" x14ac:dyDescent="0.2">
      <c r="A155" s="3" t="s">
        <v>14</v>
      </c>
      <c r="B155" s="3" t="s">
        <v>14</v>
      </c>
      <c r="C155" s="3" t="s">
        <v>75</v>
      </c>
      <c r="D155" s="3">
        <v>1971</v>
      </c>
      <c r="E155" s="3">
        <v>4</v>
      </c>
      <c r="F155" s="3">
        <v>11</v>
      </c>
      <c r="G155" s="3">
        <v>31.6</v>
      </c>
      <c r="H155" s="3" t="s">
        <v>14</v>
      </c>
      <c r="S155" s="3">
        <v>2123.52</v>
      </c>
      <c r="T155" s="3">
        <v>120</v>
      </c>
      <c r="U155" s="3" t="s">
        <v>14</v>
      </c>
      <c r="V155" s="3" t="s">
        <v>14</v>
      </c>
      <c r="W155" s="3" t="s">
        <v>14</v>
      </c>
      <c r="X155" s="3" t="s">
        <v>14</v>
      </c>
      <c r="Y155" s="3" t="s">
        <v>14</v>
      </c>
      <c r="Z155" s="3" t="s">
        <v>14</v>
      </c>
      <c r="AA155" s="3" t="s">
        <v>14</v>
      </c>
      <c r="AB155" s="3" t="s">
        <v>14</v>
      </c>
      <c r="AC155" s="3" t="s">
        <v>14</v>
      </c>
      <c r="AD155" s="3" t="s">
        <v>14</v>
      </c>
    </row>
    <row r="156" spans="1:30" x14ac:dyDescent="0.2">
      <c r="A156" s="3" t="s">
        <v>14</v>
      </c>
      <c r="B156" s="3" t="s">
        <v>14</v>
      </c>
      <c r="C156" s="3" t="s">
        <v>75</v>
      </c>
      <c r="D156" s="3">
        <v>1971</v>
      </c>
      <c r="E156" s="3">
        <v>4</v>
      </c>
      <c r="F156" s="3">
        <v>12</v>
      </c>
      <c r="G156" s="3">
        <v>27.8</v>
      </c>
      <c r="H156" s="3" t="s">
        <v>14</v>
      </c>
      <c r="S156" s="3">
        <v>1868.16</v>
      </c>
      <c r="T156" s="3">
        <v>120</v>
      </c>
      <c r="U156" s="3" t="s">
        <v>14</v>
      </c>
      <c r="V156" s="3" t="s">
        <v>14</v>
      </c>
      <c r="W156" s="3" t="s">
        <v>14</v>
      </c>
      <c r="X156" s="3" t="s">
        <v>14</v>
      </c>
      <c r="Y156" s="3" t="s">
        <v>14</v>
      </c>
      <c r="Z156" s="3" t="s">
        <v>14</v>
      </c>
      <c r="AA156" s="3" t="s">
        <v>14</v>
      </c>
      <c r="AB156" s="3" t="s">
        <v>14</v>
      </c>
      <c r="AC156" s="3" t="s">
        <v>14</v>
      </c>
      <c r="AD156" s="3" t="s">
        <v>14</v>
      </c>
    </row>
    <row r="157" spans="1:30" x14ac:dyDescent="0.2">
      <c r="A157" s="3" t="s">
        <v>14</v>
      </c>
      <c r="B157" s="3" t="s">
        <v>14</v>
      </c>
      <c r="C157" s="3" t="s">
        <v>75</v>
      </c>
      <c r="D157" s="3">
        <v>1971</v>
      </c>
      <c r="E157" s="3">
        <v>4</v>
      </c>
      <c r="F157" s="3">
        <v>13</v>
      </c>
      <c r="G157" s="3">
        <v>29.5</v>
      </c>
      <c r="H157" s="3" t="s">
        <v>14</v>
      </c>
      <c r="S157" s="3">
        <v>1982.4</v>
      </c>
      <c r="T157" s="3">
        <v>80</v>
      </c>
      <c r="U157" s="3" t="s">
        <v>14</v>
      </c>
      <c r="V157" s="3" t="s">
        <v>14</v>
      </c>
      <c r="W157" s="3" t="s">
        <v>14</v>
      </c>
      <c r="X157" s="3" t="s">
        <v>14</v>
      </c>
      <c r="Y157" s="3" t="s">
        <v>14</v>
      </c>
      <c r="Z157" s="3" t="s">
        <v>14</v>
      </c>
      <c r="AA157" s="3" t="s">
        <v>14</v>
      </c>
      <c r="AB157" s="3" t="s">
        <v>14</v>
      </c>
      <c r="AC157" s="3" t="s">
        <v>14</v>
      </c>
      <c r="AD157" s="3" t="s">
        <v>14</v>
      </c>
    </row>
    <row r="158" spans="1:30" x14ac:dyDescent="0.2">
      <c r="A158" s="3" t="s">
        <v>14</v>
      </c>
      <c r="B158" s="3" t="s">
        <v>14</v>
      </c>
      <c r="C158" s="3" t="s">
        <v>75</v>
      </c>
      <c r="D158" s="3">
        <v>1972</v>
      </c>
      <c r="E158" s="3">
        <v>1</v>
      </c>
      <c r="F158" s="3">
        <v>1</v>
      </c>
      <c r="G158" s="3">
        <v>24</v>
      </c>
      <c r="H158" s="3" t="s">
        <v>14</v>
      </c>
      <c r="S158" s="3">
        <v>1612.8</v>
      </c>
      <c r="T158" s="3">
        <v>0</v>
      </c>
      <c r="U158" s="3" t="s">
        <v>14</v>
      </c>
      <c r="V158" s="3" t="s">
        <v>14</v>
      </c>
      <c r="W158" s="3" t="s">
        <v>14</v>
      </c>
      <c r="X158" s="3" t="s">
        <v>14</v>
      </c>
      <c r="Y158" s="3" t="s">
        <v>14</v>
      </c>
      <c r="Z158" s="3" t="s">
        <v>14</v>
      </c>
      <c r="AA158" s="3" t="s">
        <v>14</v>
      </c>
      <c r="AB158" s="3" t="s">
        <v>14</v>
      </c>
      <c r="AC158" s="3" t="s">
        <v>14</v>
      </c>
      <c r="AD158" s="3" t="s">
        <v>14</v>
      </c>
    </row>
    <row r="159" spans="1:30" x14ac:dyDescent="0.2">
      <c r="A159" s="3" t="s">
        <v>14</v>
      </c>
      <c r="B159" s="3" t="s">
        <v>14</v>
      </c>
      <c r="C159" s="3" t="s">
        <v>75</v>
      </c>
      <c r="D159" s="3">
        <v>1972</v>
      </c>
      <c r="E159" s="3">
        <v>1</v>
      </c>
      <c r="F159" s="3">
        <v>2</v>
      </c>
      <c r="G159" s="3">
        <v>31.6</v>
      </c>
      <c r="H159" s="3" t="s">
        <v>14</v>
      </c>
      <c r="S159" s="3">
        <v>2123.52</v>
      </c>
      <c r="T159" s="3">
        <v>40</v>
      </c>
      <c r="U159" s="3" t="s">
        <v>14</v>
      </c>
      <c r="V159" s="3" t="s">
        <v>14</v>
      </c>
      <c r="W159" s="3" t="s">
        <v>14</v>
      </c>
      <c r="X159" s="3" t="s">
        <v>14</v>
      </c>
      <c r="Y159" s="3" t="s">
        <v>14</v>
      </c>
      <c r="Z159" s="3" t="s">
        <v>14</v>
      </c>
      <c r="AA159" s="3" t="s">
        <v>14</v>
      </c>
      <c r="AB159" s="3" t="s">
        <v>14</v>
      </c>
      <c r="AC159" s="3" t="s">
        <v>14</v>
      </c>
      <c r="AD159" s="3" t="s">
        <v>14</v>
      </c>
    </row>
    <row r="160" spans="1:30" x14ac:dyDescent="0.2">
      <c r="A160" s="3" t="s">
        <v>14</v>
      </c>
      <c r="B160" s="3" t="s">
        <v>14</v>
      </c>
      <c r="C160" s="3" t="s">
        <v>75</v>
      </c>
      <c r="D160" s="3">
        <v>1972</v>
      </c>
      <c r="E160" s="3">
        <v>1</v>
      </c>
      <c r="F160" s="3">
        <v>3</v>
      </c>
      <c r="G160" s="3">
        <v>14.9</v>
      </c>
      <c r="H160" s="3" t="s">
        <v>14</v>
      </c>
      <c r="S160" s="3">
        <v>1001.28</v>
      </c>
      <c r="T160" s="3">
        <v>80</v>
      </c>
      <c r="U160" s="3" t="s">
        <v>14</v>
      </c>
      <c r="V160" s="3" t="s">
        <v>14</v>
      </c>
      <c r="W160" s="3" t="s">
        <v>14</v>
      </c>
      <c r="X160" s="3" t="s">
        <v>14</v>
      </c>
      <c r="Y160" s="3" t="s">
        <v>14</v>
      </c>
      <c r="Z160" s="3" t="s">
        <v>14</v>
      </c>
      <c r="AA160" s="3" t="s">
        <v>14</v>
      </c>
      <c r="AB160" s="3" t="s">
        <v>14</v>
      </c>
      <c r="AC160" s="3" t="s">
        <v>14</v>
      </c>
      <c r="AD160" s="3" t="s">
        <v>14</v>
      </c>
    </row>
    <row r="161" spans="1:30" x14ac:dyDescent="0.2">
      <c r="A161" s="3" t="s">
        <v>14</v>
      </c>
      <c r="B161" s="3" t="s">
        <v>14</v>
      </c>
      <c r="C161" s="3" t="s">
        <v>75</v>
      </c>
      <c r="D161" s="3">
        <v>1972</v>
      </c>
      <c r="E161" s="3">
        <v>1</v>
      </c>
      <c r="F161" s="3">
        <v>4</v>
      </c>
      <c r="G161" s="3">
        <v>28.5</v>
      </c>
      <c r="H161" s="3" t="s">
        <v>14</v>
      </c>
      <c r="S161" s="3">
        <v>1915.2</v>
      </c>
      <c r="T161" s="3">
        <v>120</v>
      </c>
      <c r="U161" s="3" t="s">
        <v>14</v>
      </c>
      <c r="V161" s="3" t="s">
        <v>14</v>
      </c>
      <c r="W161" s="3" t="s">
        <v>14</v>
      </c>
      <c r="X161" s="3" t="s">
        <v>14</v>
      </c>
      <c r="Y161" s="3" t="s">
        <v>14</v>
      </c>
      <c r="Z161" s="3" t="s">
        <v>14</v>
      </c>
      <c r="AA161" s="3" t="s">
        <v>14</v>
      </c>
      <c r="AB161" s="3" t="s">
        <v>14</v>
      </c>
      <c r="AC161" s="3" t="s">
        <v>14</v>
      </c>
      <c r="AD161" s="3" t="s">
        <v>14</v>
      </c>
    </row>
    <row r="162" spans="1:30" x14ac:dyDescent="0.2">
      <c r="A162" s="3" t="s">
        <v>14</v>
      </c>
      <c r="B162" s="3" t="s">
        <v>14</v>
      </c>
      <c r="C162" s="3" t="s">
        <v>75</v>
      </c>
      <c r="D162" s="3">
        <v>1972</v>
      </c>
      <c r="E162" s="3">
        <v>1</v>
      </c>
      <c r="F162" s="3">
        <v>5</v>
      </c>
      <c r="G162" s="3">
        <v>22.8</v>
      </c>
      <c r="H162" s="3" t="s">
        <v>14</v>
      </c>
      <c r="S162" s="3">
        <v>1532.16</v>
      </c>
      <c r="T162" s="3">
        <v>80</v>
      </c>
      <c r="U162" s="3" t="s">
        <v>14</v>
      </c>
      <c r="V162" s="3" t="s">
        <v>14</v>
      </c>
      <c r="W162" s="3" t="s">
        <v>14</v>
      </c>
      <c r="X162" s="3" t="s">
        <v>14</v>
      </c>
      <c r="Y162" s="3" t="s">
        <v>14</v>
      </c>
      <c r="Z162" s="3" t="s">
        <v>14</v>
      </c>
      <c r="AA162" s="3" t="s">
        <v>14</v>
      </c>
      <c r="AB162" s="3" t="s">
        <v>14</v>
      </c>
      <c r="AC162" s="3" t="s">
        <v>14</v>
      </c>
      <c r="AD162" s="3" t="s">
        <v>14</v>
      </c>
    </row>
    <row r="163" spans="1:30" x14ac:dyDescent="0.2">
      <c r="A163" s="3" t="s">
        <v>14</v>
      </c>
      <c r="B163" s="3" t="s">
        <v>14</v>
      </c>
      <c r="C163" s="3" t="s">
        <v>75</v>
      </c>
      <c r="D163" s="3">
        <v>1972</v>
      </c>
      <c r="E163" s="3">
        <v>1</v>
      </c>
      <c r="F163" s="3">
        <v>6</v>
      </c>
      <c r="G163" s="3">
        <v>29.1</v>
      </c>
      <c r="H163" s="3" t="s">
        <v>14</v>
      </c>
      <c r="S163" s="3">
        <v>1955.52</v>
      </c>
      <c r="T163" s="3">
        <v>80</v>
      </c>
      <c r="U163" s="3" t="s">
        <v>14</v>
      </c>
      <c r="V163" s="3" t="s">
        <v>14</v>
      </c>
      <c r="W163" s="3" t="s">
        <v>14</v>
      </c>
      <c r="X163" s="3" t="s">
        <v>14</v>
      </c>
      <c r="Y163" s="3" t="s">
        <v>14</v>
      </c>
      <c r="Z163" s="3" t="s">
        <v>14</v>
      </c>
      <c r="AA163" s="3" t="s">
        <v>14</v>
      </c>
      <c r="AB163" s="3" t="s">
        <v>14</v>
      </c>
      <c r="AC163" s="3" t="s">
        <v>14</v>
      </c>
      <c r="AD163" s="3" t="s">
        <v>14</v>
      </c>
    </row>
    <row r="164" spans="1:30" x14ac:dyDescent="0.2">
      <c r="A164" s="3" t="s">
        <v>14</v>
      </c>
      <c r="B164" s="3" t="s">
        <v>14</v>
      </c>
      <c r="C164" s="3" t="s">
        <v>75</v>
      </c>
      <c r="D164" s="3">
        <v>1972</v>
      </c>
      <c r="E164" s="3">
        <v>1</v>
      </c>
      <c r="F164" s="3">
        <v>7</v>
      </c>
      <c r="G164" s="3">
        <v>23.6</v>
      </c>
      <c r="H164" s="3" t="s">
        <v>14</v>
      </c>
      <c r="S164" s="3">
        <v>1585.92</v>
      </c>
      <c r="T164" s="3">
        <v>80</v>
      </c>
      <c r="U164" s="3" t="s">
        <v>14</v>
      </c>
      <c r="V164" s="3" t="s">
        <v>14</v>
      </c>
      <c r="W164" s="3" t="s">
        <v>14</v>
      </c>
      <c r="X164" s="3" t="s">
        <v>14</v>
      </c>
      <c r="Y164" s="3" t="s">
        <v>14</v>
      </c>
      <c r="Z164" s="3" t="s">
        <v>14</v>
      </c>
      <c r="AA164" s="3" t="s">
        <v>14</v>
      </c>
      <c r="AB164" s="3" t="s">
        <v>14</v>
      </c>
      <c r="AC164" s="3" t="s">
        <v>14</v>
      </c>
      <c r="AD164" s="3" t="s">
        <v>14</v>
      </c>
    </row>
    <row r="165" spans="1:30" x14ac:dyDescent="0.2">
      <c r="A165" s="3" t="s">
        <v>14</v>
      </c>
      <c r="B165" s="3" t="s">
        <v>14</v>
      </c>
      <c r="C165" s="3" t="s">
        <v>75</v>
      </c>
      <c r="D165" s="3">
        <v>1972</v>
      </c>
      <c r="E165" s="3">
        <v>1</v>
      </c>
      <c r="F165" s="3">
        <v>8</v>
      </c>
      <c r="G165" s="3">
        <v>14.2</v>
      </c>
      <c r="H165" s="3" t="s">
        <v>14</v>
      </c>
      <c r="S165" s="3">
        <v>954.24</v>
      </c>
      <c r="T165" s="3">
        <v>80</v>
      </c>
      <c r="U165" s="3" t="s">
        <v>14</v>
      </c>
      <c r="V165" s="3" t="s">
        <v>14</v>
      </c>
      <c r="W165" s="3" t="s">
        <v>14</v>
      </c>
      <c r="X165" s="3" t="s">
        <v>14</v>
      </c>
      <c r="Y165" s="3" t="s">
        <v>14</v>
      </c>
      <c r="Z165" s="3" t="s">
        <v>14</v>
      </c>
      <c r="AA165" s="3" t="s">
        <v>14</v>
      </c>
      <c r="AB165" s="3" t="s">
        <v>14</v>
      </c>
      <c r="AC165" s="3" t="s">
        <v>14</v>
      </c>
      <c r="AD165" s="3" t="s">
        <v>14</v>
      </c>
    </row>
    <row r="166" spans="1:30" x14ac:dyDescent="0.2">
      <c r="A166" s="3" t="s">
        <v>14</v>
      </c>
      <c r="B166" s="3" t="s">
        <v>14</v>
      </c>
      <c r="C166" s="3" t="s">
        <v>75</v>
      </c>
      <c r="D166" s="3">
        <v>1972</v>
      </c>
      <c r="E166" s="3">
        <v>1</v>
      </c>
      <c r="F166" s="3">
        <v>9</v>
      </c>
      <c r="G166" s="3">
        <v>25.2</v>
      </c>
      <c r="H166" s="3" t="s">
        <v>14</v>
      </c>
      <c r="S166" s="3">
        <v>1693.44</v>
      </c>
      <c r="T166" s="3">
        <v>80</v>
      </c>
      <c r="U166" s="3" t="s">
        <v>14</v>
      </c>
      <c r="V166" s="3" t="s">
        <v>14</v>
      </c>
      <c r="W166" s="3" t="s">
        <v>14</v>
      </c>
      <c r="X166" s="3" t="s">
        <v>14</v>
      </c>
      <c r="Y166" s="3" t="s">
        <v>14</v>
      </c>
      <c r="Z166" s="3" t="s">
        <v>14</v>
      </c>
      <c r="AA166" s="3" t="s">
        <v>14</v>
      </c>
      <c r="AB166" s="3" t="s">
        <v>14</v>
      </c>
      <c r="AC166" s="3" t="s">
        <v>14</v>
      </c>
      <c r="AD166" s="3" t="s">
        <v>14</v>
      </c>
    </row>
    <row r="167" spans="1:30" x14ac:dyDescent="0.2">
      <c r="A167" s="3" t="s">
        <v>14</v>
      </c>
      <c r="B167" s="3" t="s">
        <v>14</v>
      </c>
      <c r="C167" s="3" t="s">
        <v>75</v>
      </c>
      <c r="D167" s="3">
        <v>1972</v>
      </c>
      <c r="E167" s="3">
        <v>1</v>
      </c>
      <c r="F167" s="3">
        <v>10</v>
      </c>
      <c r="G167" s="3">
        <v>20.8</v>
      </c>
      <c r="H167" s="3" t="s">
        <v>14</v>
      </c>
      <c r="S167" s="3">
        <v>1397.76</v>
      </c>
      <c r="T167" s="3">
        <v>0</v>
      </c>
      <c r="U167" s="3" t="s">
        <v>14</v>
      </c>
      <c r="V167" s="3" t="s">
        <v>14</v>
      </c>
      <c r="W167" s="3" t="s">
        <v>14</v>
      </c>
      <c r="X167" s="3" t="s">
        <v>14</v>
      </c>
      <c r="Y167" s="3" t="s">
        <v>14</v>
      </c>
      <c r="Z167" s="3" t="s">
        <v>14</v>
      </c>
      <c r="AA167" s="3" t="s">
        <v>14</v>
      </c>
      <c r="AB167" s="3" t="s">
        <v>14</v>
      </c>
      <c r="AC167" s="3" t="s">
        <v>14</v>
      </c>
      <c r="AD167" s="3" t="s">
        <v>14</v>
      </c>
    </row>
    <row r="168" spans="1:30" x14ac:dyDescent="0.2">
      <c r="A168" s="3" t="s">
        <v>14</v>
      </c>
      <c r="B168" s="3" t="s">
        <v>14</v>
      </c>
      <c r="C168" s="3" t="s">
        <v>75</v>
      </c>
      <c r="D168" s="3">
        <v>1972</v>
      </c>
      <c r="E168" s="3">
        <v>1</v>
      </c>
      <c r="F168" s="3">
        <v>11</v>
      </c>
      <c r="G168" s="3">
        <v>24.2</v>
      </c>
      <c r="H168" s="3" t="s">
        <v>14</v>
      </c>
      <c r="S168" s="3">
        <v>1626.24</v>
      </c>
      <c r="T168" s="3">
        <v>120</v>
      </c>
      <c r="U168" s="3" t="s">
        <v>14</v>
      </c>
      <c r="V168" s="3" t="s">
        <v>14</v>
      </c>
      <c r="W168" s="3" t="s">
        <v>14</v>
      </c>
      <c r="X168" s="3" t="s">
        <v>14</v>
      </c>
      <c r="Y168" s="3" t="s">
        <v>14</v>
      </c>
      <c r="Z168" s="3" t="s">
        <v>14</v>
      </c>
      <c r="AA168" s="3" t="s">
        <v>14</v>
      </c>
      <c r="AB168" s="3" t="s">
        <v>14</v>
      </c>
      <c r="AC168" s="3" t="s">
        <v>14</v>
      </c>
      <c r="AD168" s="3" t="s">
        <v>14</v>
      </c>
    </row>
    <row r="169" spans="1:30" x14ac:dyDescent="0.2">
      <c r="A169" s="3" t="s">
        <v>14</v>
      </c>
      <c r="B169" s="3" t="s">
        <v>14</v>
      </c>
      <c r="C169" s="3" t="s">
        <v>75</v>
      </c>
      <c r="D169" s="3">
        <v>1972</v>
      </c>
      <c r="E169" s="3">
        <v>1</v>
      </c>
      <c r="F169" s="3">
        <v>12</v>
      </c>
      <c r="G169" s="3">
        <v>16.8</v>
      </c>
      <c r="H169" s="3" t="s">
        <v>14</v>
      </c>
      <c r="S169" s="3">
        <v>1128.96</v>
      </c>
      <c r="T169" s="3">
        <v>120</v>
      </c>
      <c r="U169" s="3" t="s">
        <v>14</v>
      </c>
      <c r="V169" s="3" t="s">
        <v>14</v>
      </c>
      <c r="W169" s="3" t="s">
        <v>14</v>
      </c>
      <c r="X169" s="3" t="s">
        <v>14</v>
      </c>
      <c r="Y169" s="3" t="s">
        <v>14</v>
      </c>
      <c r="Z169" s="3" t="s">
        <v>14</v>
      </c>
      <c r="AA169" s="3" t="s">
        <v>14</v>
      </c>
      <c r="AB169" s="3" t="s">
        <v>14</v>
      </c>
      <c r="AC169" s="3" t="s">
        <v>14</v>
      </c>
      <c r="AD169" s="3" t="s">
        <v>14</v>
      </c>
    </row>
    <row r="170" spans="1:30" x14ac:dyDescent="0.2">
      <c r="A170" s="3" t="s">
        <v>14</v>
      </c>
      <c r="B170" s="3" t="s">
        <v>14</v>
      </c>
      <c r="C170" s="3" t="s">
        <v>75</v>
      </c>
      <c r="D170" s="3">
        <v>1972</v>
      </c>
      <c r="E170" s="3">
        <v>1</v>
      </c>
      <c r="F170" s="3">
        <v>13</v>
      </c>
      <c r="G170" s="3" t="s">
        <v>14</v>
      </c>
      <c r="H170" s="3" t="s">
        <v>14</v>
      </c>
      <c r="S170" s="3" t="s">
        <v>14</v>
      </c>
      <c r="T170" s="3">
        <v>80</v>
      </c>
      <c r="U170" s="3" t="s">
        <v>14</v>
      </c>
      <c r="V170" s="3" t="s">
        <v>14</v>
      </c>
      <c r="W170" s="3" t="s">
        <v>14</v>
      </c>
      <c r="X170" s="3" t="s">
        <v>14</v>
      </c>
      <c r="Y170" s="3" t="s">
        <v>14</v>
      </c>
      <c r="Z170" s="3" t="s">
        <v>14</v>
      </c>
      <c r="AA170" s="3" t="s">
        <v>14</v>
      </c>
      <c r="AB170" s="3" t="s">
        <v>14</v>
      </c>
      <c r="AC170" s="3" t="s">
        <v>14</v>
      </c>
      <c r="AD170" s="3" t="s">
        <v>14</v>
      </c>
    </row>
    <row r="171" spans="1:30" x14ac:dyDescent="0.2">
      <c r="A171" s="3" t="s">
        <v>14</v>
      </c>
      <c r="B171" s="3" t="s">
        <v>14</v>
      </c>
      <c r="C171" s="3" t="s">
        <v>75</v>
      </c>
      <c r="D171" s="3">
        <v>1972</v>
      </c>
      <c r="E171" s="3">
        <v>2</v>
      </c>
      <c r="F171" s="3">
        <v>1</v>
      </c>
      <c r="G171" s="3">
        <v>26.7</v>
      </c>
      <c r="H171" s="3" t="s">
        <v>14</v>
      </c>
      <c r="S171" s="3">
        <v>1794.24</v>
      </c>
      <c r="T171" s="3">
        <v>0</v>
      </c>
      <c r="U171" s="3" t="s">
        <v>14</v>
      </c>
      <c r="V171" s="3" t="s">
        <v>14</v>
      </c>
      <c r="W171" s="3" t="s">
        <v>14</v>
      </c>
      <c r="X171" s="3" t="s">
        <v>14</v>
      </c>
      <c r="Y171" s="3" t="s">
        <v>14</v>
      </c>
      <c r="Z171" s="3" t="s">
        <v>14</v>
      </c>
      <c r="AA171" s="3" t="s">
        <v>14</v>
      </c>
      <c r="AB171" s="3" t="s">
        <v>14</v>
      </c>
      <c r="AC171" s="3" t="s">
        <v>14</v>
      </c>
      <c r="AD171" s="3" t="s">
        <v>14</v>
      </c>
    </row>
    <row r="172" spans="1:30" x14ac:dyDescent="0.2">
      <c r="A172" s="3" t="s">
        <v>14</v>
      </c>
      <c r="B172" s="3" t="s">
        <v>14</v>
      </c>
      <c r="C172" s="3" t="s">
        <v>75</v>
      </c>
      <c r="D172" s="3">
        <v>1972</v>
      </c>
      <c r="E172" s="3">
        <v>2</v>
      </c>
      <c r="F172" s="3">
        <v>2</v>
      </c>
      <c r="G172" s="3">
        <v>21.1</v>
      </c>
      <c r="H172" s="3" t="s">
        <v>14</v>
      </c>
      <c r="S172" s="3">
        <v>1417.92</v>
      </c>
      <c r="T172" s="3">
        <v>40</v>
      </c>
      <c r="U172" s="3" t="s">
        <v>14</v>
      </c>
      <c r="V172" s="3" t="s">
        <v>14</v>
      </c>
      <c r="W172" s="3" t="s">
        <v>14</v>
      </c>
      <c r="X172" s="3" t="s">
        <v>14</v>
      </c>
      <c r="Y172" s="3" t="s">
        <v>14</v>
      </c>
      <c r="Z172" s="3" t="s">
        <v>14</v>
      </c>
      <c r="AA172" s="3" t="s">
        <v>14</v>
      </c>
      <c r="AB172" s="3" t="s">
        <v>14</v>
      </c>
      <c r="AC172" s="3" t="s">
        <v>14</v>
      </c>
      <c r="AD172" s="3" t="s">
        <v>14</v>
      </c>
    </row>
    <row r="173" spans="1:30" x14ac:dyDescent="0.2">
      <c r="A173" s="3" t="s">
        <v>14</v>
      </c>
      <c r="B173" s="3" t="s">
        <v>14</v>
      </c>
      <c r="C173" s="3" t="s">
        <v>75</v>
      </c>
      <c r="D173" s="3">
        <v>1972</v>
      </c>
      <c r="E173" s="3">
        <v>2</v>
      </c>
      <c r="F173" s="3">
        <v>3</v>
      </c>
      <c r="G173" s="3">
        <v>21.4</v>
      </c>
      <c r="H173" s="3" t="s">
        <v>14</v>
      </c>
      <c r="S173" s="3">
        <v>1438.08</v>
      </c>
      <c r="T173" s="3">
        <v>80</v>
      </c>
      <c r="U173" s="3" t="s">
        <v>14</v>
      </c>
      <c r="V173" s="3" t="s">
        <v>14</v>
      </c>
      <c r="W173" s="3" t="s">
        <v>14</v>
      </c>
      <c r="X173" s="3" t="s">
        <v>14</v>
      </c>
      <c r="Y173" s="3" t="s">
        <v>14</v>
      </c>
      <c r="Z173" s="3" t="s">
        <v>14</v>
      </c>
      <c r="AA173" s="3" t="s">
        <v>14</v>
      </c>
      <c r="AB173" s="3" t="s">
        <v>14</v>
      </c>
      <c r="AC173" s="3" t="s">
        <v>14</v>
      </c>
      <c r="AD173" s="3" t="s">
        <v>14</v>
      </c>
    </row>
    <row r="174" spans="1:30" x14ac:dyDescent="0.2">
      <c r="A174" s="3" t="s">
        <v>14</v>
      </c>
      <c r="B174" s="3" t="s">
        <v>14</v>
      </c>
      <c r="C174" s="3" t="s">
        <v>75</v>
      </c>
      <c r="D174" s="3">
        <v>1972</v>
      </c>
      <c r="E174" s="3">
        <v>2</v>
      </c>
      <c r="F174" s="3">
        <v>4</v>
      </c>
      <c r="G174" s="3">
        <v>25.2</v>
      </c>
      <c r="H174" s="3" t="s">
        <v>14</v>
      </c>
      <c r="S174" s="3">
        <v>1693.44</v>
      </c>
      <c r="T174" s="3">
        <v>120</v>
      </c>
      <c r="U174" s="3" t="s">
        <v>14</v>
      </c>
      <c r="V174" s="3" t="s">
        <v>14</v>
      </c>
      <c r="W174" s="3" t="s">
        <v>14</v>
      </c>
      <c r="X174" s="3" t="s">
        <v>14</v>
      </c>
      <c r="Y174" s="3" t="s">
        <v>14</v>
      </c>
      <c r="Z174" s="3" t="s">
        <v>14</v>
      </c>
      <c r="AA174" s="3" t="s">
        <v>14</v>
      </c>
      <c r="AB174" s="3" t="s">
        <v>14</v>
      </c>
      <c r="AC174" s="3" t="s">
        <v>14</v>
      </c>
      <c r="AD174" s="3" t="s">
        <v>14</v>
      </c>
    </row>
    <row r="175" spans="1:30" x14ac:dyDescent="0.2">
      <c r="A175" s="3" t="s">
        <v>14</v>
      </c>
      <c r="B175" s="3" t="s">
        <v>14</v>
      </c>
      <c r="C175" s="3" t="s">
        <v>75</v>
      </c>
      <c r="D175" s="3">
        <v>1972</v>
      </c>
      <c r="E175" s="3">
        <v>2</v>
      </c>
      <c r="F175" s="3">
        <v>5</v>
      </c>
      <c r="G175" s="3">
        <v>25.7</v>
      </c>
      <c r="H175" s="3" t="s">
        <v>14</v>
      </c>
      <c r="S175" s="3">
        <v>1727.04</v>
      </c>
      <c r="T175" s="3">
        <v>80</v>
      </c>
      <c r="U175" s="3" t="s">
        <v>14</v>
      </c>
      <c r="V175" s="3" t="s">
        <v>14</v>
      </c>
      <c r="W175" s="3" t="s">
        <v>14</v>
      </c>
      <c r="X175" s="3" t="s">
        <v>14</v>
      </c>
      <c r="Y175" s="3" t="s">
        <v>14</v>
      </c>
      <c r="Z175" s="3" t="s">
        <v>14</v>
      </c>
      <c r="AA175" s="3" t="s">
        <v>14</v>
      </c>
      <c r="AB175" s="3" t="s">
        <v>14</v>
      </c>
      <c r="AC175" s="3" t="s">
        <v>14</v>
      </c>
      <c r="AD175" s="3" t="s">
        <v>14</v>
      </c>
    </row>
    <row r="176" spans="1:30" x14ac:dyDescent="0.2">
      <c r="A176" s="3" t="s">
        <v>14</v>
      </c>
      <c r="B176" s="3" t="s">
        <v>14</v>
      </c>
      <c r="C176" s="3" t="s">
        <v>75</v>
      </c>
      <c r="D176" s="3">
        <v>1972</v>
      </c>
      <c r="E176" s="3">
        <v>2</v>
      </c>
      <c r="F176" s="3">
        <v>6</v>
      </c>
      <c r="G176" s="3">
        <v>27.2</v>
      </c>
      <c r="H176" s="3" t="s">
        <v>14</v>
      </c>
      <c r="S176" s="3">
        <v>1827.84</v>
      </c>
      <c r="T176" s="3">
        <v>80</v>
      </c>
      <c r="U176" s="3" t="s">
        <v>14</v>
      </c>
      <c r="V176" s="3" t="s">
        <v>14</v>
      </c>
      <c r="W176" s="3" t="s">
        <v>14</v>
      </c>
      <c r="X176" s="3" t="s">
        <v>14</v>
      </c>
      <c r="Y176" s="3" t="s">
        <v>14</v>
      </c>
      <c r="Z176" s="3" t="s">
        <v>14</v>
      </c>
      <c r="AA176" s="3" t="s">
        <v>14</v>
      </c>
      <c r="AB176" s="3" t="s">
        <v>14</v>
      </c>
      <c r="AC176" s="3" t="s">
        <v>14</v>
      </c>
      <c r="AD176" s="3" t="s">
        <v>14</v>
      </c>
    </row>
    <row r="177" spans="1:30" x14ac:dyDescent="0.2">
      <c r="A177" s="3" t="s">
        <v>14</v>
      </c>
      <c r="B177" s="3" t="s">
        <v>14</v>
      </c>
      <c r="C177" s="3" t="s">
        <v>75</v>
      </c>
      <c r="D177" s="3">
        <v>1972</v>
      </c>
      <c r="E177" s="3">
        <v>2</v>
      </c>
      <c r="F177" s="3">
        <v>7</v>
      </c>
      <c r="G177" s="3">
        <v>17.8</v>
      </c>
      <c r="H177" s="3" t="s">
        <v>14</v>
      </c>
      <c r="S177" s="3">
        <v>1196.1600000000001</v>
      </c>
      <c r="T177" s="3">
        <v>80</v>
      </c>
      <c r="U177" s="3" t="s">
        <v>14</v>
      </c>
      <c r="V177" s="3" t="s">
        <v>14</v>
      </c>
      <c r="W177" s="3" t="s">
        <v>14</v>
      </c>
      <c r="X177" s="3" t="s">
        <v>14</v>
      </c>
      <c r="Y177" s="3" t="s">
        <v>14</v>
      </c>
      <c r="Z177" s="3" t="s">
        <v>14</v>
      </c>
      <c r="AA177" s="3" t="s">
        <v>14</v>
      </c>
      <c r="AB177" s="3" t="s">
        <v>14</v>
      </c>
      <c r="AC177" s="3" t="s">
        <v>14</v>
      </c>
      <c r="AD177" s="3" t="s">
        <v>14</v>
      </c>
    </row>
    <row r="178" spans="1:30" x14ac:dyDescent="0.2">
      <c r="A178" s="3" t="s">
        <v>14</v>
      </c>
      <c r="B178" s="3" t="s">
        <v>14</v>
      </c>
      <c r="C178" s="3" t="s">
        <v>75</v>
      </c>
      <c r="D178" s="3">
        <v>1972</v>
      </c>
      <c r="E178" s="3">
        <v>2</v>
      </c>
      <c r="F178" s="3">
        <v>8</v>
      </c>
      <c r="G178" s="3">
        <v>23.9</v>
      </c>
      <c r="H178" s="3" t="s">
        <v>14</v>
      </c>
      <c r="S178" s="3">
        <v>1606.08</v>
      </c>
      <c r="T178" s="3">
        <v>80</v>
      </c>
      <c r="U178" s="3" t="s">
        <v>14</v>
      </c>
      <c r="V178" s="3" t="s">
        <v>14</v>
      </c>
      <c r="W178" s="3" t="s">
        <v>14</v>
      </c>
      <c r="X178" s="3" t="s">
        <v>14</v>
      </c>
      <c r="Y178" s="3" t="s">
        <v>14</v>
      </c>
      <c r="Z178" s="3" t="s">
        <v>14</v>
      </c>
      <c r="AA178" s="3" t="s">
        <v>14</v>
      </c>
      <c r="AB178" s="3" t="s">
        <v>14</v>
      </c>
      <c r="AC178" s="3" t="s">
        <v>14</v>
      </c>
      <c r="AD178" s="3" t="s">
        <v>14</v>
      </c>
    </row>
    <row r="179" spans="1:30" x14ac:dyDescent="0.2">
      <c r="A179" s="3" t="s">
        <v>14</v>
      </c>
      <c r="B179" s="3" t="s">
        <v>14</v>
      </c>
      <c r="C179" s="3" t="s">
        <v>75</v>
      </c>
      <c r="D179" s="3">
        <v>1972</v>
      </c>
      <c r="E179" s="3">
        <v>2</v>
      </c>
      <c r="F179" s="3">
        <v>9</v>
      </c>
      <c r="G179" s="3">
        <v>24.9</v>
      </c>
      <c r="H179" s="3" t="s">
        <v>14</v>
      </c>
      <c r="S179" s="3">
        <v>1673.28</v>
      </c>
      <c r="T179" s="3">
        <v>80</v>
      </c>
      <c r="U179" s="3" t="s">
        <v>14</v>
      </c>
      <c r="V179" s="3" t="s">
        <v>14</v>
      </c>
      <c r="W179" s="3" t="s">
        <v>14</v>
      </c>
      <c r="X179" s="3" t="s">
        <v>14</v>
      </c>
      <c r="Y179" s="3" t="s">
        <v>14</v>
      </c>
      <c r="Z179" s="3" t="s">
        <v>14</v>
      </c>
      <c r="AA179" s="3" t="s">
        <v>14</v>
      </c>
      <c r="AB179" s="3" t="s">
        <v>14</v>
      </c>
      <c r="AC179" s="3" t="s">
        <v>14</v>
      </c>
      <c r="AD179" s="3" t="s">
        <v>14</v>
      </c>
    </row>
    <row r="180" spans="1:30" x14ac:dyDescent="0.2">
      <c r="A180" s="3" t="s">
        <v>14</v>
      </c>
      <c r="B180" s="3" t="s">
        <v>14</v>
      </c>
      <c r="C180" s="3" t="s">
        <v>75</v>
      </c>
      <c r="D180" s="3">
        <v>1972</v>
      </c>
      <c r="E180" s="3">
        <v>2</v>
      </c>
      <c r="F180" s="3">
        <v>10</v>
      </c>
      <c r="G180" s="3">
        <v>26.4</v>
      </c>
      <c r="H180" s="3" t="s">
        <v>14</v>
      </c>
      <c r="S180" s="3">
        <v>1774.08</v>
      </c>
      <c r="T180" s="3">
        <v>0</v>
      </c>
      <c r="U180" s="3" t="s">
        <v>14</v>
      </c>
      <c r="V180" s="3" t="s">
        <v>14</v>
      </c>
      <c r="W180" s="3" t="s">
        <v>14</v>
      </c>
      <c r="X180" s="3" t="s">
        <v>14</v>
      </c>
      <c r="Y180" s="3" t="s">
        <v>14</v>
      </c>
      <c r="Z180" s="3" t="s">
        <v>14</v>
      </c>
      <c r="AA180" s="3" t="s">
        <v>14</v>
      </c>
      <c r="AB180" s="3" t="s">
        <v>14</v>
      </c>
      <c r="AC180" s="3" t="s">
        <v>14</v>
      </c>
      <c r="AD180" s="3" t="s">
        <v>14</v>
      </c>
    </row>
    <row r="181" spans="1:30" x14ac:dyDescent="0.2">
      <c r="A181" s="3" t="s">
        <v>14</v>
      </c>
      <c r="B181" s="3" t="s">
        <v>14</v>
      </c>
      <c r="C181" s="3" t="s">
        <v>75</v>
      </c>
      <c r="D181" s="3">
        <v>1972</v>
      </c>
      <c r="E181" s="3">
        <v>2</v>
      </c>
      <c r="F181" s="3">
        <v>11</v>
      </c>
      <c r="G181" s="3">
        <v>22</v>
      </c>
      <c r="H181" s="3" t="s">
        <v>14</v>
      </c>
      <c r="S181" s="3">
        <v>1478.4</v>
      </c>
      <c r="T181" s="3">
        <v>120</v>
      </c>
      <c r="U181" s="3" t="s">
        <v>14</v>
      </c>
      <c r="V181" s="3" t="s">
        <v>14</v>
      </c>
      <c r="W181" s="3" t="s">
        <v>14</v>
      </c>
      <c r="X181" s="3" t="s">
        <v>14</v>
      </c>
      <c r="Y181" s="3" t="s">
        <v>14</v>
      </c>
      <c r="Z181" s="3" t="s">
        <v>14</v>
      </c>
      <c r="AA181" s="3" t="s">
        <v>14</v>
      </c>
      <c r="AB181" s="3" t="s">
        <v>14</v>
      </c>
      <c r="AC181" s="3" t="s">
        <v>14</v>
      </c>
      <c r="AD181" s="3" t="s">
        <v>14</v>
      </c>
    </row>
    <row r="182" spans="1:30" x14ac:dyDescent="0.2">
      <c r="A182" s="3" t="s">
        <v>14</v>
      </c>
      <c r="B182" s="3" t="s">
        <v>14</v>
      </c>
      <c r="C182" s="3" t="s">
        <v>75</v>
      </c>
      <c r="D182" s="3">
        <v>1972</v>
      </c>
      <c r="E182" s="3">
        <v>2</v>
      </c>
      <c r="F182" s="3">
        <v>12</v>
      </c>
      <c r="G182" s="3">
        <v>20.399999999999999</v>
      </c>
      <c r="H182" s="3" t="s">
        <v>14</v>
      </c>
      <c r="S182" s="3">
        <v>1370.88</v>
      </c>
      <c r="T182" s="3">
        <v>120</v>
      </c>
      <c r="U182" s="3" t="s">
        <v>14</v>
      </c>
      <c r="V182" s="3" t="s">
        <v>14</v>
      </c>
      <c r="W182" s="3" t="s">
        <v>14</v>
      </c>
      <c r="X182" s="3" t="s">
        <v>14</v>
      </c>
      <c r="Y182" s="3" t="s">
        <v>14</v>
      </c>
      <c r="Z182" s="3" t="s">
        <v>14</v>
      </c>
      <c r="AA182" s="3" t="s">
        <v>14</v>
      </c>
      <c r="AB182" s="3" t="s">
        <v>14</v>
      </c>
      <c r="AC182" s="3" t="s">
        <v>14</v>
      </c>
      <c r="AD182" s="3" t="s">
        <v>14</v>
      </c>
    </row>
    <row r="183" spans="1:30" x14ac:dyDescent="0.2">
      <c r="A183" s="3" t="s">
        <v>14</v>
      </c>
      <c r="B183" s="3" t="s">
        <v>14</v>
      </c>
      <c r="C183" s="3" t="s">
        <v>75</v>
      </c>
      <c r="D183" s="3">
        <v>1972</v>
      </c>
      <c r="E183" s="3">
        <v>2</v>
      </c>
      <c r="F183" s="3">
        <v>13</v>
      </c>
      <c r="G183" s="3" t="s">
        <v>14</v>
      </c>
      <c r="H183" s="3" t="s">
        <v>14</v>
      </c>
      <c r="S183" s="3" t="s">
        <v>14</v>
      </c>
      <c r="T183" s="3">
        <v>80</v>
      </c>
      <c r="U183" s="3" t="s">
        <v>14</v>
      </c>
      <c r="V183" s="3" t="s">
        <v>14</v>
      </c>
      <c r="W183" s="3" t="s">
        <v>14</v>
      </c>
      <c r="X183" s="3" t="s">
        <v>14</v>
      </c>
      <c r="Y183" s="3" t="s">
        <v>14</v>
      </c>
      <c r="Z183" s="3" t="s">
        <v>14</v>
      </c>
      <c r="AA183" s="3" t="s">
        <v>14</v>
      </c>
      <c r="AB183" s="3" t="s">
        <v>14</v>
      </c>
      <c r="AC183" s="3" t="s">
        <v>14</v>
      </c>
      <c r="AD183" s="3" t="s">
        <v>14</v>
      </c>
    </row>
    <row r="184" spans="1:30" x14ac:dyDescent="0.2">
      <c r="A184" s="3" t="s">
        <v>14</v>
      </c>
      <c r="B184" s="3" t="s">
        <v>14</v>
      </c>
      <c r="C184" s="3" t="s">
        <v>75</v>
      </c>
      <c r="D184" s="3">
        <v>1972</v>
      </c>
      <c r="E184" s="3">
        <v>3</v>
      </c>
      <c r="F184" s="3">
        <v>1</v>
      </c>
      <c r="G184" s="3">
        <v>22.7</v>
      </c>
      <c r="H184" s="3" t="s">
        <v>14</v>
      </c>
      <c r="S184" s="3">
        <v>1525.44</v>
      </c>
      <c r="T184" s="3">
        <v>0</v>
      </c>
      <c r="U184" s="3" t="s">
        <v>14</v>
      </c>
      <c r="V184" s="3" t="s">
        <v>14</v>
      </c>
      <c r="W184" s="3" t="s">
        <v>14</v>
      </c>
      <c r="X184" s="3" t="s">
        <v>14</v>
      </c>
      <c r="Y184" s="3" t="s">
        <v>14</v>
      </c>
      <c r="Z184" s="3" t="s">
        <v>14</v>
      </c>
      <c r="AA184" s="3" t="s">
        <v>14</v>
      </c>
      <c r="AB184" s="3" t="s">
        <v>14</v>
      </c>
      <c r="AC184" s="3" t="s">
        <v>14</v>
      </c>
      <c r="AD184" s="3" t="s">
        <v>14</v>
      </c>
    </row>
    <row r="185" spans="1:30" x14ac:dyDescent="0.2">
      <c r="A185" s="3" t="s">
        <v>14</v>
      </c>
      <c r="B185" s="3" t="s">
        <v>14</v>
      </c>
      <c r="C185" s="3" t="s">
        <v>75</v>
      </c>
      <c r="D185" s="3">
        <v>1972</v>
      </c>
      <c r="E185" s="3">
        <v>3</v>
      </c>
      <c r="F185" s="3">
        <v>2</v>
      </c>
      <c r="G185" s="3">
        <v>19.3</v>
      </c>
      <c r="H185" s="3" t="s">
        <v>14</v>
      </c>
      <c r="S185" s="3">
        <v>1296.96</v>
      </c>
      <c r="T185" s="3">
        <v>40</v>
      </c>
      <c r="U185" s="3" t="s">
        <v>14</v>
      </c>
      <c r="V185" s="3" t="s">
        <v>14</v>
      </c>
      <c r="W185" s="3" t="s">
        <v>14</v>
      </c>
      <c r="X185" s="3" t="s">
        <v>14</v>
      </c>
      <c r="Y185" s="3" t="s">
        <v>14</v>
      </c>
      <c r="Z185" s="3" t="s">
        <v>14</v>
      </c>
      <c r="AA185" s="3" t="s">
        <v>14</v>
      </c>
      <c r="AB185" s="3" t="s">
        <v>14</v>
      </c>
      <c r="AC185" s="3" t="s">
        <v>14</v>
      </c>
      <c r="AD185" s="3" t="s">
        <v>14</v>
      </c>
    </row>
    <row r="186" spans="1:30" x14ac:dyDescent="0.2">
      <c r="A186" s="3" t="s">
        <v>14</v>
      </c>
      <c r="B186" s="3" t="s">
        <v>14</v>
      </c>
      <c r="C186" s="3" t="s">
        <v>75</v>
      </c>
      <c r="D186" s="3">
        <v>1972</v>
      </c>
      <c r="E186" s="3">
        <v>3</v>
      </c>
      <c r="F186" s="3">
        <v>3</v>
      </c>
      <c r="G186" s="3">
        <v>31.4</v>
      </c>
      <c r="H186" s="3" t="s">
        <v>14</v>
      </c>
      <c r="S186" s="3">
        <v>2110.08</v>
      </c>
      <c r="T186" s="3">
        <v>80</v>
      </c>
      <c r="U186" s="3" t="s">
        <v>14</v>
      </c>
      <c r="V186" s="3" t="s">
        <v>14</v>
      </c>
      <c r="W186" s="3" t="s">
        <v>14</v>
      </c>
      <c r="X186" s="3" t="s">
        <v>14</v>
      </c>
      <c r="Y186" s="3" t="s">
        <v>14</v>
      </c>
      <c r="Z186" s="3" t="s">
        <v>14</v>
      </c>
      <c r="AA186" s="3" t="s">
        <v>14</v>
      </c>
      <c r="AB186" s="3" t="s">
        <v>14</v>
      </c>
      <c r="AC186" s="3" t="s">
        <v>14</v>
      </c>
      <c r="AD186" s="3" t="s">
        <v>14</v>
      </c>
    </row>
    <row r="187" spans="1:30" x14ac:dyDescent="0.2">
      <c r="A187" s="3" t="s">
        <v>14</v>
      </c>
      <c r="B187" s="3" t="s">
        <v>14</v>
      </c>
      <c r="C187" s="3" t="s">
        <v>75</v>
      </c>
      <c r="D187" s="3">
        <v>1972</v>
      </c>
      <c r="E187" s="3">
        <v>3</v>
      </c>
      <c r="F187" s="3">
        <v>4</v>
      </c>
      <c r="G187" s="3">
        <v>20.2</v>
      </c>
      <c r="H187" s="3" t="s">
        <v>14</v>
      </c>
      <c r="S187" s="3">
        <v>1357.44</v>
      </c>
      <c r="T187" s="3">
        <v>120</v>
      </c>
      <c r="U187" s="3" t="s">
        <v>14</v>
      </c>
      <c r="V187" s="3" t="s">
        <v>14</v>
      </c>
      <c r="W187" s="3" t="s">
        <v>14</v>
      </c>
      <c r="X187" s="3" t="s">
        <v>14</v>
      </c>
      <c r="Y187" s="3" t="s">
        <v>14</v>
      </c>
      <c r="Z187" s="3" t="s">
        <v>14</v>
      </c>
      <c r="AA187" s="3" t="s">
        <v>14</v>
      </c>
      <c r="AB187" s="3" t="s">
        <v>14</v>
      </c>
      <c r="AC187" s="3" t="s">
        <v>14</v>
      </c>
      <c r="AD187" s="3" t="s">
        <v>14</v>
      </c>
    </row>
    <row r="188" spans="1:30" x14ac:dyDescent="0.2">
      <c r="A188" s="3" t="s">
        <v>14</v>
      </c>
      <c r="B188" s="3" t="s">
        <v>14</v>
      </c>
      <c r="C188" s="3" t="s">
        <v>75</v>
      </c>
      <c r="D188" s="3">
        <v>1972</v>
      </c>
      <c r="E188" s="3">
        <v>3</v>
      </c>
      <c r="F188" s="3">
        <v>5</v>
      </c>
      <c r="G188" s="3">
        <v>22.3</v>
      </c>
      <c r="H188" s="3" t="s">
        <v>14</v>
      </c>
      <c r="S188" s="3">
        <v>1498.56</v>
      </c>
      <c r="T188" s="3">
        <v>80</v>
      </c>
      <c r="U188" s="3" t="s">
        <v>14</v>
      </c>
      <c r="V188" s="3" t="s">
        <v>14</v>
      </c>
      <c r="W188" s="3" t="s">
        <v>14</v>
      </c>
      <c r="X188" s="3" t="s">
        <v>14</v>
      </c>
      <c r="Y188" s="3" t="s">
        <v>14</v>
      </c>
      <c r="Z188" s="3" t="s">
        <v>14</v>
      </c>
      <c r="AA188" s="3" t="s">
        <v>14</v>
      </c>
      <c r="AB188" s="3" t="s">
        <v>14</v>
      </c>
      <c r="AC188" s="3" t="s">
        <v>14</v>
      </c>
      <c r="AD188" s="3" t="s">
        <v>14</v>
      </c>
    </row>
    <row r="189" spans="1:30" x14ac:dyDescent="0.2">
      <c r="A189" s="3" t="s">
        <v>14</v>
      </c>
      <c r="B189" s="3" t="s">
        <v>14</v>
      </c>
      <c r="C189" s="3" t="s">
        <v>75</v>
      </c>
      <c r="D189" s="3">
        <v>1972</v>
      </c>
      <c r="E189" s="3">
        <v>3</v>
      </c>
      <c r="F189" s="3">
        <v>6</v>
      </c>
      <c r="G189" s="3">
        <v>20.399999999999999</v>
      </c>
      <c r="H189" s="3" t="s">
        <v>14</v>
      </c>
      <c r="S189" s="3">
        <v>1370.88</v>
      </c>
      <c r="T189" s="3">
        <v>80</v>
      </c>
      <c r="U189" s="3" t="s">
        <v>14</v>
      </c>
      <c r="V189" s="3" t="s">
        <v>14</v>
      </c>
      <c r="W189" s="3" t="s">
        <v>14</v>
      </c>
      <c r="X189" s="3" t="s">
        <v>14</v>
      </c>
      <c r="Y189" s="3" t="s">
        <v>14</v>
      </c>
      <c r="Z189" s="3" t="s">
        <v>14</v>
      </c>
      <c r="AA189" s="3" t="s">
        <v>14</v>
      </c>
      <c r="AB189" s="3" t="s">
        <v>14</v>
      </c>
      <c r="AC189" s="3" t="s">
        <v>14</v>
      </c>
      <c r="AD189" s="3" t="s">
        <v>14</v>
      </c>
    </row>
    <row r="190" spans="1:30" x14ac:dyDescent="0.2">
      <c r="A190" s="3" t="s">
        <v>14</v>
      </c>
      <c r="B190" s="3" t="s">
        <v>14</v>
      </c>
      <c r="C190" s="3" t="s">
        <v>75</v>
      </c>
      <c r="D190" s="3">
        <v>1972</v>
      </c>
      <c r="E190" s="3">
        <v>3</v>
      </c>
      <c r="F190" s="3">
        <v>7</v>
      </c>
      <c r="G190" s="3">
        <v>15.9</v>
      </c>
      <c r="H190" s="3" t="s">
        <v>14</v>
      </c>
      <c r="S190" s="3">
        <v>1068.48</v>
      </c>
      <c r="T190" s="3">
        <v>80</v>
      </c>
      <c r="U190" s="3" t="s">
        <v>14</v>
      </c>
      <c r="V190" s="3" t="s">
        <v>14</v>
      </c>
      <c r="W190" s="3" t="s">
        <v>14</v>
      </c>
      <c r="X190" s="3" t="s">
        <v>14</v>
      </c>
      <c r="Y190" s="3" t="s">
        <v>14</v>
      </c>
      <c r="Z190" s="3" t="s">
        <v>14</v>
      </c>
      <c r="AA190" s="3" t="s">
        <v>14</v>
      </c>
      <c r="AB190" s="3" t="s">
        <v>14</v>
      </c>
      <c r="AC190" s="3" t="s">
        <v>14</v>
      </c>
      <c r="AD190" s="3" t="s">
        <v>14</v>
      </c>
    </row>
    <row r="191" spans="1:30" x14ac:dyDescent="0.2">
      <c r="A191" s="3" t="s">
        <v>14</v>
      </c>
      <c r="B191" s="3" t="s">
        <v>14</v>
      </c>
      <c r="C191" s="3" t="s">
        <v>75</v>
      </c>
      <c r="D191" s="3">
        <v>1972</v>
      </c>
      <c r="E191" s="3">
        <v>3</v>
      </c>
      <c r="F191" s="3">
        <v>8</v>
      </c>
      <c r="G191" s="3">
        <v>19.2</v>
      </c>
      <c r="H191" s="3" t="s">
        <v>14</v>
      </c>
      <c r="S191" s="3">
        <v>1290.24</v>
      </c>
      <c r="T191" s="3">
        <v>80</v>
      </c>
      <c r="U191" s="3" t="s">
        <v>14</v>
      </c>
      <c r="V191" s="3" t="s">
        <v>14</v>
      </c>
      <c r="W191" s="3" t="s">
        <v>14</v>
      </c>
      <c r="X191" s="3" t="s">
        <v>14</v>
      </c>
      <c r="Y191" s="3" t="s">
        <v>14</v>
      </c>
      <c r="Z191" s="3" t="s">
        <v>14</v>
      </c>
      <c r="AA191" s="3" t="s">
        <v>14</v>
      </c>
      <c r="AB191" s="3" t="s">
        <v>14</v>
      </c>
      <c r="AC191" s="3" t="s">
        <v>14</v>
      </c>
      <c r="AD191" s="3" t="s">
        <v>14</v>
      </c>
    </row>
    <row r="192" spans="1:30" x14ac:dyDescent="0.2">
      <c r="A192" s="3" t="s">
        <v>14</v>
      </c>
      <c r="B192" s="3" t="s">
        <v>14</v>
      </c>
      <c r="C192" s="3" t="s">
        <v>75</v>
      </c>
      <c r="D192" s="3">
        <v>1972</v>
      </c>
      <c r="E192" s="3">
        <v>3</v>
      </c>
      <c r="F192" s="3">
        <v>9</v>
      </c>
      <c r="G192" s="3">
        <v>16.8</v>
      </c>
      <c r="H192" s="3" t="s">
        <v>14</v>
      </c>
      <c r="S192" s="3">
        <v>1128.96</v>
      </c>
      <c r="T192" s="3">
        <v>80</v>
      </c>
      <c r="U192" s="3" t="s">
        <v>14</v>
      </c>
      <c r="V192" s="3" t="s">
        <v>14</v>
      </c>
      <c r="W192" s="3" t="s">
        <v>14</v>
      </c>
      <c r="X192" s="3" t="s">
        <v>14</v>
      </c>
      <c r="Y192" s="3" t="s">
        <v>14</v>
      </c>
      <c r="Z192" s="3" t="s">
        <v>14</v>
      </c>
      <c r="AA192" s="3" t="s">
        <v>14</v>
      </c>
      <c r="AB192" s="3" t="s">
        <v>14</v>
      </c>
      <c r="AC192" s="3" t="s">
        <v>14</v>
      </c>
      <c r="AD192" s="3" t="s">
        <v>14</v>
      </c>
    </row>
    <row r="193" spans="1:30" x14ac:dyDescent="0.2">
      <c r="A193" s="3" t="s">
        <v>14</v>
      </c>
      <c r="B193" s="3" t="s">
        <v>14</v>
      </c>
      <c r="C193" s="3" t="s">
        <v>75</v>
      </c>
      <c r="D193" s="3">
        <v>1972</v>
      </c>
      <c r="E193" s="3">
        <v>3</v>
      </c>
      <c r="F193" s="3">
        <v>10</v>
      </c>
      <c r="G193" s="3">
        <v>20.100000000000001</v>
      </c>
      <c r="H193" s="3" t="s">
        <v>14</v>
      </c>
      <c r="S193" s="3">
        <v>1350.72</v>
      </c>
      <c r="T193" s="3">
        <v>0</v>
      </c>
      <c r="U193" s="3" t="s">
        <v>14</v>
      </c>
      <c r="V193" s="3" t="s">
        <v>14</v>
      </c>
      <c r="W193" s="3" t="s">
        <v>14</v>
      </c>
      <c r="X193" s="3" t="s">
        <v>14</v>
      </c>
      <c r="Y193" s="3" t="s">
        <v>14</v>
      </c>
      <c r="Z193" s="3" t="s">
        <v>14</v>
      </c>
      <c r="AA193" s="3" t="s">
        <v>14</v>
      </c>
      <c r="AB193" s="3" t="s">
        <v>14</v>
      </c>
      <c r="AC193" s="3" t="s">
        <v>14</v>
      </c>
      <c r="AD193" s="3" t="s">
        <v>14</v>
      </c>
    </row>
    <row r="194" spans="1:30" x14ac:dyDescent="0.2">
      <c r="A194" s="3" t="s">
        <v>14</v>
      </c>
      <c r="B194" s="3" t="s">
        <v>14</v>
      </c>
      <c r="C194" s="3" t="s">
        <v>75</v>
      </c>
      <c r="D194" s="3">
        <v>1972</v>
      </c>
      <c r="E194" s="3">
        <v>3</v>
      </c>
      <c r="F194" s="3">
        <v>11</v>
      </c>
      <c r="G194" s="3">
        <v>30.2</v>
      </c>
      <c r="H194" s="3" t="s">
        <v>14</v>
      </c>
      <c r="S194" s="3">
        <v>2029.44</v>
      </c>
      <c r="T194" s="3">
        <v>120</v>
      </c>
      <c r="U194" s="3" t="s">
        <v>14</v>
      </c>
      <c r="V194" s="3" t="s">
        <v>14</v>
      </c>
      <c r="W194" s="3" t="s">
        <v>14</v>
      </c>
      <c r="X194" s="3" t="s">
        <v>14</v>
      </c>
      <c r="Y194" s="3" t="s">
        <v>14</v>
      </c>
      <c r="Z194" s="3" t="s">
        <v>14</v>
      </c>
      <c r="AA194" s="3" t="s">
        <v>14</v>
      </c>
      <c r="AB194" s="3" t="s">
        <v>14</v>
      </c>
      <c r="AC194" s="3" t="s">
        <v>14</v>
      </c>
      <c r="AD194" s="3" t="s">
        <v>14</v>
      </c>
    </row>
    <row r="195" spans="1:30" x14ac:dyDescent="0.2">
      <c r="A195" s="3" t="s">
        <v>14</v>
      </c>
      <c r="B195" s="3" t="s">
        <v>14</v>
      </c>
      <c r="C195" s="3" t="s">
        <v>75</v>
      </c>
      <c r="D195" s="3">
        <v>1972</v>
      </c>
      <c r="E195" s="3">
        <v>3</v>
      </c>
      <c r="F195" s="3">
        <v>12</v>
      </c>
      <c r="G195" s="3">
        <v>13.3</v>
      </c>
      <c r="H195" s="3" t="s">
        <v>14</v>
      </c>
      <c r="S195" s="3">
        <v>893.76</v>
      </c>
      <c r="T195" s="3">
        <v>120</v>
      </c>
      <c r="U195" s="3" t="s">
        <v>14</v>
      </c>
      <c r="V195" s="3" t="s">
        <v>14</v>
      </c>
      <c r="W195" s="3" t="s">
        <v>14</v>
      </c>
      <c r="X195" s="3" t="s">
        <v>14</v>
      </c>
      <c r="Y195" s="3" t="s">
        <v>14</v>
      </c>
      <c r="Z195" s="3" t="s">
        <v>14</v>
      </c>
      <c r="AA195" s="3" t="s">
        <v>14</v>
      </c>
      <c r="AB195" s="3" t="s">
        <v>14</v>
      </c>
      <c r="AC195" s="3" t="s">
        <v>14</v>
      </c>
      <c r="AD195" s="3" t="s">
        <v>14</v>
      </c>
    </row>
    <row r="196" spans="1:30" x14ac:dyDescent="0.2">
      <c r="A196" s="3" t="s">
        <v>14</v>
      </c>
      <c r="B196" s="3" t="s">
        <v>14</v>
      </c>
      <c r="C196" s="3" t="s">
        <v>75</v>
      </c>
      <c r="D196" s="3">
        <v>1972</v>
      </c>
      <c r="E196" s="3">
        <v>3</v>
      </c>
      <c r="F196" s="3">
        <v>13</v>
      </c>
      <c r="G196" s="3" t="s">
        <v>14</v>
      </c>
      <c r="H196" s="3" t="s">
        <v>14</v>
      </c>
      <c r="S196" s="3" t="s">
        <v>14</v>
      </c>
      <c r="T196" s="3">
        <v>80</v>
      </c>
      <c r="U196" s="3" t="s">
        <v>14</v>
      </c>
      <c r="V196" s="3" t="s">
        <v>14</v>
      </c>
      <c r="W196" s="3" t="s">
        <v>14</v>
      </c>
      <c r="X196" s="3" t="s">
        <v>14</v>
      </c>
      <c r="Y196" s="3" t="s">
        <v>14</v>
      </c>
      <c r="Z196" s="3" t="s">
        <v>14</v>
      </c>
      <c r="AA196" s="3" t="s">
        <v>14</v>
      </c>
      <c r="AB196" s="3" t="s">
        <v>14</v>
      </c>
      <c r="AC196" s="3" t="s">
        <v>14</v>
      </c>
      <c r="AD196" s="3" t="s">
        <v>14</v>
      </c>
    </row>
    <row r="197" spans="1:30" x14ac:dyDescent="0.2">
      <c r="A197" s="3" t="s">
        <v>14</v>
      </c>
      <c r="B197" s="3" t="s">
        <v>14</v>
      </c>
      <c r="C197" s="3" t="s">
        <v>75</v>
      </c>
      <c r="D197" s="3">
        <v>1972</v>
      </c>
      <c r="E197" s="3">
        <v>4</v>
      </c>
      <c r="F197" s="3">
        <v>1</v>
      </c>
      <c r="G197" s="3">
        <v>22.7</v>
      </c>
      <c r="H197" s="3" t="s">
        <v>14</v>
      </c>
      <c r="S197" s="3">
        <v>1525.44</v>
      </c>
      <c r="T197" s="3">
        <v>0</v>
      </c>
      <c r="U197" s="3" t="s">
        <v>14</v>
      </c>
      <c r="V197" s="3" t="s">
        <v>14</v>
      </c>
      <c r="W197" s="3" t="s">
        <v>14</v>
      </c>
      <c r="X197" s="3" t="s">
        <v>14</v>
      </c>
      <c r="Y197" s="3" t="s">
        <v>14</v>
      </c>
      <c r="Z197" s="3" t="s">
        <v>14</v>
      </c>
      <c r="AA197" s="3" t="s">
        <v>14</v>
      </c>
      <c r="AB197" s="3" t="s">
        <v>14</v>
      </c>
      <c r="AC197" s="3" t="s">
        <v>14</v>
      </c>
      <c r="AD197" s="3" t="s">
        <v>14</v>
      </c>
    </row>
    <row r="198" spans="1:30" x14ac:dyDescent="0.2">
      <c r="A198" s="3" t="s">
        <v>14</v>
      </c>
      <c r="B198" s="3" t="s">
        <v>14</v>
      </c>
      <c r="C198" s="3" t="s">
        <v>75</v>
      </c>
      <c r="D198" s="3">
        <v>1972</v>
      </c>
      <c r="E198" s="3">
        <v>4</v>
      </c>
      <c r="F198" s="3">
        <v>2</v>
      </c>
      <c r="G198" s="3">
        <v>24.6</v>
      </c>
      <c r="H198" s="3" t="s">
        <v>14</v>
      </c>
      <c r="S198" s="3">
        <v>1653.12</v>
      </c>
      <c r="T198" s="3">
        <v>40</v>
      </c>
      <c r="U198" s="3" t="s">
        <v>14</v>
      </c>
      <c r="V198" s="3" t="s">
        <v>14</v>
      </c>
      <c r="W198" s="3" t="s">
        <v>14</v>
      </c>
      <c r="X198" s="3" t="s">
        <v>14</v>
      </c>
      <c r="Y198" s="3" t="s">
        <v>14</v>
      </c>
      <c r="Z198" s="3" t="s">
        <v>14</v>
      </c>
      <c r="AA198" s="3" t="s">
        <v>14</v>
      </c>
      <c r="AB198" s="3" t="s">
        <v>14</v>
      </c>
      <c r="AC198" s="3" t="s">
        <v>14</v>
      </c>
      <c r="AD198" s="3" t="s">
        <v>14</v>
      </c>
    </row>
    <row r="199" spans="1:30" x14ac:dyDescent="0.2">
      <c r="A199" s="3" t="s">
        <v>14</v>
      </c>
      <c r="B199" s="3" t="s">
        <v>14</v>
      </c>
      <c r="C199" s="3" t="s">
        <v>75</v>
      </c>
      <c r="D199" s="3">
        <v>1972</v>
      </c>
      <c r="E199" s="3">
        <v>4</v>
      </c>
      <c r="F199" s="3">
        <v>3</v>
      </c>
      <c r="G199" s="3">
        <v>24.5</v>
      </c>
      <c r="H199" s="3" t="s">
        <v>14</v>
      </c>
      <c r="S199" s="3">
        <v>1646.4</v>
      </c>
      <c r="T199" s="3">
        <v>80</v>
      </c>
      <c r="U199" s="3" t="s">
        <v>14</v>
      </c>
      <c r="V199" s="3" t="s">
        <v>14</v>
      </c>
      <c r="W199" s="3" t="s">
        <v>14</v>
      </c>
      <c r="X199" s="3" t="s">
        <v>14</v>
      </c>
      <c r="Y199" s="3" t="s">
        <v>14</v>
      </c>
      <c r="Z199" s="3" t="s">
        <v>14</v>
      </c>
      <c r="AA199" s="3" t="s">
        <v>14</v>
      </c>
      <c r="AB199" s="3" t="s">
        <v>14</v>
      </c>
      <c r="AC199" s="3" t="s">
        <v>14</v>
      </c>
      <c r="AD199" s="3" t="s">
        <v>14</v>
      </c>
    </row>
    <row r="200" spans="1:30" x14ac:dyDescent="0.2">
      <c r="A200" s="3" t="s">
        <v>14</v>
      </c>
      <c r="B200" s="3" t="s">
        <v>14</v>
      </c>
      <c r="C200" s="3" t="s">
        <v>75</v>
      </c>
      <c r="D200" s="3">
        <v>1972</v>
      </c>
      <c r="E200" s="3">
        <v>4</v>
      </c>
      <c r="F200" s="3">
        <v>4</v>
      </c>
      <c r="G200" s="3">
        <v>20.7</v>
      </c>
      <c r="H200" s="3" t="s">
        <v>14</v>
      </c>
      <c r="S200" s="3">
        <v>1391.04</v>
      </c>
      <c r="T200" s="3">
        <v>120</v>
      </c>
      <c r="U200" s="3" t="s">
        <v>14</v>
      </c>
      <c r="V200" s="3" t="s">
        <v>14</v>
      </c>
      <c r="W200" s="3" t="s">
        <v>14</v>
      </c>
      <c r="X200" s="3" t="s">
        <v>14</v>
      </c>
      <c r="Y200" s="3" t="s">
        <v>14</v>
      </c>
      <c r="Z200" s="3" t="s">
        <v>14</v>
      </c>
      <c r="AA200" s="3" t="s">
        <v>14</v>
      </c>
      <c r="AB200" s="3" t="s">
        <v>14</v>
      </c>
      <c r="AC200" s="3" t="s">
        <v>14</v>
      </c>
      <c r="AD200" s="3" t="s">
        <v>14</v>
      </c>
    </row>
    <row r="201" spans="1:30" x14ac:dyDescent="0.2">
      <c r="A201" s="3" t="s">
        <v>14</v>
      </c>
      <c r="B201" s="3" t="s">
        <v>14</v>
      </c>
      <c r="C201" s="3" t="s">
        <v>75</v>
      </c>
      <c r="D201" s="3">
        <v>1972</v>
      </c>
      <c r="E201" s="3">
        <v>4</v>
      </c>
      <c r="F201" s="3">
        <v>5</v>
      </c>
      <c r="G201" s="3">
        <v>26.7</v>
      </c>
      <c r="H201" s="3" t="s">
        <v>14</v>
      </c>
      <c r="S201" s="3">
        <v>1794.24</v>
      </c>
      <c r="T201" s="3">
        <v>80</v>
      </c>
      <c r="U201" s="3" t="s">
        <v>14</v>
      </c>
      <c r="V201" s="3" t="s">
        <v>14</v>
      </c>
      <c r="W201" s="3" t="s">
        <v>14</v>
      </c>
      <c r="X201" s="3" t="s">
        <v>14</v>
      </c>
      <c r="Y201" s="3" t="s">
        <v>14</v>
      </c>
      <c r="Z201" s="3" t="s">
        <v>14</v>
      </c>
      <c r="AA201" s="3" t="s">
        <v>14</v>
      </c>
      <c r="AB201" s="3" t="s">
        <v>14</v>
      </c>
      <c r="AC201" s="3" t="s">
        <v>14</v>
      </c>
      <c r="AD201" s="3" t="s">
        <v>14</v>
      </c>
    </row>
    <row r="202" spans="1:30" x14ac:dyDescent="0.2">
      <c r="A202" s="3" t="s">
        <v>14</v>
      </c>
      <c r="B202" s="3" t="s">
        <v>14</v>
      </c>
      <c r="C202" s="3" t="s">
        <v>75</v>
      </c>
      <c r="D202" s="3">
        <v>1972</v>
      </c>
      <c r="E202" s="3">
        <v>4</v>
      </c>
      <c r="F202" s="3">
        <v>6</v>
      </c>
      <c r="G202" s="3">
        <v>27.6</v>
      </c>
      <c r="H202" s="3" t="s">
        <v>14</v>
      </c>
      <c r="S202" s="3">
        <v>1854.72</v>
      </c>
      <c r="T202" s="3">
        <v>80</v>
      </c>
      <c r="U202" s="3" t="s">
        <v>14</v>
      </c>
      <c r="V202" s="3" t="s">
        <v>14</v>
      </c>
      <c r="W202" s="3" t="s">
        <v>14</v>
      </c>
      <c r="X202" s="3" t="s">
        <v>14</v>
      </c>
      <c r="Y202" s="3" t="s">
        <v>14</v>
      </c>
      <c r="Z202" s="3" t="s">
        <v>14</v>
      </c>
      <c r="AA202" s="3" t="s">
        <v>14</v>
      </c>
      <c r="AB202" s="3" t="s">
        <v>14</v>
      </c>
      <c r="AC202" s="3" t="s">
        <v>14</v>
      </c>
      <c r="AD202" s="3" t="s">
        <v>14</v>
      </c>
    </row>
    <row r="203" spans="1:30" x14ac:dyDescent="0.2">
      <c r="A203" s="3" t="s">
        <v>14</v>
      </c>
      <c r="B203" s="3" t="s">
        <v>14</v>
      </c>
      <c r="C203" s="3" t="s">
        <v>75</v>
      </c>
      <c r="D203" s="3">
        <v>1972</v>
      </c>
      <c r="E203" s="3">
        <v>4</v>
      </c>
      <c r="F203" s="3">
        <v>7</v>
      </c>
      <c r="G203" s="3">
        <v>22.3</v>
      </c>
      <c r="H203" s="3" t="s">
        <v>14</v>
      </c>
      <c r="S203" s="3">
        <v>1498.56</v>
      </c>
      <c r="T203" s="3">
        <v>80</v>
      </c>
      <c r="U203" s="3" t="s">
        <v>14</v>
      </c>
      <c r="V203" s="3" t="s">
        <v>14</v>
      </c>
      <c r="W203" s="3" t="s">
        <v>14</v>
      </c>
      <c r="X203" s="3" t="s">
        <v>14</v>
      </c>
      <c r="Y203" s="3" t="s">
        <v>14</v>
      </c>
      <c r="Z203" s="3" t="s">
        <v>14</v>
      </c>
      <c r="AA203" s="3" t="s">
        <v>14</v>
      </c>
      <c r="AB203" s="3" t="s">
        <v>14</v>
      </c>
      <c r="AC203" s="3" t="s">
        <v>14</v>
      </c>
      <c r="AD203" s="3" t="s">
        <v>14</v>
      </c>
    </row>
    <row r="204" spans="1:30" x14ac:dyDescent="0.2">
      <c r="A204" s="3" t="s">
        <v>14</v>
      </c>
      <c r="B204" s="3" t="s">
        <v>14</v>
      </c>
      <c r="C204" s="3" t="s">
        <v>75</v>
      </c>
      <c r="D204" s="3">
        <v>1972</v>
      </c>
      <c r="E204" s="3">
        <v>4</v>
      </c>
      <c r="F204" s="3">
        <v>8</v>
      </c>
      <c r="G204" s="3">
        <v>23.4</v>
      </c>
      <c r="H204" s="3" t="s">
        <v>14</v>
      </c>
      <c r="S204" s="3">
        <v>1572.48</v>
      </c>
      <c r="T204" s="3">
        <v>80</v>
      </c>
      <c r="U204" s="3" t="s">
        <v>14</v>
      </c>
      <c r="V204" s="3" t="s">
        <v>14</v>
      </c>
      <c r="W204" s="3" t="s">
        <v>14</v>
      </c>
      <c r="X204" s="3" t="s">
        <v>14</v>
      </c>
      <c r="Y204" s="3" t="s">
        <v>14</v>
      </c>
      <c r="Z204" s="3" t="s">
        <v>14</v>
      </c>
      <c r="AA204" s="3" t="s">
        <v>14</v>
      </c>
      <c r="AB204" s="3" t="s">
        <v>14</v>
      </c>
      <c r="AC204" s="3" t="s">
        <v>14</v>
      </c>
      <c r="AD204" s="3" t="s">
        <v>14</v>
      </c>
    </row>
    <row r="205" spans="1:30" x14ac:dyDescent="0.2">
      <c r="A205" s="3" t="s">
        <v>14</v>
      </c>
      <c r="B205" s="3" t="s">
        <v>14</v>
      </c>
      <c r="C205" s="3" t="s">
        <v>75</v>
      </c>
      <c r="D205" s="3">
        <v>1972</v>
      </c>
      <c r="E205" s="3">
        <v>4</v>
      </c>
      <c r="F205" s="3">
        <v>9</v>
      </c>
      <c r="G205" s="3">
        <v>24.6</v>
      </c>
      <c r="H205" s="3" t="s">
        <v>14</v>
      </c>
      <c r="S205" s="3">
        <v>1653.12</v>
      </c>
      <c r="T205" s="3">
        <v>80</v>
      </c>
      <c r="U205" s="3" t="s">
        <v>14</v>
      </c>
      <c r="V205" s="3" t="s">
        <v>14</v>
      </c>
      <c r="W205" s="3" t="s">
        <v>14</v>
      </c>
      <c r="X205" s="3" t="s">
        <v>14</v>
      </c>
      <c r="Y205" s="3" t="s">
        <v>14</v>
      </c>
      <c r="Z205" s="3" t="s">
        <v>14</v>
      </c>
      <c r="AA205" s="3" t="s">
        <v>14</v>
      </c>
      <c r="AB205" s="3" t="s">
        <v>14</v>
      </c>
      <c r="AC205" s="3" t="s">
        <v>14</v>
      </c>
      <c r="AD205" s="3" t="s">
        <v>14</v>
      </c>
    </row>
    <row r="206" spans="1:30" x14ac:dyDescent="0.2">
      <c r="A206" s="3" t="s">
        <v>14</v>
      </c>
      <c r="B206" s="3" t="s">
        <v>14</v>
      </c>
      <c r="C206" s="3" t="s">
        <v>75</v>
      </c>
      <c r="D206" s="3">
        <v>1972</v>
      </c>
      <c r="E206" s="3">
        <v>4</v>
      </c>
      <c r="F206" s="3">
        <v>10</v>
      </c>
      <c r="G206" s="3">
        <v>21.9</v>
      </c>
      <c r="H206" s="3" t="s">
        <v>14</v>
      </c>
      <c r="S206" s="3">
        <v>1471.68</v>
      </c>
      <c r="T206" s="3">
        <v>0</v>
      </c>
      <c r="U206" s="3" t="s">
        <v>14</v>
      </c>
      <c r="V206" s="3" t="s">
        <v>14</v>
      </c>
      <c r="W206" s="3" t="s">
        <v>14</v>
      </c>
      <c r="X206" s="3" t="s">
        <v>14</v>
      </c>
      <c r="Y206" s="3" t="s">
        <v>14</v>
      </c>
      <c r="Z206" s="3" t="s">
        <v>14</v>
      </c>
      <c r="AA206" s="3" t="s">
        <v>14</v>
      </c>
      <c r="AB206" s="3" t="s">
        <v>14</v>
      </c>
      <c r="AC206" s="3" t="s">
        <v>14</v>
      </c>
      <c r="AD206" s="3" t="s">
        <v>14</v>
      </c>
    </row>
    <row r="207" spans="1:30" x14ac:dyDescent="0.2">
      <c r="A207" s="3" t="s">
        <v>14</v>
      </c>
      <c r="B207" s="3" t="s">
        <v>14</v>
      </c>
      <c r="C207" s="3" t="s">
        <v>75</v>
      </c>
      <c r="D207" s="3">
        <v>1972</v>
      </c>
      <c r="E207" s="3">
        <v>4</v>
      </c>
      <c r="F207" s="3">
        <v>11</v>
      </c>
      <c r="G207" s="3">
        <v>26.1</v>
      </c>
      <c r="H207" s="3" t="s">
        <v>14</v>
      </c>
      <c r="S207" s="3">
        <v>1753.92</v>
      </c>
      <c r="T207" s="3">
        <v>120</v>
      </c>
      <c r="U207" s="3" t="s">
        <v>14</v>
      </c>
      <c r="V207" s="3" t="s">
        <v>14</v>
      </c>
      <c r="W207" s="3" t="s">
        <v>14</v>
      </c>
      <c r="X207" s="3" t="s">
        <v>14</v>
      </c>
      <c r="Y207" s="3" t="s">
        <v>14</v>
      </c>
      <c r="Z207" s="3" t="s">
        <v>14</v>
      </c>
      <c r="AA207" s="3" t="s">
        <v>14</v>
      </c>
      <c r="AB207" s="3" t="s">
        <v>14</v>
      </c>
      <c r="AC207" s="3" t="s">
        <v>14</v>
      </c>
      <c r="AD207" s="3" t="s">
        <v>14</v>
      </c>
    </row>
    <row r="208" spans="1:30" x14ac:dyDescent="0.2">
      <c r="A208" s="3" t="s">
        <v>14</v>
      </c>
      <c r="B208" s="3" t="s">
        <v>14</v>
      </c>
      <c r="C208" s="3" t="s">
        <v>75</v>
      </c>
      <c r="D208" s="3">
        <v>1972</v>
      </c>
      <c r="E208" s="3">
        <v>4</v>
      </c>
      <c r="F208" s="3">
        <v>12</v>
      </c>
      <c r="G208" s="3">
        <v>17.2</v>
      </c>
      <c r="H208" s="3" t="s">
        <v>14</v>
      </c>
      <c r="S208" s="3">
        <v>1155.8399999999999</v>
      </c>
      <c r="T208" s="3">
        <v>120</v>
      </c>
      <c r="U208" s="3" t="s">
        <v>14</v>
      </c>
      <c r="V208" s="3" t="s">
        <v>14</v>
      </c>
      <c r="W208" s="3" t="s">
        <v>14</v>
      </c>
      <c r="X208" s="3" t="s">
        <v>14</v>
      </c>
      <c r="Y208" s="3" t="s">
        <v>14</v>
      </c>
      <c r="Z208" s="3" t="s">
        <v>14</v>
      </c>
      <c r="AA208" s="3" t="s">
        <v>14</v>
      </c>
      <c r="AB208" s="3" t="s">
        <v>14</v>
      </c>
      <c r="AC208" s="3" t="s">
        <v>14</v>
      </c>
      <c r="AD208" s="3" t="s">
        <v>14</v>
      </c>
    </row>
    <row r="209" spans="1:30" x14ac:dyDescent="0.2">
      <c r="A209" s="3" t="s">
        <v>14</v>
      </c>
      <c r="B209" s="3" t="s">
        <v>14</v>
      </c>
      <c r="C209" s="3" t="s">
        <v>75</v>
      </c>
      <c r="D209" s="3">
        <v>1972</v>
      </c>
      <c r="E209" s="3">
        <v>4</v>
      </c>
      <c r="F209" s="3">
        <v>13</v>
      </c>
      <c r="G209" s="3" t="s">
        <v>14</v>
      </c>
      <c r="H209" s="3" t="s">
        <v>14</v>
      </c>
      <c r="S209" s="3" t="s">
        <v>14</v>
      </c>
      <c r="T209" s="3">
        <v>80</v>
      </c>
      <c r="U209" s="3" t="s">
        <v>14</v>
      </c>
      <c r="V209" s="3" t="s">
        <v>14</v>
      </c>
      <c r="W209" s="3" t="s">
        <v>14</v>
      </c>
      <c r="X209" s="3" t="s">
        <v>14</v>
      </c>
      <c r="Y209" s="3" t="s">
        <v>14</v>
      </c>
      <c r="Z209" s="3" t="s">
        <v>14</v>
      </c>
      <c r="AA209" s="3" t="s">
        <v>14</v>
      </c>
      <c r="AB209" s="3" t="s">
        <v>14</v>
      </c>
      <c r="AC209" s="3" t="s">
        <v>14</v>
      </c>
      <c r="AD209" s="3" t="s">
        <v>14</v>
      </c>
    </row>
    <row r="210" spans="1:30" x14ac:dyDescent="0.2">
      <c r="A210" s="3" t="s">
        <v>14</v>
      </c>
      <c r="B210" s="3" t="s">
        <v>14</v>
      </c>
      <c r="C210" s="3" t="s">
        <v>75</v>
      </c>
      <c r="D210" s="3">
        <v>1973</v>
      </c>
      <c r="E210" s="3">
        <v>1</v>
      </c>
      <c r="F210" s="3">
        <v>1</v>
      </c>
      <c r="G210" s="3">
        <v>50.8</v>
      </c>
      <c r="H210" s="3">
        <v>2.1</v>
      </c>
      <c r="S210" s="3">
        <v>3413.97</v>
      </c>
      <c r="T210" s="3">
        <v>0</v>
      </c>
      <c r="U210" s="3" t="s">
        <v>14</v>
      </c>
      <c r="V210" s="3" t="s">
        <v>14</v>
      </c>
      <c r="W210" s="3" t="s">
        <v>14</v>
      </c>
      <c r="X210" s="3" t="s">
        <v>14</v>
      </c>
      <c r="Y210" s="3" t="s">
        <v>14</v>
      </c>
      <c r="Z210" s="3" t="s">
        <v>14</v>
      </c>
      <c r="AA210" s="3" t="s">
        <v>14</v>
      </c>
      <c r="AB210" s="3" t="s">
        <v>14</v>
      </c>
      <c r="AC210" s="3" t="s">
        <v>14</v>
      </c>
      <c r="AD210" s="3" t="s">
        <v>14</v>
      </c>
    </row>
    <row r="211" spans="1:30" x14ac:dyDescent="0.2">
      <c r="A211" s="3" t="s">
        <v>14</v>
      </c>
      <c r="B211" s="3" t="s">
        <v>14</v>
      </c>
      <c r="C211" s="3" t="s">
        <v>75</v>
      </c>
      <c r="D211" s="3">
        <v>1973</v>
      </c>
      <c r="E211" s="3">
        <v>1</v>
      </c>
      <c r="F211" s="3">
        <v>2</v>
      </c>
      <c r="G211" s="3">
        <v>53.98</v>
      </c>
      <c r="H211" s="3">
        <v>2.1</v>
      </c>
      <c r="S211" s="3">
        <v>3627.35</v>
      </c>
      <c r="T211" s="3">
        <v>40</v>
      </c>
      <c r="U211" s="3" t="s">
        <v>14</v>
      </c>
      <c r="V211" s="3" t="s">
        <v>14</v>
      </c>
      <c r="W211" s="3" t="s">
        <v>14</v>
      </c>
      <c r="X211" s="3" t="s">
        <v>14</v>
      </c>
      <c r="Y211" s="3" t="s">
        <v>14</v>
      </c>
      <c r="Z211" s="3" t="s">
        <v>14</v>
      </c>
      <c r="AA211" s="3" t="s">
        <v>14</v>
      </c>
      <c r="AB211" s="3" t="s">
        <v>14</v>
      </c>
      <c r="AC211" s="3" t="s">
        <v>14</v>
      </c>
      <c r="AD211" s="3" t="s">
        <v>14</v>
      </c>
    </row>
    <row r="212" spans="1:30" x14ac:dyDescent="0.2">
      <c r="A212" s="3" t="s">
        <v>14</v>
      </c>
      <c r="B212" s="3" t="s">
        <v>14</v>
      </c>
      <c r="C212" s="3" t="s">
        <v>75</v>
      </c>
      <c r="D212" s="3">
        <v>1973</v>
      </c>
      <c r="E212" s="3">
        <v>1</v>
      </c>
      <c r="F212" s="3">
        <v>3</v>
      </c>
      <c r="G212" s="3">
        <v>52.62</v>
      </c>
      <c r="H212" s="3">
        <v>2.9</v>
      </c>
      <c r="S212" s="3">
        <v>3535.9</v>
      </c>
      <c r="T212" s="3">
        <v>80</v>
      </c>
      <c r="U212" s="3" t="s">
        <v>14</v>
      </c>
      <c r="V212" s="3" t="s">
        <v>14</v>
      </c>
      <c r="W212" s="3" t="s">
        <v>14</v>
      </c>
      <c r="X212" s="3" t="s">
        <v>14</v>
      </c>
      <c r="Y212" s="3" t="s">
        <v>14</v>
      </c>
      <c r="Z212" s="3" t="s">
        <v>14</v>
      </c>
      <c r="AA212" s="3" t="s">
        <v>14</v>
      </c>
      <c r="AB212" s="3" t="s">
        <v>14</v>
      </c>
      <c r="AC212" s="3" t="s">
        <v>14</v>
      </c>
      <c r="AD212" s="3" t="s">
        <v>14</v>
      </c>
    </row>
    <row r="213" spans="1:30" x14ac:dyDescent="0.2">
      <c r="A213" s="3" t="s">
        <v>14</v>
      </c>
      <c r="B213" s="3" t="s">
        <v>14</v>
      </c>
      <c r="C213" s="3" t="s">
        <v>75</v>
      </c>
      <c r="D213" s="3">
        <v>1973</v>
      </c>
      <c r="E213" s="3">
        <v>1</v>
      </c>
      <c r="F213" s="3">
        <v>4</v>
      </c>
      <c r="G213" s="3">
        <v>53.68</v>
      </c>
      <c r="H213" s="3">
        <v>3</v>
      </c>
      <c r="S213" s="3">
        <v>3607.03</v>
      </c>
      <c r="T213" s="3">
        <v>120</v>
      </c>
      <c r="U213" s="3" t="s">
        <v>14</v>
      </c>
      <c r="V213" s="3" t="s">
        <v>14</v>
      </c>
      <c r="W213" s="3" t="s">
        <v>14</v>
      </c>
      <c r="X213" s="3" t="s">
        <v>14</v>
      </c>
      <c r="Y213" s="3" t="s">
        <v>14</v>
      </c>
      <c r="Z213" s="3" t="s">
        <v>14</v>
      </c>
      <c r="AA213" s="3" t="s">
        <v>14</v>
      </c>
      <c r="AB213" s="3" t="s">
        <v>14</v>
      </c>
      <c r="AC213" s="3" t="s">
        <v>14</v>
      </c>
      <c r="AD213" s="3" t="s">
        <v>14</v>
      </c>
    </row>
    <row r="214" spans="1:30" x14ac:dyDescent="0.2">
      <c r="A214" s="3" t="s">
        <v>14</v>
      </c>
      <c r="B214" s="3" t="s">
        <v>14</v>
      </c>
      <c r="C214" s="3" t="s">
        <v>75</v>
      </c>
      <c r="D214" s="3">
        <v>1973</v>
      </c>
      <c r="E214" s="3">
        <v>1</v>
      </c>
      <c r="F214" s="3">
        <v>5</v>
      </c>
      <c r="G214" s="3">
        <v>50.65</v>
      </c>
      <c r="H214" s="3">
        <v>2.6</v>
      </c>
      <c r="S214" s="3">
        <v>3403.81</v>
      </c>
      <c r="T214" s="3">
        <v>80</v>
      </c>
      <c r="U214" s="3" t="s">
        <v>14</v>
      </c>
      <c r="V214" s="3" t="s">
        <v>14</v>
      </c>
      <c r="W214" s="3" t="s">
        <v>14</v>
      </c>
      <c r="X214" s="3" t="s">
        <v>14</v>
      </c>
      <c r="Y214" s="3" t="s">
        <v>14</v>
      </c>
      <c r="Z214" s="3" t="s">
        <v>14</v>
      </c>
      <c r="AA214" s="3" t="s">
        <v>14</v>
      </c>
      <c r="AB214" s="3" t="s">
        <v>14</v>
      </c>
      <c r="AC214" s="3" t="s">
        <v>14</v>
      </c>
      <c r="AD214" s="3" t="s">
        <v>14</v>
      </c>
    </row>
    <row r="215" spans="1:30" x14ac:dyDescent="0.2">
      <c r="A215" s="3" t="s">
        <v>14</v>
      </c>
      <c r="B215" s="3" t="s">
        <v>14</v>
      </c>
      <c r="C215" s="3" t="s">
        <v>75</v>
      </c>
      <c r="D215" s="3">
        <v>1973</v>
      </c>
      <c r="E215" s="3">
        <v>1</v>
      </c>
      <c r="F215" s="3">
        <v>6</v>
      </c>
      <c r="G215" s="3">
        <v>56.4</v>
      </c>
      <c r="H215" s="3">
        <v>2.1</v>
      </c>
      <c r="S215" s="3">
        <v>3789.92</v>
      </c>
      <c r="T215" s="3">
        <v>80</v>
      </c>
      <c r="U215" s="3" t="s">
        <v>14</v>
      </c>
      <c r="V215" s="3" t="s">
        <v>14</v>
      </c>
      <c r="W215" s="3" t="s">
        <v>14</v>
      </c>
      <c r="X215" s="3" t="s">
        <v>14</v>
      </c>
      <c r="Y215" s="3" t="s">
        <v>14</v>
      </c>
      <c r="Z215" s="3" t="s">
        <v>14</v>
      </c>
      <c r="AA215" s="3" t="s">
        <v>14</v>
      </c>
      <c r="AB215" s="3" t="s">
        <v>14</v>
      </c>
      <c r="AC215" s="3" t="s">
        <v>14</v>
      </c>
      <c r="AD215" s="3" t="s">
        <v>14</v>
      </c>
    </row>
    <row r="216" spans="1:30" x14ac:dyDescent="0.2">
      <c r="A216" s="3" t="s">
        <v>14</v>
      </c>
      <c r="B216" s="3" t="s">
        <v>14</v>
      </c>
      <c r="C216" s="3" t="s">
        <v>75</v>
      </c>
      <c r="D216" s="3">
        <v>1973</v>
      </c>
      <c r="E216" s="3">
        <v>1</v>
      </c>
      <c r="F216" s="3">
        <v>7</v>
      </c>
      <c r="G216" s="3">
        <v>63.2</v>
      </c>
      <c r="H216" s="3">
        <v>1.9</v>
      </c>
      <c r="S216" s="3">
        <v>4247.1499999999996</v>
      </c>
      <c r="T216" s="3">
        <v>80</v>
      </c>
      <c r="U216" s="3" t="s">
        <v>14</v>
      </c>
      <c r="V216" s="3" t="s">
        <v>14</v>
      </c>
      <c r="W216" s="3" t="s">
        <v>14</v>
      </c>
      <c r="X216" s="3" t="s">
        <v>14</v>
      </c>
      <c r="Y216" s="3" t="s">
        <v>14</v>
      </c>
      <c r="Z216" s="3" t="s">
        <v>14</v>
      </c>
      <c r="AA216" s="3" t="s">
        <v>14</v>
      </c>
      <c r="AB216" s="3" t="s">
        <v>14</v>
      </c>
      <c r="AC216" s="3" t="s">
        <v>14</v>
      </c>
      <c r="AD216" s="3" t="s">
        <v>14</v>
      </c>
    </row>
    <row r="217" spans="1:30" x14ac:dyDescent="0.2">
      <c r="A217" s="3" t="s">
        <v>14</v>
      </c>
      <c r="B217" s="3" t="s">
        <v>14</v>
      </c>
      <c r="C217" s="3" t="s">
        <v>75</v>
      </c>
      <c r="D217" s="3">
        <v>1973</v>
      </c>
      <c r="E217" s="3">
        <v>1</v>
      </c>
      <c r="F217" s="3">
        <v>8</v>
      </c>
      <c r="G217" s="3">
        <v>59.72</v>
      </c>
      <c r="H217" s="3">
        <v>2</v>
      </c>
      <c r="S217" s="3">
        <v>4013.45</v>
      </c>
      <c r="T217" s="3">
        <v>80</v>
      </c>
      <c r="U217" s="3" t="s">
        <v>14</v>
      </c>
      <c r="V217" s="3" t="s">
        <v>14</v>
      </c>
      <c r="W217" s="3" t="s">
        <v>14</v>
      </c>
      <c r="X217" s="3" t="s">
        <v>14</v>
      </c>
      <c r="Y217" s="3" t="s">
        <v>14</v>
      </c>
      <c r="Z217" s="3" t="s">
        <v>14</v>
      </c>
      <c r="AA217" s="3" t="s">
        <v>14</v>
      </c>
      <c r="AB217" s="3" t="s">
        <v>14</v>
      </c>
      <c r="AC217" s="3" t="s">
        <v>14</v>
      </c>
      <c r="AD217" s="3" t="s">
        <v>14</v>
      </c>
    </row>
    <row r="218" spans="1:30" x14ac:dyDescent="0.2">
      <c r="A218" s="3" t="s">
        <v>14</v>
      </c>
      <c r="B218" s="3" t="s">
        <v>14</v>
      </c>
      <c r="C218" s="3" t="s">
        <v>75</v>
      </c>
      <c r="D218" s="3">
        <v>1973</v>
      </c>
      <c r="E218" s="3">
        <v>1</v>
      </c>
      <c r="F218" s="3">
        <v>9</v>
      </c>
      <c r="G218" s="3">
        <v>54.73</v>
      </c>
      <c r="H218" s="3">
        <v>2</v>
      </c>
      <c r="S218" s="3">
        <v>3678.15</v>
      </c>
      <c r="T218" s="3">
        <v>80</v>
      </c>
      <c r="U218" s="3" t="s">
        <v>14</v>
      </c>
      <c r="V218" s="3" t="s">
        <v>14</v>
      </c>
      <c r="W218" s="3" t="s">
        <v>14</v>
      </c>
      <c r="X218" s="3" t="s">
        <v>14</v>
      </c>
      <c r="Y218" s="3" t="s">
        <v>14</v>
      </c>
      <c r="Z218" s="3" t="s">
        <v>14</v>
      </c>
      <c r="AA218" s="3" t="s">
        <v>14</v>
      </c>
      <c r="AB218" s="3" t="s">
        <v>14</v>
      </c>
      <c r="AC218" s="3" t="s">
        <v>14</v>
      </c>
      <c r="AD218" s="3" t="s">
        <v>14</v>
      </c>
    </row>
    <row r="219" spans="1:30" x14ac:dyDescent="0.2">
      <c r="A219" s="3" t="s">
        <v>14</v>
      </c>
      <c r="B219" s="3" t="s">
        <v>14</v>
      </c>
      <c r="C219" s="3" t="s">
        <v>75</v>
      </c>
      <c r="D219" s="3">
        <v>1973</v>
      </c>
      <c r="E219" s="3">
        <v>1</v>
      </c>
      <c r="F219" s="3">
        <v>10</v>
      </c>
      <c r="G219" s="3">
        <v>44.15</v>
      </c>
      <c r="H219" s="3">
        <v>2.2000000000000002</v>
      </c>
      <c r="S219" s="3">
        <v>2966.91</v>
      </c>
      <c r="T219" s="3">
        <v>0</v>
      </c>
      <c r="U219" s="3" t="s">
        <v>14</v>
      </c>
      <c r="V219" s="3" t="s">
        <v>14</v>
      </c>
      <c r="W219" s="3" t="s">
        <v>14</v>
      </c>
      <c r="X219" s="3" t="s">
        <v>14</v>
      </c>
      <c r="Y219" s="3" t="s">
        <v>14</v>
      </c>
      <c r="Z219" s="3" t="s">
        <v>14</v>
      </c>
      <c r="AA219" s="3" t="s">
        <v>14</v>
      </c>
      <c r="AB219" s="3" t="s">
        <v>14</v>
      </c>
      <c r="AC219" s="3" t="s">
        <v>14</v>
      </c>
      <c r="AD219" s="3" t="s">
        <v>14</v>
      </c>
    </row>
    <row r="220" spans="1:30" x14ac:dyDescent="0.2">
      <c r="A220" s="3" t="s">
        <v>14</v>
      </c>
      <c r="B220" s="3" t="s">
        <v>14</v>
      </c>
      <c r="C220" s="3" t="s">
        <v>75</v>
      </c>
      <c r="D220" s="3">
        <v>1973</v>
      </c>
      <c r="E220" s="3">
        <v>1</v>
      </c>
      <c r="F220" s="3">
        <v>11</v>
      </c>
      <c r="G220" s="3">
        <v>48.08</v>
      </c>
      <c r="H220" s="3">
        <v>3.3</v>
      </c>
      <c r="S220" s="3">
        <v>3231.08</v>
      </c>
      <c r="T220" s="3">
        <v>120</v>
      </c>
      <c r="U220" s="3" t="s">
        <v>14</v>
      </c>
      <c r="V220" s="3" t="s">
        <v>14</v>
      </c>
      <c r="W220" s="3" t="s">
        <v>14</v>
      </c>
      <c r="X220" s="3" t="s">
        <v>14</v>
      </c>
      <c r="Y220" s="3" t="s">
        <v>14</v>
      </c>
      <c r="Z220" s="3" t="s">
        <v>14</v>
      </c>
      <c r="AA220" s="3" t="s">
        <v>14</v>
      </c>
      <c r="AB220" s="3" t="s">
        <v>14</v>
      </c>
      <c r="AC220" s="3" t="s">
        <v>14</v>
      </c>
      <c r="AD220" s="3" t="s">
        <v>14</v>
      </c>
    </row>
    <row r="221" spans="1:30" x14ac:dyDescent="0.2">
      <c r="A221" s="3" t="s">
        <v>14</v>
      </c>
      <c r="B221" s="3" t="s">
        <v>14</v>
      </c>
      <c r="C221" s="3" t="s">
        <v>75</v>
      </c>
      <c r="D221" s="3">
        <v>1973</v>
      </c>
      <c r="E221" s="3">
        <v>1</v>
      </c>
      <c r="F221" s="3">
        <v>12</v>
      </c>
      <c r="G221" s="3">
        <v>50.65</v>
      </c>
      <c r="H221" s="3">
        <v>2.9</v>
      </c>
      <c r="S221" s="3">
        <v>3403.81</v>
      </c>
      <c r="T221" s="3">
        <v>120</v>
      </c>
      <c r="U221" s="3" t="s">
        <v>14</v>
      </c>
      <c r="V221" s="3" t="s">
        <v>14</v>
      </c>
      <c r="W221" s="3" t="s">
        <v>14</v>
      </c>
      <c r="X221" s="3" t="s">
        <v>14</v>
      </c>
      <c r="Y221" s="3" t="s">
        <v>14</v>
      </c>
      <c r="Z221" s="3" t="s">
        <v>14</v>
      </c>
      <c r="AA221" s="3" t="s">
        <v>14</v>
      </c>
      <c r="AB221" s="3" t="s">
        <v>14</v>
      </c>
      <c r="AC221" s="3" t="s">
        <v>14</v>
      </c>
      <c r="AD221" s="3" t="s">
        <v>14</v>
      </c>
    </row>
    <row r="222" spans="1:30" x14ac:dyDescent="0.2">
      <c r="A222" s="3" t="s">
        <v>14</v>
      </c>
      <c r="B222" s="3" t="s">
        <v>14</v>
      </c>
      <c r="C222" s="3" t="s">
        <v>75</v>
      </c>
      <c r="D222" s="3">
        <v>1973</v>
      </c>
      <c r="E222" s="3">
        <v>1</v>
      </c>
      <c r="F222" s="3">
        <v>13</v>
      </c>
      <c r="G222" s="3">
        <v>47.02</v>
      </c>
      <c r="H222" s="3">
        <v>2.2999999999999998</v>
      </c>
      <c r="S222" s="3">
        <v>3159.96</v>
      </c>
      <c r="T222" s="3">
        <v>80</v>
      </c>
      <c r="U222" s="3" t="s">
        <v>14</v>
      </c>
      <c r="V222" s="3" t="s">
        <v>14</v>
      </c>
      <c r="W222" s="3" t="s">
        <v>14</v>
      </c>
      <c r="X222" s="3" t="s">
        <v>14</v>
      </c>
      <c r="Y222" s="3" t="s">
        <v>14</v>
      </c>
      <c r="Z222" s="3" t="s">
        <v>14</v>
      </c>
      <c r="AA222" s="3" t="s">
        <v>14</v>
      </c>
      <c r="AB222" s="3" t="s">
        <v>14</v>
      </c>
      <c r="AC222" s="3" t="s">
        <v>14</v>
      </c>
      <c r="AD222" s="3" t="s">
        <v>14</v>
      </c>
    </row>
    <row r="223" spans="1:30" x14ac:dyDescent="0.2">
      <c r="A223" s="3" t="s">
        <v>14</v>
      </c>
      <c r="B223" s="3" t="s">
        <v>14</v>
      </c>
      <c r="C223" s="3" t="s">
        <v>75</v>
      </c>
      <c r="D223" s="3">
        <v>1973</v>
      </c>
      <c r="E223" s="3">
        <v>2</v>
      </c>
      <c r="F223" s="3">
        <v>1</v>
      </c>
      <c r="G223" s="3">
        <v>49.14</v>
      </c>
      <c r="H223" s="3">
        <v>2</v>
      </c>
      <c r="S223" s="3">
        <v>3302.21</v>
      </c>
      <c r="T223" s="3">
        <v>0</v>
      </c>
      <c r="U223" s="3" t="s">
        <v>14</v>
      </c>
      <c r="V223" s="3" t="s">
        <v>14</v>
      </c>
      <c r="W223" s="3" t="s">
        <v>14</v>
      </c>
      <c r="X223" s="3" t="s">
        <v>14</v>
      </c>
      <c r="Y223" s="3" t="s">
        <v>14</v>
      </c>
      <c r="Z223" s="3" t="s">
        <v>14</v>
      </c>
      <c r="AA223" s="3" t="s">
        <v>14</v>
      </c>
      <c r="AB223" s="3" t="s">
        <v>14</v>
      </c>
      <c r="AC223" s="3" t="s">
        <v>14</v>
      </c>
      <c r="AD223" s="3" t="s">
        <v>14</v>
      </c>
    </row>
    <row r="224" spans="1:30" x14ac:dyDescent="0.2">
      <c r="A224" s="3" t="s">
        <v>14</v>
      </c>
      <c r="B224" s="3" t="s">
        <v>14</v>
      </c>
      <c r="C224" s="3" t="s">
        <v>75</v>
      </c>
      <c r="D224" s="3">
        <v>1973</v>
      </c>
      <c r="E224" s="3">
        <v>2</v>
      </c>
      <c r="F224" s="3">
        <v>2</v>
      </c>
      <c r="G224" s="3">
        <v>63.96</v>
      </c>
      <c r="H224" s="3">
        <v>1.9</v>
      </c>
      <c r="S224" s="3">
        <v>4297.95</v>
      </c>
      <c r="T224" s="3">
        <v>40</v>
      </c>
      <c r="U224" s="3" t="s">
        <v>14</v>
      </c>
      <c r="V224" s="3" t="s">
        <v>14</v>
      </c>
      <c r="W224" s="3" t="s">
        <v>14</v>
      </c>
      <c r="X224" s="3" t="s">
        <v>14</v>
      </c>
      <c r="Y224" s="3" t="s">
        <v>14</v>
      </c>
      <c r="Z224" s="3" t="s">
        <v>14</v>
      </c>
      <c r="AA224" s="3" t="s">
        <v>14</v>
      </c>
      <c r="AB224" s="3" t="s">
        <v>14</v>
      </c>
      <c r="AC224" s="3" t="s">
        <v>14</v>
      </c>
      <c r="AD224" s="3" t="s">
        <v>14</v>
      </c>
    </row>
    <row r="225" spans="1:30" x14ac:dyDescent="0.2">
      <c r="A225" s="3" t="s">
        <v>14</v>
      </c>
      <c r="B225" s="3" t="s">
        <v>14</v>
      </c>
      <c r="C225" s="3" t="s">
        <v>75</v>
      </c>
      <c r="D225" s="3">
        <v>1973</v>
      </c>
      <c r="E225" s="3">
        <v>2</v>
      </c>
      <c r="F225" s="3">
        <v>3</v>
      </c>
      <c r="G225" s="3">
        <v>46.87</v>
      </c>
      <c r="H225" s="3">
        <v>2</v>
      </c>
      <c r="S225" s="3">
        <v>3149.8</v>
      </c>
      <c r="T225" s="3">
        <v>80</v>
      </c>
      <c r="U225" s="3" t="s">
        <v>14</v>
      </c>
      <c r="V225" s="3" t="s">
        <v>14</v>
      </c>
      <c r="W225" s="3" t="s">
        <v>14</v>
      </c>
      <c r="X225" s="3" t="s">
        <v>14</v>
      </c>
      <c r="Y225" s="3" t="s">
        <v>14</v>
      </c>
      <c r="Z225" s="3" t="s">
        <v>14</v>
      </c>
      <c r="AA225" s="3" t="s">
        <v>14</v>
      </c>
      <c r="AB225" s="3" t="s">
        <v>14</v>
      </c>
      <c r="AC225" s="3" t="s">
        <v>14</v>
      </c>
      <c r="AD225" s="3" t="s">
        <v>14</v>
      </c>
    </row>
    <row r="226" spans="1:30" x14ac:dyDescent="0.2">
      <c r="A226" s="3" t="s">
        <v>14</v>
      </c>
      <c r="B226" s="3" t="s">
        <v>14</v>
      </c>
      <c r="C226" s="3" t="s">
        <v>75</v>
      </c>
      <c r="D226" s="3">
        <v>1973</v>
      </c>
      <c r="E226" s="3">
        <v>2</v>
      </c>
      <c r="F226" s="3">
        <v>4</v>
      </c>
      <c r="G226" s="3">
        <v>44.6</v>
      </c>
      <c r="H226" s="3">
        <v>2.5</v>
      </c>
      <c r="S226" s="3">
        <v>2997.39</v>
      </c>
      <c r="T226" s="3">
        <v>120</v>
      </c>
      <c r="U226" s="3" t="s">
        <v>14</v>
      </c>
      <c r="V226" s="3" t="s">
        <v>14</v>
      </c>
      <c r="W226" s="3" t="s">
        <v>14</v>
      </c>
      <c r="X226" s="3" t="s">
        <v>14</v>
      </c>
      <c r="Y226" s="3" t="s">
        <v>14</v>
      </c>
      <c r="Z226" s="3" t="s">
        <v>14</v>
      </c>
      <c r="AA226" s="3" t="s">
        <v>14</v>
      </c>
      <c r="AB226" s="3" t="s">
        <v>14</v>
      </c>
      <c r="AC226" s="3" t="s">
        <v>14</v>
      </c>
      <c r="AD226" s="3" t="s">
        <v>14</v>
      </c>
    </row>
    <row r="227" spans="1:30" x14ac:dyDescent="0.2">
      <c r="A227" s="3" t="s">
        <v>14</v>
      </c>
      <c r="B227" s="3" t="s">
        <v>14</v>
      </c>
      <c r="C227" s="3" t="s">
        <v>75</v>
      </c>
      <c r="D227" s="3">
        <v>1973</v>
      </c>
      <c r="E227" s="3">
        <v>2</v>
      </c>
      <c r="F227" s="3">
        <v>5</v>
      </c>
      <c r="G227" s="3">
        <v>50.65</v>
      </c>
      <c r="H227" s="3">
        <v>2.1</v>
      </c>
      <c r="S227" s="3">
        <v>3403.81</v>
      </c>
      <c r="T227" s="3">
        <v>80</v>
      </c>
      <c r="U227" s="3" t="s">
        <v>14</v>
      </c>
      <c r="V227" s="3" t="s">
        <v>14</v>
      </c>
      <c r="W227" s="3" t="s">
        <v>14</v>
      </c>
      <c r="X227" s="3" t="s">
        <v>14</v>
      </c>
      <c r="Y227" s="3" t="s">
        <v>14</v>
      </c>
      <c r="Z227" s="3" t="s">
        <v>14</v>
      </c>
      <c r="AA227" s="3" t="s">
        <v>14</v>
      </c>
      <c r="AB227" s="3" t="s">
        <v>14</v>
      </c>
      <c r="AC227" s="3" t="s">
        <v>14</v>
      </c>
      <c r="AD227" s="3" t="s">
        <v>14</v>
      </c>
    </row>
    <row r="228" spans="1:30" x14ac:dyDescent="0.2">
      <c r="A228" s="3" t="s">
        <v>14</v>
      </c>
      <c r="B228" s="3" t="s">
        <v>14</v>
      </c>
      <c r="C228" s="3" t="s">
        <v>75</v>
      </c>
      <c r="D228" s="3">
        <v>1973</v>
      </c>
      <c r="E228" s="3">
        <v>2</v>
      </c>
      <c r="F228" s="3">
        <v>6</v>
      </c>
      <c r="G228" s="3">
        <v>49.9</v>
      </c>
      <c r="H228" s="3">
        <v>2.5</v>
      </c>
      <c r="S228" s="3">
        <v>3353.01</v>
      </c>
      <c r="T228" s="3">
        <v>80</v>
      </c>
      <c r="U228" s="3" t="s">
        <v>14</v>
      </c>
      <c r="V228" s="3" t="s">
        <v>14</v>
      </c>
      <c r="W228" s="3" t="s">
        <v>14</v>
      </c>
      <c r="X228" s="3" t="s">
        <v>14</v>
      </c>
      <c r="Y228" s="3" t="s">
        <v>14</v>
      </c>
      <c r="Z228" s="3" t="s">
        <v>14</v>
      </c>
      <c r="AA228" s="3" t="s">
        <v>14</v>
      </c>
      <c r="AB228" s="3" t="s">
        <v>14</v>
      </c>
      <c r="AC228" s="3" t="s">
        <v>14</v>
      </c>
      <c r="AD228" s="3" t="s">
        <v>14</v>
      </c>
    </row>
    <row r="229" spans="1:30" x14ac:dyDescent="0.2">
      <c r="A229" s="3" t="s">
        <v>14</v>
      </c>
      <c r="B229" s="3" t="s">
        <v>14</v>
      </c>
      <c r="C229" s="3" t="s">
        <v>75</v>
      </c>
      <c r="D229" s="3">
        <v>1973</v>
      </c>
      <c r="E229" s="3">
        <v>2</v>
      </c>
      <c r="F229" s="3">
        <v>7</v>
      </c>
      <c r="G229" s="3">
        <v>53.98</v>
      </c>
      <c r="H229" s="3">
        <v>2.2000000000000002</v>
      </c>
      <c r="S229" s="3">
        <v>3627.35</v>
      </c>
      <c r="T229" s="3">
        <v>80</v>
      </c>
      <c r="U229" s="3" t="s">
        <v>14</v>
      </c>
      <c r="V229" s="3" t="s">
        <v>14</v>
      </c>
      <c r="W229" s="3" t="s">
        <v>14</v>
      </c>
      <c r="X229" s="3" t="s">
        <v>14</v>
      </c>
      <c r="Y229" s="3" t="s">
        <v>14</v>
      </c>
      <c r="Z229" s="3" t="s">
        <v>14</v>
      </c>
      <c r="AA229" s="3" t="s">
        <v>14</v>
      </c>
      <c r="AB229" s="3" t="s">
        <v>14</v>
      </c>
      <c r="AC229" s="3" t="s">
        <v>14</v>
      </c>
      <c r="AD229" s="3" t="s">
        <v>14</v>
      </c>
    </row>
    <row r="230" spans="1:30" x14ac:dyDescent="0.2">
      <c r="A230" s="3" t="s">
        <v>14</v>
      </c>
      <c r="B230" s="3" t="s">
        <v>14</v>
      </c>
      <c r="C230" s="3" t="s">
        <v>75</v>
      </c>
      <c r="D230" s="3">
        <v>1973</v>
      </c>
      <c r="E230" s="3">
        <v>2</v>
      </c>
      <c r="F230" s="3">
        <v>8</v>
      </c>
      <c r="G230" s="3">
        <v>47.93</v>
      </c>
      <c r="H230" s="3">
        <v>2.1</v>
      </c>
      <c r="S230" s="3">
        <v>3220.92</v>
      </c>
      <c r="T230" s="3">
        <v>80</v>
      </c>
      <c r="U230" s="3" t="s">
        <v>14</v>
      </c>
      <c r="V230" s="3" t="s">
        <v>14</v>
      </c>
      <c r="W230" s="3" t="s">
        <v>14</v>
      </c>
      <c r="X230" s="3" t="s">
        <v>14</v>
      </c>
      <c r="Y230" s="3" t="s">
        <v>14</v>
      </c>
      <c r="Z230" s="3" t="s">
        <v>14</v>
      </c>
      <c r="AA230" s="3" t="s">
        <v>14</v>
      </c>
      <c r="AB230" s="3" t="s">
        <v>14</v>
      </c>
      <c r="AC230" s="3" t="s">
        <v>14</v>
      </c>
      <c r="AD230" s="3" t="s">
        <v>14</v>
      </c>
    </row>
    <row r="231" spans="1:30" x14ac:dyDescent="0.2">
      <c r="A231" s="3" t="s">
        <v>14</v>
      </c>
      <c r="B231" s="3" t="s">
        <v>14</v>
      </c>
      <c r="C231" s="3" t="s">
        <v>75</v>
      </c>
      <c r="D231" s="3">
        <v>1973</v>
      </c>
      <c r="E231" s="3">
        <v>2</v>
      </c>
      <c r="F231" s="3">
        <v>9</v>
      </c>
      <c r="G231" s="3">
        <v>47.63</v>
      </c>
      <c r="H231" s="3">
        <v>2.4</v>
      </c>
      <c r="S231" s="3">
        <v>3200.6</v>
      </c>
      <c r="T231" s="3">
        <v>80</v>
      </c>
      <c r="U231" s="3" t="s">
        <v>14</v>
      </c>
      <c r="V231" s="3" t="s">
        <v>14</v>
      </c>
      <c r="W231" s="3" t="s">
        <v>14</v>
      </c>
      <c r="X231" s="3" t="s">
        <v>14</v>
      </c>
      <c r="Y231" s="3" t="s">
        <v>14</v>
      </c>
      <c r="Z231" s="3" t="s">
        <v>14</v>
      </c>
      <c r="AA231" s="3" t="s">
        <v>14</v>
      </c>
      <c r="AB231" s="3" t="s">
        <v>14</v>
      </c>
      <c r="AC231" s="3" t="s">
        <v>14</v>
      </c>
      <c r="AD231" s="3" t="s">
        <v>14</v>
      </c>
    </row>
    <row r="232" spans="1:30" x14ac:dyDescent="0.2">
      <c r="A232" s="3" t="s">
        <v>14</v>
      </c>
      <c r="B232" s="3" t="s">
        <v>14</v>
      </c>
      <c r="C232" s="3" t="s">
        <v>75</v>
      </c>
      <c r="D232" s="3">
        <v>1973</v>
      </c>
      <c r="E232" s="3">
        <v>2</v>
      </c>
      <c r="F232" s="3">
        <v>10</v>
      </c>
      <c r="G232" s="3">
        <v>52.32</v>
      </c>
      <c r="H232" s="3">
        <v>2.2000000000000002</v>
      </c>
      <c r="S232" s="3">
        <v>3515.58</v>
      </c>
      <c r="T232" s="3">
        <v>0</v>
      </c>
      <c r="U232" s="3" t="s">
        <v>14</v>
      </c>
      <c r="V232" s="3" t="s">
        <v>14</v>
      </c>
      <c r="W232" s="3" t="s">
        <v>14</v>
      </c>
      <c r="X232" s="3" t="s">
        <v>14</v>
      </c>
      <c r="Y232" s="3" t="s">
        <v>14</v>
      </c>
      <c r="Z232" s="3" t="s">
        <v>14</v>
      </c>
      <c r="AA232" s="3" t="s">
        <v>14</v>
      </c>
      <c r="AB232" s="3" t="s">
        <v>14</v>
      </c>
      <c r="AC232" s="3" t="s">
        <v>14</v>
      </c>
      <c r="AD232" s="3" t="s">
        <v>14</v>
      </c>
    </row>
    <row r="233" spans="1:30" x14ac:dyDescent="0.2">
      <c r="A233" s="3" t="s">
        <v>14</v>
      </c>
      <c r="B233" s="3" t="s">
        <v>14</v>
      </c>
      <c r="C233" s="3" t="s">
        <v>75</v>
      </c>
      <c r="D233" s="3">
        <v>1973</v>
      </c>
      <c r="E233" s="3">
        <v>2</v>
      </c>
      <c r="F233" s="3">
        <v>11</v>
      </c>
      <c r="G233" s="3">
        <v>54.28</v>
      </c>
      <c r="H233" s="3">
        <v>2.4</v>
      </c>
      <c r="S233" s="3">
        <v>3647.67</v>
      </c>
      <c r="T233" s="3">
        <v>120</v>
      </c>
      <c r="U233" s="3" t="s">
        <v>14</v>
      </c>
      <c r="V233" s="3" t="s">
        <v>14</v>
      </c>
      <c r="W233" s="3" t="s">
        <v>14</v>
      </c>
      <c r="X233" s="3" t="s">
        <v>14</v>
      </c>
      <c r="Y233" s="3" t="s">
        <v>14</v>
      </c>
      <c r="Z233" s="3" t="s">
        <v>14</v>
      </c>
      <c r="AA233" s="3" t="s">
        <v>14</v>
      </c>
      <c r="AB233" s="3" t="s">
        <v>14</v>
      </c>
      <c r="AC233" s="3" t="s">
        <v>14</v>
      </c>
      <c r="AD233" s="3" t="s">
        <v>14</v>
      </c>
    </row>
    <row r="234" spans="1:30" x14ac:dyDescent="0.2">
      <c r="A234" s="3" t="s">
        <v>14</v>
      </c>
      <c r="B234" s="3" t="s">
        <v>14</v>
      </c>
      <c r="C234" s="3" t="s">
        <v>75</v>
      </c>
      <c r="D234" s="3">
        <v>1973</v>
      </c>
      <c r="E234" s="3">
        <v>2</v>
      </c>
      <c r="F234" s="3">
        <v>12</v>
      </c>
      <c r="G234" s="3">
        <v>48.84</v>
      </c>
      <c r="H234" s="3">
        <v>2.4</v>
      </c>
      <c r="S234" s="3">
        <v>3281.89</v>
      </c>
      <c r="T234" s="3">
        <v>120</v>
      </c>
      <c r="U234" s="3" t="s">
        <v>14</v>
      </c>
      <c r="V234" s="3" t="s">
        <v>14</v>
      </c>
      <c r="W234" s="3" t="s">
        <v>14</v>
      </c>
      <c r="X234" s="3" t="s">
        <v>14</v>
      </c>
      <c r="Y234" s="3" t="s">
        <v>14</v>
      </c>
      <c r="Z234" s="3" t="s">
        <v>14</v>
      </c>
      <c r="AA234" s="3" t="s">
        <v>14</v>
      </c>
      <c r="AB234" s="3" t="s">
        <v>14</v>
      </c>
      <c r="AC234" s="3" t="s">
        <v>14</v>
      </c>
      <c r="AD234" s="3" t="s">
        <v>14</v>
      </c>
    </row>
    <row r="235" spans="1:30" x14ac:dyDescent="0.2">
      <c r="A235" s="3" t="s">
        <v>14</v>
      </c>
      <c r="B235" s="3" t="s">
        <v>14</v>
      </c>
      <c r="C235" s="3" t="s">
        <v>75</v>
      </c>
      <c r="D235" s="3">
        <v>1973</v>
      </c>
      <c r="E235" s="3">
        <v>2</v>
      </c>
      <c r="F235" s="3">
        <v>13</v>
      </c>
      <c r="G235" s="3">
        <v>58.97</v>
      </c>
      <c r="H235" s="3">
        <v>2.4</v>
      </c>
      <c r="S235" s="3">
        <v>3962.65</v>
      </c>
      <c r="T235" s="3">
        <v>80</v>
      </c>
      <c r="U235" s="3" t="s">
        <v>14</v>
      </c>
      <c r="V235" s="3" t="s">
        <v>14</v>
      </c>
      <c r="W235" s="3" t="s">
        <v>14</v>
      </c>
      <c r="X235" s="3" t="s">
        <v>14</v>
      </c>
      <c r="Y235" s="3" t="s">
        <v>14</v>
      </c>
      <c r="Z235" s="3" t="s">
        <v>14</v>
      </c>
      <c r="AA235" s="3" t="s">
        <v>14</v>
      </c>
      <c r="AB235" s="3" t="s">
        <v>14</v>
      </c>
      <c r="AC235" s="3" t="s">
        <v>14</v>
      </c>
      <c r="AD235" s="3" t="s">
        <v>14</v>
      </c>
    </row>
    <row r="236" spans="1:30" x14ac:dyDescent="0.2">
      <c r="A236" s="3" t="s">
        <v>14</v>
      </c>
      <c r="B236" s="3" t="s">
        <v>14</v>
      </c>
      <c r="C236" s="3" t="s">
        <v>75</v>
      </c>
      <c r="D236" s="3">
        <v>1973</v>
      </c>
      <c r="E236" s="3">
        <v>3</v>
      </c>
      <c r="F236" s="3">
        <v>1</v>
      </c>
      <c r="G236" s="3">
        <v>56.4</v>
      </c>
      <c r="H236" s="3">
        <v>2</v>
      </c>
      <c r="S236" s="3">
        <v>3789.92</v>
      </c>
      <c r="T236" s="3">
        <v>0</v>
      </c>
      <c r="U236" s="3" t="s">
        <v>14</v>
      </c>
      <c r="V236" s="3" t="s">
        <v>14</v>
      </c>
      <c r="W236" s="3" t="s">
        <v>14</v>
      </c>
      <c r="X236" s="3" t="s">
        <v>14</v>
      </c>
      <c r="Y236" s="3" t="s">
        <v>14</v>
      </c>
      <c r="Z236" s="3" t="s">
        <v>14</v>
      </c>
      <c r="AA236" s="3" t="s">
        <v>14</v>
      </c>
      <c r="AB236" s="3" t="s">
        <v>14</v>
      </c>
      <c r="AC236" s="3" t="s">
        <v>14</v>
      </c>
      <c r="AD236" s="3" t="s">
        <v>14</v>
      </c>
    </row>
    <row r="237" spans="1:30" x14ac:dyDescent="0.2">
      <c r="A237" s="3" t="s">
        <v>14</v>
      </c>
      <c r="B237" s="3" t="s">
        <v>14</v>
      </c>
      <c r="C237" s="3" t="s">
        <v>75</v>
      </c>
      <c r="D237" s="3">
        <v>1973</v>
      </c>
      <c r="E237" s="3">
        <v>3</v>
      </c>
      <c r="F237" s="3">
        <v>2</v>
      </c>
      <c r="G237" s="3">
        <v>50.65</v>
      </c>
      <c r="H237" s="3">
        <v>2.9</v>
      </c>
      <c r="S237" s="3">
        <v>3403.81</v>
      </c>
      <c r="T237" s="3">
        <v>40</v>
      </c>
      <c r="U237" s="3" t="s">
        <v>14</v>
      </c>
      <c r="V237" s="3" t="s">
        <v>14</v>
      </c>
      <c r="W237" s="3" t="s">
        <v>14</v>
      </c>
      <c r="X237" s="3" t="s">
        <v>14</v>
      </c>
      <c r="Y237" s="3" t="s">
        <v>14</v>
      </c>
      <c r="Z237" s="3" t="s">
        <v>14</v>
      </c>
      <c r="AA237" s="3" t="s">
        <v>14</v>
      </c>
      <c r="AB237" s="3" t="s">
        <v>14</v>
      </c>
      <c r="AC237" s="3" t="s">
        <v>14</v>
      </c>
      <c r="AD237" s="3" t="s">
        <v>14</v>
      </c>
    </row>
    <row r="238" spans="1:30" x14ac:dyDescent="0.2">
      <c r="A238" s="3" t="s">
        <v>14</v>
      </c>
      <c r="B238" s="3" t="s">
        <v>14</v>
      </c>
      <c r="C238" s="3" t="s">
        <v>75</v>
      </c>
      <c r="D238" s="3">
        <v>1973</v>
      </c>
      <c r="E238" s="3">
        <v>3</v>
      </c>
      <c r="F238" s="3">
        <v>3</v>
      </c>
      <c r="G238" s="3">
        <v>53.52</v>
      </c>
      <c r="H238" s="3">
        <v>2</v>
      </c>
      <c r="S238" s="3">
        <v>3596.87</v>
      </c>
      <c r="T238" s="3">
        <v>80</v>
      </c>
      <c r="U238" s="3" t="s">
        <v>14</v>
      </c>
      <c r="V238" s="3" t="s">
        <v>14</v>
      </c>
      <c r="W238" s="3" t="s">
        <v>14</v>
      </c>
      <c r="X238" s="3" t="s">
        <v>14</v>
      </c>
      <c r="Y238" s="3" t="s">
        <v>14</v>
      </c>
      <c r="Z238" s="3" t="s">
        <v>14</v>
      </c>
      <c r="AA238" s="3" t="s">
        <v>14</v>
      </c>
      <c r="AB238" s="3" t="s">
        <v>14</v>
      </c>
      <c r="AC238" s="3" t="s">
        <v>14</v>
      </c>
      <c r="AD238" s="3" t="s">
        <v>14</v>
      </c>
    </row>
    <row r="239" spans="1:30" x14ac:dyDescent="0.2">
      <c r="A239" s="3" t="s">
        <v>14</v>
      </c>
      <c r="B239" s="3" t="s">
        <v>14</v>
      </c>
      <c r="C239" s="3" t="s">
        <v>75</v>
      </c>
      <c r="D239" s="3">
        <v>1973</v>
      </c>
      <c r="E239" s="3">
        <v>3</v>
      </c>
      <c r="F239" s="3">
        <v>4</v>
      </c>
      <c r="G239" s="3">
        <v>55.94</v>
      </c>
      <c r="H239" s="3">
        <v>2.7</v>
      </c>
      <c r="S239" s="3">
        <v>3759.44</v>
      </c>
      <c r="T239" s="3">
        <v>120</v>
      </c>
      <c r="U239" s="3" t="s">
        <v>14</v>
      </c>
      <c r="V239" s="3" t="s">
        <v>14</v>
      </c>
      <c r="W239" s="3" t="s">
        <v>14</v>
      </c>
      <c r="X239" s="3" t="s">
        <v>14</v>
      </c>
      <c r="Y239" s="3" t="s">
        <v>14</v>
      </c>
      <c r="Z239" s="3" t="s">
        <v>14</v>
      </c>
      <c r="AA239" s="3" t="s">
        <v>14</v>
      </c>
      <c r="AB239" s="3" t="s">
        <v>14</v>
      </c>
      <c r="AC239" s="3" t="s">
        <v>14</v>
      </c>
      <c r="AD239" s="3" t="s">
        <v>14</v>
      </c>
    </row>
    <row r="240" spans="1:30" x14ac:dyDescent="0.2">
      <c r="A240" s="3" t="s">
        <v>14</v>
      </c>
      <c r="B240" s="3" t="s">
        <v>14</v>
      </c>
      <c r="C240" s="3" t="s">
        <v>75</v>
      </c>
      <c r="D240" s="3">
        <v>1973</v>
      </c>
      <c r="E240" s="3">
        <v>3</v>
      </c>
      <c r="F240" s="3">
        <v>5</v>
      </c>
      <c r="G240" s="3">
        <v>52.62</v>
      </c>
      <c r="H240" s="3">
        <v>2.7</v>
      </c>
      <c r="S240" s="3">
        <v>3535.9</v>
      </c>
      <c r="T240" s="3">
        <v>80</v>
      </c>
      <c r="U240" s="3" t="s">
        <v>14</v>
      </c>
      <c r="V240" s="3" t="s">
        <v>14</v>
      </c>
      <c r="W240" s="3" t="s">
        <v>14</v>
      </c>
      <c r="X240" s="3" t="s">
        <v>14</v>
      </c>
      <c r="Y240" s="3" t="s">
        <v>14</v>
      </c>
      <c r="Z240" s="3" t="s">
        <v>14</v>
      </c>
      <c r="AA240" s="3" t="s">
        <v>14</v>
      </c>
      <c r="AB240" s="3" t="s">
        <v>14</v>
      </c>
      <c r="AC240" s="3" t="s">
        <v>14</v>
      </c>
      <c r="AD240" s="3" t="s">
        <v>14</v>
      </c>
    </row>
    <row r="241" spans="1:30" x14ac:dyDescent="0.2">
      <c r="A241" s="3" t="s">
        <v>14</v>
      </c>
      <c r="B241" s="3" t="s">
        <v>14</v>
      </c>
      <c r="C241" s="3" t="s">
        <v>75</v>
      </c>
      <c r="D241" s="3">
        <v>1973</v>
      </c>
      <c r="E241" s="3">
        <v>3</v>
      </c>
      <c r="F241" s="3">
        <v>6</v>
      </c>
      <c r="G241" s="3">
        <v>50.5</v>
      </c>
      <c r="H241" s="3">
        <v>2.8</v>
      </c>
      <c r="S241" s="3">
        <v>3393.65</v>
      </c>
      <c r="T241" s="3">
        <v>80</v>
      </c>
      <c r="U241" s="3" t="s">
        <v>14</v>
      </c>
      <c r="V241" s="3" t="s">
        <v>14</v>
      </c>
      <c r="W241" s="3" t="s">
        <v>14</v>
      </c>
      <c r="X241" s="3" t="s">
        <v>14</v>
      </c>
      <c r="Y241" s="3" t="s">
        <v>14</v>
      </c>
      <c r="Z241" s="3" t="s">
        <v>14</v>
      </c>
      <c r="AA241" s="3" t="s">
        <v>14</v>
      </c>
      <c r="AB241" s="3" t="s">
        <v>14</v>
      </c>
      <c r="AC241" s="3" t="s">
        <v>14</v>
      </c>
      <c r="AD241" s="3" t="s">
        <v>14</v>
      </c>
    </row>
    <row r="242" spans="1:30" x14ac:dyDescent="0.2">
      <c r="A242" s="3" t="s">
        <v>14</v>
      </c>
      <c r="B242" s="3" t="s">
        <v>14</v>
      </c>
      <c r="C242" s="3" t="s">
        <v>75</v>
      </c>
      <c r="D242" s="3">
        <v>1973</v>
      </c>
      <c r="E242" s="3">
        <v>3</v>
      </c>
      <c r="F242" s="3">
        <v>7</v>
      </c>
      <c r="G242" s="3">
        <v>53.68</v>
      </c>
      <c r="H242" s="3">
        <v>3</v>
      </c>
      <c r="S242" s="3">
        <v>3607.03</v>
      </c>
      <c r="T242" s="3">
        <v>80</v>
      </c>
      <c r="U242" s="3" t="s">
        <v>14</v>
      </c>
      <c r="V242" s="3" t="s">
        <v>14</v>
      </c>
      <c r="W242" s="3" t="s">
        <v>14</v>
      </c>
      <c r="X242" s="3" t="s">
        <v>14</v>
      </c>
      <c r="Y242" s="3" t="s">
        <v>14</v>
      </c>
      <c r="Z242" s="3" t="s">
        <v>14</v>
      </c>
      <c r="AA242" s="3" t="s">
        <v>14</v>
      </c>
      <c r="AB242" s="3" t="s">
        <v>14</v>
      </c>
      <c r="AC242" s="3" t="s">
        <v>14</v>
      </c>
      <c r="AD242" s="3" t="s">
        <v>14</v>
      </c>
    </row>
    <row r="243" spans="1:30" x14ac:dyDescent="0.2">
      <c r="A243" s="3" t="s">
        <v>14</v>
      </c>
      <c r="B243" s="3" t="s">
        <v>14</v>
      </c>
      <c r="C243" s="3" t="s">
        <v>75</v>
      </c>
      <c r="D243" s="3">
        <v>1973</v>
      </c>
      <c r="E243" s="3">
        <v>3</v>
      </c>
      <c r="F243" s="3">
        <v>8</v>
      </c>
      <c r="G243" s="3">
        <v>50.05</v>
      </c>
      <c r="H243" s="3">
        <v>2.8</v>
      </c>
      <c r="S243" s="3">
        <v>3363.17</v>
      </c>
      <c r="T243" s="3">
        <v>80</v>
      </c>
      <c r="U243" s="3" t="s">
        <v>14</v>
      </c>
      <c r="V243" s="3" t="s">
        <v>14</v>
      </c>
      <c r="W243" s="3" t="s">
        <v>14</v>
      </c>
      <c r="X243" s="3" t="s">
        <v>14</v>
      </c>
      <c r="Y243" s="3" t="s">
        <v>14</v>
      </c>
      <c r="Z243" s="3" t="s">
        <v>14</v>
      </c>
      <c r="AA243" s="3" t="s">
        <v>14</v>
      </c>
      <c r="AB243" s="3" t="s">
        <v>14</v>
      </c>
      <c r="AC243" s="3" t="s">
        <v>14</v>
      </c>
      <c r="AD243" s="3" t="s">
        <v>14</v>
      </c>
    </row>
    <row r="244" spans="1:30" x14ac:dyDescent="0.2">
      <c r="A244" s="3" t="s">
        <v>14</v>
      </c>
      <c r="B244" s="3" t="s">
        <v>14</v>
      </c>
      <c r="C244" s="3" t="s">
        <v>75</v>
      </c>
      <c r="D244" s="3">
        <v>1973</v>
      </c>
      <c r="E244" s="3">
        <v>3</v>
      </c>
      <c r="F244" s="3">
        <v>9</v>
      </c>
      <c r="G244" s="3">
        <v>51.41</v>
      </c>
      <c r="H244" s="3">
        <v>2.8</v>
      </c>
      <c r="S244" s="3">
        <v>3454.62</v>
      </c>
      <c r="T244" s="3">
        <v>80</v>
      </c>
      <c r="U244" s="3" t="s">
        <v>14</v>
      </c>
      <c r="V244" s="3" t="s">
        <v>14</v>
      </c>
      <c r="W244" s="3" t="s">
        <v>14</v>
      </c>
      <c r="X244" s="3" t="s">
        <v>14</v>
      </c>
      <c r="Y244" s="3" t="s">
        <v>14</v>
      </c>
      <c r="Z244" s="3" t="s">
        <v>14</v>
      </c>
      <c r="AA244" s="3" t="s">
        <v>14</v>
      </c>
      <c r="AB244" s="3" t="s">
        <v>14</v>
      </c>
      <c r="AC244" s="3" t="s">
        <v>14</v>
      </c>
      <c r="AD244" s="3" t="s">
        <v>14</v>
      </c>
    </row>
    <row r="245" spans="1:30" x14ac:dyDescent="0.2">
      <c r="A245" s="3" t="s">
        <v>14</v>
      </c>
      <c r="B245" s="3" t="s">
        <v>14</v>
      </c>
      <c r="C245" s="3" t="s">
        <v>75</v>
      </c>
      <c r="D245" s="3">
        <v>1973</v>
      </c>
      <c r="E245" s="3">
        <v>3</v>
      </c>
      <c r="F245" s="3">
        <v>10</v>
      </c>
      <c r="G245" s="3">
        <v>48.54</v>
      </c>
      <c r="H245" s="3">
        <v>2.2999999999999998</v>
      </c>
      <c r="S245" s="3">
        <v>3261.57</v>
      </c>
      <c r="T245" s="3">
        <v>0</v>
      </c>
      <c r="U245" s="3" t="s">
        <v>14</v>
      </c>
      <c r="V245" s="3" t="s">
        <v>14</v>
      </c>
      <c r="W245" s="3" t="s">
        <v>14</v>
      </c>
      <c r="X245" s="3" t="s">
        <v>14</v>
      </c>
      <c r="Y245" s="3" t="s">
        <v>14</v>
      </c>
      <c r="Z245" s="3" t="s">
        <v>14</v>
      </c>
      <c r="AA245" s="3" t="s">
        <v>14</v>
      </c>
      <c r="AB245" s="3" t="s">
        <v>14</v>
      </c>
      <c r="AC245" s="3" t="s">
        <v>14</v>
      </c>
      <c r="AD245" s="3" t="s">
        <v>14</v>
      </c>
    </row>
    <row r="246" spans="1:30" x14ac:dyDescent="0.2">
      <c r="A246" s="3" t="s">
        <v>14</v>
      </c>
      <c r="B246" s="3" t="s">
        <v>14</v>
      </c>
      <c r="C246" s="3" t="s">
        <v>75</v>
      </c>
      <c r="D246" s="3">
        <v>1973</v>
      </c>
      <c r="E246" s="3">
        <v>3</v>
      </c>
      <c r="F246" s="3">
        <v>11</v>
      </c>
      <c r="G246" s="3">
        <v>47.63</v>
      </c>
      <c r="H246" s="3">
        <v>2.9</v>
      </c>
      <c r="S246" s="3">
        <v>3200.6</v>
      </c>
      <c r="T246" s="3">
        <v>120</v>
      </c>
      <c r="U246" s="3" t="s">
        <v>14</v>
      </c>
      <c r="V246" s="3" t="s">
        <v>14</v>
      </c>
      <c r="W246" s="3" t="s">
        <v>14</v>
      </c>
      <c r="X246" s="3" t="s">
        <v>14</v>
      </c>
      <c r="Y246" s="3" t="s">
        <v>14</v>
      </c>
      <c r="Z246" s="3" t="s">
        <v>14</v>
      </c>
      <c r="AA246" s="3" t="s">
        <v>14</v>
      </c>
      <c r="AB246" s="3" t="s">
        <v>14</v>
      </c>
      <c r="AC246" s="3" t="s">
        <v>14</v>
      </c>
      <c r="AD246" s="3" t="s">
        <v>14</v>
      </c>
    </row>
    <row r="247" spans="1:30" x14ac:dyDescent="0.2">
      <c r="A247" s="3" t="s">
        <v>14</v>
      </c>
      <c r="B247" s="3" t="s">
        <v>14</v>
      </c>
      <c r="C247" s="3" t="s">
        <v>75</v>
      </c>
      <c r="D247" s="3">
        <v>1973</v>
      </c>
      <c r="E247" s="3">
        <v>3</v>
      </c>
      <c r="F247" s="3">
        <v>12</v>
      </c>
      <c r="G247" s="3">
        <v>50.65</v>
      </c>
      <c r="H247" s="3">
        <v>2.9</v>
      </c>
      <c r="S247" s="3">
        <v>3403.81</v>
      </c>
      <c r="T247" s="3">
        <v>120</v>
      </c>
      <c r="U247" s="3" t="s">
        <v>14</v>
      </c>
      <c r="V247" s="3" t="s">
        <v>14</v>
      </c>
      <c r="W247" s="3" t="s">
        <v>14</v>
      </c>
      <c r="X247" s="3" t="s">
        <v>14</v>
      </c>
      <c r="Y247" s="3" t="s">
        <v>14</v>
      </c>
      <c r="Z247" s="3" t="s">
        <v>14</v>
      </c>
      <c r="AA247" s="3" t="s">
        <v>14</v>
      </c>
      <c r="AB247" s="3" t="s">
        <v>14</v>
      </c>
      <c r="AC247" s="3" t="s">
        <v>14</v>
      </c>
      <c r="AD247" s="3" t="s">
        <v>14</v>
      </c>
    </row>
    <row r="248" spans="1:30" x14ac:dyDescent="0.2">
      <c r="A248" s="3" t="s">
        <v>14</v>
      </c>
      <c r="B248" s="3" t="s">
        <v>14</v>
      </c>
      <c r="C248" s="3" t="s">
        <v>75</v>
      </c>
      <c r="D248" s="3">
        <v>1973</v>
      </c>
      <c r="E248" s="3">
        <v>3</v>
      </c>
      <c r="F248" s="3">
        <v>13</v>
      </c>
      <c r="G248" s="3">
        <v>55.94</v>
      </c>
      <c r="H248" s="3">
        <v>2.2999999999999998</v>
      </c>
      <c r="S248" s="3">
        <v>3759.44</v>
      </c>
      <c r="T248" s="3">
        <v>80</v>
      </c>
      <c r="U248" s="3" t="s">
        <v>14</v>
      </c>
      <c r="V248" s="3" t="s">
        <v>14</v>
      </c>
      <c r="W248" s="3" t="s">
        <v>14</v>
      </c>
      <c r="X248" s="3" t="s">
        <v>14</v>
      </c>
      <c r="Y248" s="3" t="s">
        <v>14</v>
      </c>
      <c r="Z248" s="3" t="s">
        <v>14</v>
      </c>
      <c r="AA248" s="3" t="s">
        <v>14</v>
      </c>
      <c r="AB248" s="3" t="s">
        <v>14</v>
      </c>
      <c r="AC248" s="3" t="s">
        <v>14</v>
      </c>
      <c r="AD248" s="3" t="s">
        <v>14</v>
      </c>
    </row>
    <row r="249" spans="1:30" x14ac:dyDescent="0.2">
      <c r="A249" s="3" t="s">
        <v>14</v>
      </c>
      <c r="B249" s="3" t="s">
        <v>14</v>
      </c>
      <c r="C249" s="3" t="s">
        <v>75</v>
      </c>
      <c r="D249" s="3">
        <v>1973</v>
      </c>
      <c r="E249" s="3">
        <v>4</v>
      </c>
      <c r="F249" s="3">
        <v>1</v>
      </c>
      <c r="G249" s="3">
        <v>50.65</v>
      </c>
      <c r="H249" s="3">
        <v>1.7</v>
      </c>
      <c r="S249" s="3">
        <v>3403.81</v>
      </c>
      <c r="T249" s="3">
        <v>0</v>
      </c>
      <c r="U249" s="3" t="s">
        <v>14</v>
      </c>
      <c r="V249" s="3" t="s">
        <v>14</v>
      </c>
      <c r="W249" s="3" t="s">
        <v>14</v>
      </c>
      <c r="X249" s="3" t="s">
        <v>14</v>
      </c>
      <c r="Y249" s="3" t="s">
        <v>14</v>
      </c>
      <c r="Z249" s="3" t="s">
        <v>14</v>
      </c>
      <c r="AA249" s="3" t="s">
        <v>14</v>
      </c>
      <c r="AB249" s="3" t="s">
        <v>14</v>
      </c>
      <c r="AC249" s="3" t="s">
        <v>14</v>
      </c>
      <c r="AD249" s="3" t="s">
        <v>14</v>
      </c>
    </row>
    <row r="250" spans="1:30" x14ac:dyDescent="0.2">
      <c r="A250" s="3" t="s">
        <v>14</v>
      </c>
      <c r="B250" s="3" t="s">
        <v>14</v>
      </c>
      <c r="C250" s="3" t="s">
        <v>75</v>
      </c>
      <c r="D250" s="3">
        <v>1973</v>
      </c>
      <c r="E250" s="3">
        <v>4</v>
      </c>
      <c r="F250" s="3">
        <v>2</v>
      </c>
      <c r="G250" s="3">
        <v>60.63</v>
      </c>
      <c r="H250" s="3">
        <v>2.2999999999999998</v>
      </c>
      <c r="S250" s="3">
        <v>4074.42</v>
      </c>
      <c r="T250" s="3">
        <v>40</v>
      </c>
      <c r="U250" s="3" t="s">
        <v>14</v>
      </c>
      <c r="V250" s="3" t="s">
        <v>14</v>
      </c>
      <c r="W250" s="3" t="s">
        <v>14</v>
      </c>
      <c r="X250" s="3" t="s">
        <v>14</v>
      </c>
      <c r="Y250" s="3" t="s">
        <v>14</v>
      </c>
      <c r="Z250" s="3" t="s">
        <v>14</v>
      </c>
      <c r="AA250" s="3" t="s">
        <v>14</v>
      </c>
      <c r="AB250" s="3" t="s">
        <v>14</v>
      </c>
      <c r="AC250" s="3" t="s">
        <v>14</v>
      </c>
      <c r="AD250" s="3" t="s">
        <v>14</v>
      </c>
    </row>
    <row r="251" spans="1:30" x14ac:dyDescent="0.2">
      <c r="A251" s="3" t="s">
        <v>14</v>
      </c>
      <c r="B251" s="3" t="s">
        <v>14</v>
      </c>
      <c r="C251" s="3" t="s">
        <v>75</v>
      </c>
      <c r="D251" s="3">
        <v>1973</v>
      </c>
      <c r="E251" s="3">
        <v>4</v>
      </c>
      <c r="F251" s="3">
        <v>3</v>
      </c>
      <c r="G251" s="3">
        <v>51.56</v>
      </c>
      <c r="H251" s="3">
        <v>2.2999999999999998</v>
      </c>
      <c r="S251" s="3">
        <v>3464.78</v>
      </c>
      <c r="T251" s="3">
        <v>80</v>
      </c>
      <c r="U251" s="3" t="s">
        <v>14</v>
      </c>
      <c r="V251" s="3" t="s">
        <v>14</v>
      </c>
      <c r="W251" s="3" t="s">
        <v>14</v>
      </c>
      <c r="X251" s="3" t="s">
        <v>14</v>
      </c>
      <c r="Y251" s="3" t="s">
        <v>14</v>
      </c>
      <c r="Z251" s="3" t="s">
        <v>14</v>
      </c>
      <c r="AA251" s="3" t="s">
        <v>14</v>
      </c>
      <c r="AB251" s="3" t="s">
        <v>14</v>
      </c>
      <c r="AC251" s="3" t="s">
        <v>14</v>
      </c>
      <c r="AD251" s="3" t="s">
        <v>14</v>
      </c>
    </row>
    <row r="252" spans="1:30" x14ac:dyDescent="0.2">
      <c r="A252" s="3" t="s">
        <v>14</v>
      </c>
      <c r="B252" s="3" t="s">
        <v>14</v>
      </c>
      <c r="C252" s="3" t="s">
        <v>75</v>
      </c>
      <c r="D252" s="3">
        <v>1973</v>
      </c>
      <c r="E252" s="3">
        <v>4</v>
      </c>
      <c r="F252" s="3">
        <v>4</v>
      </c>
      <c r="G252" s="3">
        <v>49.9</v>
      </c>
      <c r="H252" s="3">
        <v>2.6</v>
      </c>
      <c r="S252" s="3">
        <v>3353.01</v>
      </c>
      <c r="T252" s="3">
        <v>120</v>
      </c>
      <c r="U252" s="3" t="s">
        <v>14</v>
      </c>
      <c r="V252" s="3" t="s">
        <v>14</v>
      </c>
      <c r="W252" s="3" t="s">
        <v>14</v>
      </c>
      <c r="X252" s="3" t="s">
        <v>14</v>
      </c>
      <c r="Y252" s="3" t="s">
        <v>14</v>
      </c>
      <c r="Z252" s="3" t="s">
        <v>14</v>
      </c>
      <c r="AA252" s="3" t="s">
        <v>14</v>
      </c>
      <c r="AB252" s="3" t="s">
        <v>14</v>
      </c>
      <c r="AC252" s="3" t="s">
        <v>14</v>
      </c>
      <c r="AD252" s="3" t="s">
        <v>14</v>
      </c>
    </row>
    <row r="253" spans="1:30" x14ac:dyDescent="0.2">
      <c r="A253" s="3" t="s">
        <v>14</v>
      </c>
      <c r="B253" s="3" t="s">
        <v>14</v>
      </c>
      <c r="C253" s="3" t="s">
        <v>75</v>
      </c>
      <c r="D253" s="3">
        <v>1973</v>
      </c>
      <c r="E253" s="3">
        <v>4</v>
      </c>
      <c r="F253" s="3">
        <v>5</v>
      </c>
      <c r="G253" s="3">
        <v>47.48</v>
      </c>
      <c r="H253" s="3">
        <v>2</v>
      </c>
      <c r="S253" s="3">
        <v>3190.44</v>
      </c>
      <c r="T253" s="3">
        <v>80</v>
      </c>
      <c r="U253" s="3" t="s">
        <v>14</v>
      </c>
      <c r="V253" s="3" t="s">
        <v>14</v>
      </c>
      <c r="W253" s="3" t="s">
        <v>14</v>
      </c>
      <c r="X253" s="3" t="s">
        <v>14</v>
      </c>
      <c r="Y253" s="3" t="s">
        <v>14</v>
      </c>
      <c r="Z253" s="3" t="s">
        <v>14</v>
      </c>
      <c r="AA253" s="3" t="s">
        <v>14</v>
      </c>
      <c r="AB253" s="3" t="s">
        <v>14</v>
      </c>
      <c r="AC253" s="3" t="s">
        <v>14</v>
      </c>
      <c r="AD253" s="3" t="s">
        <v>14</v>
      </c>
    </row>
    <row r="254" spans="1:30" x14ac:dyDescent="0.2">
      <c r="A254" s="3" t="s">
        <v>14</v>
      </c>
      <c r="B254" s="3" t="s">
        <v>14</v>
      </c>
      <c r="C254" s="3" t="s">
        <v>75</v>
      </c>
      <c r="D254" s="3">
        <v>1973</v>
      </c>
      <c r="E254" s="3">
        <v>4</v>
      </c>
      <c r="F254" s="3">
        <v>6</v>
      </c>
      <c r="G254" s="3">
        <v>56.1</v>
      </c>
      <c r="H254" s="3">
        <v>2.2000000000000002</v>
      </c>
      <c r="S254" s="3">
        <v>3769.6</v>
      </c>
      <c r="T254" s="3">
        <v>80</v>
      </c>
      <c r="U254" s="3" t="s">
        <v>14</v>
      </c>
      <c r="V254" s="3" t="s">
        <v>14</v>
      </c>
      <c r="W254" s="3" t="s">
        <v>14</v>
      </c>
      <c r="X254" s="3" t="s">
        <v>14</v>
      </c>
      <c r="Y254" s="3" t="s">
        <v>14</v>
      </c>
      <c r="Z254" s="3" t="s">
        <v>14</v>
      </c>
      <c r="AA254" s="3" t="s">
        <v>14</v>
      </c>
      <c r="AB254" s="3" t="s">
        <v>14</v>
      </c>
      <c r="AC254" s="3" t="s">
        <v>14</v>
      </c>
      <c r="AD254" s="3" t="s">
        <v>14</v>
      </c>
    </row>
    <row r="255" spans="1:30" x14ac:dyDescent="0.2">
      <c r="A255" s="3" t="s">
        <v>14</v>
      </c>
      <c r="B255" s="3" t="s">
        <v>14</v>
      </c>
      <c r="C255" s="3" t="s">
        <v>75</v>
      </c>
      <c r="D255" s="3">
        <v>1973</v>
      </c>
      <c r="E255" s="3">
        <v>4</v>
      </c>
      <c r="F255" s="3">
        <v>7</v>
      </c>
      <c r="G255" s="3">
        <v>49.29</v>
      </c>
      <c r="H255" s="3">
        <v>2.2000000000000002</v>
      </c>
      <c r="S255" s="3">
        <v>3312.37</v>
      </c>
      <c r="T255" s="3">
        <v>80</v>
      </c>
      <c r="U255" s="3" t="s">
        <v>14</v>
      </c>
      <c r="V255" s="3" t="s">
        <v>14</v>
      </c>
      <c r="W255" s="3" t="s">
        <v>14</v>
      </c>
      <c r="X255" s="3" t="s">
        <v>14</v>
      </c>
      <c r="Y255" s="3" t="s">
        <v>14</v>
      </c>
      <c r="Z255" s="3" t="s">
        <v>14</v>
      </c>
      <c r="AA255" s="3" t="s">
        <v>14</v>
      </c>
      <c r="AB255" s="3" t="s">
        <v>14</v>
      </c>
      <c r="AC255" s="3" t="s">
        <v>14</v>
      </c>
      <c r="AD255" s="3" t="s">
        <v>14</v>
      </c>
    </row>
    <row r="256" spans="1:30" x14ac:dyDescent="0.2">
      <c r="A256" s="3" t="s">
        <v>14</v>
      </c>
      <c r="B256" s="3" t="s">
        <v>14</v>
      </c>
      <c r="C256" s="3" t="s">
        <v>75</v>
      </c>
      <c r="D256" s="3">
        <v>1973</v>
      </c>
      <c r="E256" s="3">
        <v>4</v>
      </c>
      <c r="F256" s="3">
        <v>8</v>
      </c>
      <c r="G256" s="3">
        <v>48.38</v>
      </c>
      <c r="H256" s="3">
        <v>1.8</v>
      </c>
      <c r="S256" s="3">
        <v>3251.4</v>
      </c>
      <c r="T256" s="3">
        <v>80</v>
      </c>
      <c r="U256" s="3" t="s">
        <v>14</v>
      </c>
      <c r="V256" s="3" t="s">
        <v>14</v>
      </c>
      <c r="W256" s="3" t="s">
        <v>14</v>
      </c>
      <c r="X256" s="3" t="s">
        <v>14</v>
      </c>
      <c r="Y256" s="3" t="s">
        <v>14</v>
      </c>
      <c r="Z256" s="3" t="s">
        <v>14</v>
      </c>
      <c r="AA256" s="3" t="s">
        <v>14</v>
      </c>
      <c r="AB256" s="3" t="s">
        <v>14</v>
      </c>
      <c r="AC256" s="3" t="s">
        <v>14</v>
      </c>
      <c r="AD256" s="3" t="s">
        <v>14</v>
      </c>
    </row>
    <row r="257" spans="1:30" x14ac:dyDescent="0.2">
      <c r="A257" s="3" t="s">
        <v>14</v>
      </c>
      <c r="B257" s="3" t="s">
        <v>14</v>
      </c>
      <c r="C257" s="3" t="s">
        <v>75</v>
      </c>
      <c r="D257" s="3">
        <v>1973</v>
      </c>
      <c r="E257" s="3">
        <v>4</v>
      </c>
      <c r="F257" s="3">
        <v>9</v>
      </c>
      <c r="G257" s="3">
        <v>49.44</v>
      </c>
      <c r="H257" s="3">
        <v>2.1</v>
      </c>
      <c r="S257" s="3">
        <v>3322.53</v>
      </c>
      <c r="T257" s="3">
        <v>80</v>
      </c>
      <c r="U257" s="3" t="s">
        <v>14</v>
      </c>
      <c r="V257" s="3" t="s">
        <v>14</v>
      </c>
      <c r="W257" s="3" t="s">
        <v>14</v>
      </c>
      <c r="X257" s="3" t="s">
        <v>14</v>
      </c>
      <c r="Y257" s="3" t="s">
        <v>14</v>
      </c>
      <c r="Z257" s="3" t="s">
        <v>14</v>
      </c>
      <c r="AA257" s="3" t="s">
        <v>14</v>
      </c>
      <c r="AB257" s="3" t="s">
        <v>14</v>
      </c>
      <c r="AC257" s="3" t="s">
        <v>14</v>
      </c>
      <c r="AD257" s="3" t="s">
        <v>14</v>
      </c>
    </row>
    <row r="258" spans="1:30" x14ac:dyDescent="0.2">
      <c r="A258" s="3" t="s">
        <v>14</v>
      </c>
      <c r="B258" s="3" t="s">
        <v>14</v>
      </c>
      <c r="C258" s="3" t="s">
        <v>75</v>
      </c>
      <c r="D258" s="3">
        <v>1973</v>
      </c>
      <c r="E258" s="3">
        <v>4</v>
      </c>
      <c r="F258" s="3">
        <v>10</v>
      </c>
      <c r="G258" s="3">
        <v>38.1</v>
      </c>
      <c r="H258" s="3">
        <v>2.2000000000000002</v>
      </c>
      <c r="S258" s="3">
        <v>2560.48</v>
      </c>
      <c r="T258" s="3">
        <v>0</v>
      </c>
      <c r="U258" s="3" t="s">
        <v>14</v>
      </c>
      <c r="V258" s="3" t="s">
        <v>14</v>
      </c>
      <c r="W258" s="3" t="s">
        <v>14</v>
      </c>
      <c r="X258" s="3" t="s">
        <v>14</v>
      </c>
      <c r="Y258" s="3" t="s">
        <v>14</v>
      </c>
      <c r="Z258" s="3" t="s">
        <v>14</v>
      </c>
      <c r="AA258" s="3" t="s">
        <v>14</v>
      </c>
      <c r="AB258" s="3" t="s">
        <v>14</v>
      </c>
      <c r="AC258" s="3" t="s">
        <v>14</v>
      </c>
      <c r="AD258" s="3" t="s">
        <v>14</v>
      </c>
    </row>
    <row r="259" spans="1:30" x14ac:dyDescent="0.2">
      <c r="A259" s="3" t="s">
        <v>14</v>
      </c>
      <c r="B259" s="3" t="s">
        <v>14</v>
      </c>
      <c r="C259" s="3" t="s">
        <v>75</v>
      </c>
      <c r="D259" s="3">
        <v>1973</v>
      </c>
      <c r="E259" s="3">
        <v>4</v>
      </c>
      <c r="F259" s="3">
        <v>11</v>
      </c>
      <c r="G259" s="3">
        <v>51.41</v>
      </c>
      <c r="H259" s="3">
        <v>2.4</v>
      </c>
      <c r="S259" s="3">
        <v>3454.62</v>
      </c>
      <c r="T259" s="3">
        <v>120</v>
      </c>
      <c r="U259" s="3" t="s">
        <v>14</v>
      </c>
      <c r="V259" s="3" t="s">
        <v>14</v>
      </c>
      <c r="W259" s="3" t="s">
        <v>14</v>
      </c>
      <c r="X259" s="3" t="s">
        <v>14</v>
      </c>
      <c r="Y259" s="3" t="s">
        <v>14</v>
      </c>
      <c r="Z259" s="3" t="s">
        <v>14</v>
      </c>
      <c r="AA259" s="3" t="s">
        <v>14</v>
      </c>
      <c r="AB259" s="3" t="s">
        <v>14</v>
      </c>
      <c r="AC259" s="3" t="s">
        <v>14</v>
      </c>
      <c r="AD259" s="3" t="s">
        <v>14</v>
      </c>
    </row>
    <row r="260" spans="1:30" x14ac:dyDescent="0.2">
      <c r="A260" s="3" t="s">
        <v>14</v>
      </c>
      <c r="B260" s="3" t="s">
        <v>14</v>
      </c>
      <c r="C260" s="3" t="s">
        <v>75</v>
      </c>
      <c r="D260" s="3">
        <v>1973</v>
      </c>
      <c r="E260" s="3">
        <v>4</v>
      </c>
      <c r="F260" s="3">
        <v>12</v>
      </c>
      <c r="G260" s="3">
        <v>50.65</v>
      </c>
      <c r="H260" s="3">
        <v>2.1</v>
      </c>
      <c r="S260" s="3">
        <v>3403.81</v>
      </c>
      <c r="T260" s="3">
        <v>120</v>
      </c>
      <c r="U260" s="3" t="s">
        <v>14</v>
      </c>
      <c r="V260" s="3" t="s">
        <v>14</v>
      </c>
      <c r="W260" s="3" t="s">
        <v>14</v>
      </c>
      <c r="X260" s="3" t="s">
        <v>14</v>
      </c>
      <c r="Y260" s="3" t="s">
        <v>14</v>
      </c>
      <c r="Z260" s="3" t="s">
        <v>14</v>
      </c>
      <c r="AA260" s="3" t="s">
        <v>14</v>
      </c>
      <c r="AB260" s="3" t="s">
        <v>14</v>
      </c>
      <c r="AC260" s="3" t="s">
        <v>14</v>
      </c>
      <c r="AD260" s="3" t="s">
        <v>14</v>
      </c>
    </row>
    <row r="261" spans="1:30" x14ac:dyDescent="0.2">
      <c r="A261" s="3" t="s">
        <v>14</v>
      </c>
      <c r="B261" s="3" t="s">
        <v>14</v>
      </c>
      <c r="C261" s="3" t="s">
        <v>75</v>
      </c>
      <c r="D261" s="3">
        <v>1973</v>
      </c>
      <c r="E261" s="3">
        <v>4</v>
      </c>
      <c r="F261" s="3">
        <v>13</v>
      </c>
      <c r="G261" s="3">
        <v>47.48</v>
      </c>
      <c r="H261" s="3">
        <v>2.4</v>
      </c>
      <c r="S261" s="3">
        <v>3190.44</v>
      </c>
      <c r="T261" s="3">
        <v>80</v>
      </c>
      <c r="U261" s="3" t="s">
        <v>14</v>
      </c>
      <c r="V261" s="3" t="s">
        <v>14</v>
      </c>
      <c r="W261" s="3" t="s">
        <v>14</v>
      </c>
      <c r="X261" s="3" t="s">
        <v>14</v>
      </c>
      <c r="Y261" s="3" t="s">
        <v>14</v>
      </c>
      <c r="Z261" s="3" t="s">
        <v>14</v>
      </c>
      <c r="AA261" s="3" t="s">
        <v>14</v>
      </c>
      <c r="AB261" s="3" t="s">
        <v>14</v>
      </c>
      <c r="AC261" s="3" t="s">
        <v>14</v>
      </c>
      <c r="AD261" s="3" t="s">
        <v>14</v>
      </c>
    </row>
    <row r="262" spans="1:30" x14ac:dyDescent="0.2">
      <c r="A262" s="3" t="s">
        <v>14</v>
      </c>
      <c r="B262" s="3" t="s">
        <v>14</v>
      </c>
      <c r="C262" s="3" t="s">
        <v>76</v>
      </c>
      <c r="D262" s="3">
        <v>1975</v>
      </c>
      <c r="E262" s="3">
        <v>1</v>
      </c>
      <c r="F262" s="3">
        <v>1</v>
      </c>
      <c r="G262" s="3" t="s">
        <v>14</v>
      </c>
      <c r="H262" s="3">
        <v>2.1</v>
      </c>
      <c r="S262" s="3" t="s">
        <v>14</v>
      </c>
      <c r="T262" s="3">
        <v>0</v>
      </c>
      <c r="U262" s="3">
        <v>4100</v>
      </c>
      <c r="V262" s="3">
        <v>3400</v>
      </c>
      <c r="W262" s="3" t="s">
        <v>14</v>
      </c>
      <c r="X262" s="3" t="s">
        <v>14</v>
      </c>
      <c r="Y262" s="3" t="s">
        <v>14</v>
      </c>
      <c r="Z262" s="3" t="s">
        <v>14</v>
      </c>
      <c r="AA262" s="3" t="s">
        <v>14</v>
      </c>
      <c r="AB262" s="3" t="s">
        <v>14</v>
      </c>
      <c r="AC262" s="3" t="s">
        <v>14</v>
      </c>
      <c r="AD262" s="3" t="s">
        <v>14</v>
      </c>
    </row>
    <row r="263" spans="1:30" x14ac:dyDescent="0.2">
      <c r="A263" s="3" t="s">
        <v>14</v>
      </c>
      <c r="B263" s="3" t="s">
        <v>14</v>
      </c>
      <c r="C263" s="3" t="s">
        <v>76</v>
      </c>
      <c r="D263" s="3">
        <v>1975</v>
      </c>
      <c r="E263" s="3">
        <v>1</v>
      </c>
      <c r="F263" s="3">
        <v>2</v>
      </c>
      <c r="G263" s="3" t="s">
        <v>14</v>
      </c>
      <c r="H263" s="3">
        <v>1.75</v>
      </c>
      <c r="S263" s="3" t="s">
        <v>14</v>
      </c>
      <c r="T263" s="3">
        <v>40</v>
      </c>
      <c r="U263" s="3">
        <v>3800</v>
      </c>
      <c r="V263" s="3">
        <v>3400</v>
      </c>
      <c r="W263" s="3" t="s">
        <v>14</v>
      </c>
      <c r="X263" s="3" t="s">
        <v>14</v>
      </c>
      <c r="Y263" s="3" t="s">
        <v>14</v>
      </c>
      <c r="Z263" s="3" t="s">
        <v>14</v>
      </c>
      <c r="AA263" s="3" t="s">
        <v>14</v>
      </c>
      <c r="AB263" s="3" t="s">
        <v>14</v>
      </c>
      <c r="AC263" s="3" t="s">
        <v>14</v>
      </c>
      <c r="AD263" s="3" t="s">
        <v>14</v>
      </c>
    </row>
    <row r="264" spans="1:30" x14ac:dyDescent="0.2">
      <c r="A264" s="3" t="s">
        <v>14</v>
      </c>
      <c r="B264" s="3" t="s">
        <v>14</v>
      </c>
      <c r="C264" s="3" t="s">
        <v>76</v>
      </c>
      <c r="D264" s="3">
        <v>1975</v>
      </c>
      <c r="E264" s="3">
        <v>1</v>
      </c>
      <c r="F264" s="3">
        <v>3</v>
      </c>
      <c r="G264" s="3" t="s">
        <v>14</v>
      </c>
      <c r="H264" s="3">
        <v>2.33</v>
      </c>
      <c r="S264" s="3" t="s">
        <v>14</v>
      </c>
      <c r="T264" s="3">
        <v>80</v>
      </c>
      <c r="U264" s="3">
        <v>3000</v>
      </c>
      <c r="V264" s="3">
        <v>3100</v>
      </c>
      <c r="W264" s="3" t="s">
        <v>14</v>
      </c>
      <c r="X264" s="3" t="s">
        <v>14</v>
      </c>
      <c r="Y264" s="3" t="s">
        <v>14</v>
      </c>
      <c r="Z264" s="3" t="s">
        <v>14</v>
      </c>
      <c r="AA264" s="3" t="s">
        <v>14</v>
      </c>
      <c r="AB264" s="3" t="s">
        <v>14</v>
      </c>
      <c r="AC264" s="3" t="s">
        <v>14</v>
      </c>
      <c r="AD264" s="3" t="s">
        <v>14</v>
      </c>
    </row>
    <row r="265" spans="1:30" x14ac:dyDescent="0.2">
      <c r="A265" s="3" t="s">
        <v>14</v>
      </c>
      <c r="B265" s="3" t="s">
        <v>14</v>
      </c>
      <c r="C265" s="3" t="s">
        <v>76</v>
      </c>
      <c r="D265" s="3">
        <v>1975</v>
      </c>
      <c r="E265" s="3">
        <v>1</v>
      </c>
      <c r="F265" s="3">
        <v>4</v>
      </c>
      <c r="G265" s="3" t="s">
        <v>14</v>
      </c>
      <c r="H265" s="3">
        <v>2.4</v>
      </c>
      <c r="S265" s="3" t="s">
        <v>14</v>
      </c>
      <c r="T265" s="3">
        <v>120</v>
      </c>
      <c r="U265" s="3">
        <v>4100</v>
      </c>
      <c r="V265" s="3">
        <v>3700</v>
      </c>
      <c r="W265" s="3" t="s">
        <v>14</v>
      </c>
      <c r="X265" s="3" t="s">
        <v>14</v>
      </c>
      <c r="Y265" s="3" t="s">
        <v>14</v>
      </c>
      <c r="Z265" s="3" t="s">
        <v>14</v>
      </c>
      <c r="AA265" s="3" t="s">
        <v>14</v>
      </c>
      <c r="AB265" s="3" t="s">
        <v>14</v>
      </c>
      <c r="AC265" s="3" t="s">
        <v>14</v>
      </c>
      <c r="AD265" s="3" t="s">
        <v>14</v>
      </c>
    </row>
    <row r="266" spans="1:30" x14ac:dyDescent="0.2">
      <c r="A266" s="3" t="s">
        <v>14</v>
      </c>
      <c r="B266" s="3" t="s">
        <v>14</v>
      </c>
      <c r="C266" s="3" t="s">
        <v>76</v>
      </c>
      <c r="D266" s="3">
        <v>1975</v>
      </c>
      <c r="E266" s="3">
        <v>1</v>
      </c>
      <c r="F266" s="3">
        <v>5</v>
      </c>
      <c r="G266" s="3" t="s">
        <v>14</v>
      </c>
      <c r="H266" s="3">
        <v>2.38</v>
      </c>
      <c r="S266" s="3" t="s">
        <v>14</v>
      </c>
      <c r="T266" s="3">
        <v>80</v>
      </c>
      <c r="U266" s="3">
        <v>2800</v>
      </c>
      <c r="V266" s="3">
        <v>3000</v>
      </c>
      <c r="W266" s="3" t="s">
        <v>14</v>
      </c>
      <c r="X266" s="3" t="s">
        <v>14</v>
      </c>
      <c r="Y266" s="3" t="s">
        <v>14</v>
      </c>
      <c r="Z266" s="3" t="s">
        <v>14</v>
      </c>
      <c r="AA266" s="3" t="s">
        <v>14</v>
      </c>
      <c r="AB266" s="3" t="s">
        <v>14</v>
      </c>
      <c r="AC266" s="3" t="s">
        <v>14</v>
      </c>
      <c r="AD266" s="3" t="s">
        <v>14</v>
      </c>
    </row>
    <row r="267" spans="1:30" x14ac:dyDescent="0.2">
      <c r="A267" s="3" t="s">
        <v>14</v>
      </c>
      <c r="B267" s="3" t="s">
        <v>14</v>
      </c>
      <c r="C267" s="3" t="s">
        <v>76</v>
      </c>
      <c r="D267" s="3">
        <v>1975</v>
      </c>
      <c r="E267" s="3">
        <v>1</v>
      </c>
      <c r="F267" s="3">
        <v>6</v>
      </c>
      <c r="G267" s="3" t="s">
        <v>14</v>
      </c>
      <c r="H267" s="3">
        <v>2.06</v>
      </c>
      <c r="S267" s="3" t="s">
        <v>14</v>
      </c>
      <c r="T267" s="3">
        <v>80</v>
      </c>
      <c r="U267" s="3">
        <v>3200</v>
      </c>
      <c r="V267" s="3">
        <v>3100</v>
      </c>
      <c r="W267" s="3" t="s">
        <v>14</v>
      </c>
      <c r="X267" s="3" t="s">
        <v>14</v>
      </c>
      <c r="Y267" s="3" t="s">
        <v>14</v>
      </c>
      <c r="Z267" s="3" t="s">
        <v>14</v>
      </c>
      <c r="AA267" s="3" t="s">
        <v>14</v>
      </c>
      <c r="AB267" s="3" t="s">
        <v>14</v>
      </c>
      <c r="AC267" s="3" t="s">
        <v>14</v>
      </c>
      <c r="AD267" s="3" t="s">
        <v>14</v>
      </c>
    </row>
    <row r="268" spans="1:30" x14ac:dyDescent="0.2">
      <c r="A268" s="3" t="s">
        <v>14</v>
      </c>
      <c r="B268" s="3" t="s">
        <v>14</v>
      </c>
      <c r="C268" s="3" t="s">
        <v>76</v>
      </c>
      <c r="D268" s="3">
        <v>1975</v>
      </c>
      <c r="E268" s="3">
        <v>1</v>
      </c>
      <c r="F268" s="3">
        <v>7</v>
      </c>
      <c r="G268" s="3" t="s">
        <v>14</v>
      </c>
      <c r="H268" s="3">
        <v>2.41</v>
      </c>
      <c r="S268" s="3" t="s">
        <v>14</v>
      </c>
      <c r="T268" s="3">
        <v>80</v>
      </c>
      <c r="U268" s="3">
        <v>3800</v>
      </c>
      <c r="V268" s="3">
        <v>3400</v>
      </c>
      <c r="W268" s="3" t="s">
        <v>14</v>
      </c>
      <c r="X268" s="3" t="s">
        <v>14</v>
      </c>
      <c r="Y268" s="3" t="s">
        <v>14</v>
      </c>
      <c r="Z268" s="3" t="s">
        <v>14</v>
      </c>
      <c r="AA268" s="3" t="s">
        <v>14</v>
      </c>
      <c r="AB268" s="3" t="s">
        <v>14</v>
      </c>
      <c r="AC268" s="3" t="s">
        <v>14</v>
      </c>
      <c r="AD268" s="3" t="s">
        <v>14</v>
      </c>
    </row>
    <row r="269" spans="1:30" x14ac:dyDescent="0.2">
      <c r="A269" s="3" t="s">
        <v>14</v>
      </c>
      <c r="B269" s="3" t="s">
        <v>14</v>
      </c>
      <c r="C269" s="3" t="s">
        <v>76</v>
      </c>
      <c r="D269" s="3">
        <v>1975</v>
      </c>
      <c r="E269" s="3">
        <v>1</v>
      </c>
      <c r="F269" s="3">
        <v>8</v>
      </c>
      <c r="G269" s="3" t="s">
        <v>14</v>
      </c>
      <c r="H269" s="3">
        <v>2.46</v>
      </c>
      <c r="S269" s="3" t="s">
        <v>14</v>
      </c>
      <c r="T269" s="3">
        <v>80</v>
      </c>
      <c r="U269" s="3">
        <v>3100</v>
      </c>
      <c r="V269" s="3">
        <v>3100</v>
      </c>
      <c r="W269" s="3" t="s">
        <v>14</v>
      </c>
      <c r="X269" s="3" t="s">
        <v>14</v>
      </c>
      <c r="Y269" s="3" t="s">
        <v>14</v>
      </c>
      <c r="Z269" s="3" t="s">
        <v>14</v>
      </c>
      <c r="AA269" s="3" t="s">
        <v>14</v>
      </c>
      <c r="AB269" s="3" t="s">
        <v>14</v>
      </c>
      <c r="AC269" s="3" t="s">
        <v>14</v>
      </c>
      <c r="AD269" s="3" t="s">
        <v>14</v>
      </c>
    </row>
    <row r="270" spans="1:30" x14ac:dyDescent="0.2">
      <c r="A270" s="3" t="s">
        <v>14</v>
      </c>
      <c r="B270" s="3" t="s">
        <v>14</v>
      </c>
      <c r="C270" s="3" t="s">
        <v>76</v>
      </c>
      <c r="D270" s="3">
        <v>1975</v>
      </c>
      <c r="E270" s="3">
        <v>1</v>
      </c>
      <c r="F270" s="3">
        <v>9</v>
      </c>
      <c r="G270" s="3" t="s">
        <v>14</v>
      </c>
      <c r="H270" s="3">
        <v>2.13</v>
      </c>
      <c r="S270" s="3" t="s">
        <v>14</v>
      </c>
      <c r="T270" s="3">
        <v>80</v>
      </c>
      <c r="U270" s="3">
        <v>3300</v>
      </c>
      <c r="V270" s="3">
        <v>3000</v>
      </c>
      <c r="W270" s="3" t="s">
        <v>14</v>
      </c>
      <c r="X270" s="3" t="s">
        <v>14</v>
      </c>
      <c r="Y270" s="3" t="s">
        <v>14</v>
      </c>
      <c r="Z270" s="3" t="s">
        <v>14</v>
      </c>
      <c r="AA270" s="3" t="s">
        <v>14</v>
      </c>
      <c r="AB270" s="3" t="s">
        <v>14</v>
      </c>
      <c r="AC270" s="3" t="s">
        <v>14</v>
      </c>
      <c r="AD270" s="3" t="s">
        <v>14</v>
      </c>
    </row>
    <row r="271" spans="1:30" x14ac:dyDescent="0.2">
      <c r="A271" s="3" t="s">
        <v>14</v>
      </c>
      <c r="B271" s="3" t="s">
        <v>14</v>
      </c>
      <c r="C271" s="3" t="s">
        <v>76</v>
      </c>
      <c r="D271" s="3">
        <v>1975</v>
      </c>
      <c r="E271" s="3">
        <v>1</v>
      </c>
      <c r="F271" s="3">
        <v>10</v>
      </c>
      <c r="G271" s="3" t="s">
        <v>14</v>
      </c>
      <c r="H271" s="3">
        <v>1.9</v>
      </c>
      <c r="S271" s="3" t="s">
        <v>14</v>
      </c>
      <c r="T271" s="3">
        <v>0</v>
      </c>
      <c r="U271" s="3">
        <v>4100</v>
      </c>
      <c r="V271" s="3">
        <v>3500</v>
      </c>
      <c r="W271" s="3" t="s">
        <v>14</v>
      </c>
      <c r="X271" s="3" t="s">
        <v>14</v>
      </c>
      <c r="Y271" s="3" t="s">
        <v>14</v>
      </c>
      <c r="Z271" s="3" t="s">
        <v>14</v>
      </c>
      <c r="AA271" s="3" t="s">
        <v>14</v>
      </c>
      <c r="AB271" s="3" t="s">
        <v>14</v>
      </c>
      <c r="AC271" s="3" t="s">
        <v>14</v>
      </c>
      <c r="AD271" s="3" t="s">
        <v>14</v>
      </c>
    </row>
    <row r="272" spans="1:30" x14ac:dyDescent="0.2">
      <c r="A272" s="3" t="s">
        <v>14</v>
      </c>
      <c r="B272" s="3" t="s">
        <v>14</v>
      </c>
      <c r="C272" s="3" t="s">
        <v>76</v>
      </c>
      <c r="D272" s="3">
        <v>1975</v>
      </c>
      <c r="E272" s="3">
        <v>1</v>
      </c>
      <c r="F272" s="3">
        <v>11</v>
      </c>
      <c r="G272" s="3" t="s">
        <v>14</v>
      </c>
      <c r="H272" s="3">
        <v>2.56</v>
      </c>
      <c r="S272" s="3" t="s">
        <v>14</v>
      </c>
      <c r="T272" s="3">
        <v>120</v>
      </c>
      <c r="U272" s="3">
        <v>3700</v>
      </c>
      <c r="V272" s="3">
        <v>3400</v>
      </c>
      <c r="W272" s="3" t="s">
        <v>14</v>
      </c>
      <c r="X272" s="3" t="s">
        <v>14</v>
      </c>
      <c r="Y272" s="3" t="s">
        <v>14</v>
      </c>
      <c r="Z272" s="3" t="s">
        <v>14</v>
      </c>
      <c r="AA272" s="3" t="s">
        <v>14</v>
      </c>
      <c r="AB272" s="3" t="s">
        <v>14</v>
      </c>
      <c r="AC272" s="3" t="s">
        <v>14</v>
      </c>
      <c r="AD272" s="3" t="s">
        <v>14</v>
      </c>
    </row>
    <row r="273" spans="1:30" x14ac:dyDescent="0.2">
      <c r="A273" s="3" t="s">
        <v>14</v>
      </c>
      <c r="B273" s="3" t="s">
        <v>14</v>
      </c>
      <c r="C273" s="3" t="s">
        <v>76</v>
      </c>
      <c r="D273" s="3">
        <v>1975</v>
      </c>
      <c r="E273" s="3">
        <v>1</v>
      </c>
      <c r="F273" s="3">
        <v>12</v>
      </c>
      <c r="G273" s="3" t="s">
        <v>14</v>
      </c>
      <c r="H273" s="3">
        <v>2.7</v>
      </c>
      <c r="S273" s="3" t="s">
        <v>14</v>
      </c>
      <c r="T273" s="3">
        <v>120</v>
      </c>
      <c r="U273" s="3">
        <v>3500</v>
      </c>
      <c r="V273" s="3">
        <v>3500</v>
      </c>
      <c r="W273" s="3" t="s">
        <v>14</v>
      </c>
      <c r="X273" s="3" t="s">
        <v>14</v>
      </c>
      <c r="Y273" s="3" t="s">
        <v>14</v>
      </c>
      <c r="Z273" s="3" t="s">
        <v>14</v>
      </c>
      <c r="AA273" s="3" t="s">
        <v>14</v>
      </c>
      <c r="AB273" s="3" t="s">
        <v>14</v>
      </c>
      <c r="AC273" s="3" t="s">
        <v>14</v>
      </c>
      <c r="AD273" s="3" t="s">
        <v>14</v>
      </c>
    </row>
    <row r="274" spans="1:30" x14ac:dyDescent="0.2">
      <c r="A274" s="3" t="s">
        <v>14</v>
      </c>
      <c r="B274" s="3" t="s">
        <v>14</v>
      </c>
      <c r="C274" s="3" t="s">
        <v>76</v>
      </c>
      <c r="D274" s="3">
        <v>1975</v>
      </c>
      <c r="E274" s="3">
        <v>1</v>
      </c>
      <c r="F274" s="3">
        <v>13</v>
      </c>
      <c r="G274" s="3" t="s">
        <v>14</v>
      </c>
      <c r="H274" s="3">
        <v>1.82</v>
      </c>
      <c r="S274" s="3" t="s">
        <v>14</v>
      </c>
      <c r="T274" s="3">
        <v>80</v>
      </c>
      <c r="U274" s="3">
        <v>3000</v>
      </c>
      <c r="V274" s="3">
        <v>2700</v>
      </c>
      <c r="W274" s="3" t="s">
        <v>14</v>
      </c>
      <c r="X274" s="3" t="s">
        <v>14</v>
      </c>
      <c r="Y274" s="3" t="s">
        <v>14</v>
      </c>
      <c r="Z274" s="3" t="s">
        <v>14</v>
      </c>
      <c r="AA274" s="3" t="s">
        <v>14</v>
      </c>
      <c r="AB274" s="3" t="s">
        <v>14</v>
      </c>
      <c r="AC274" s="3" t="s">
        <v>14</v>
      </c>
      <c r="AD274" s="3" t="s">
        <v>14</v>
      </c>
    </row>
    <row r="275" spans="1:30" x14ac:dyDescent="0.2">
      <c r="A275" s="3" t="s">
        <v>14</v>
      </c>
      <c r="B275" s="3" t="s">
        <v>14</v>
      </c>
      <c r="C275" s="3" t="s">
        <v>76</v>
      </c>
      <c r="D275" s="3">
        <v>1975</v>
      </c>
      <c r="E275" s="3">
        <v>2</v>
      </c>
      <c r="F275" s="3">
        <v>1</v>
      </c>
      <c r="G275" s="3" t="s">
        <v>14</v>
      </c>
      <c r="H275" s="3">
        <v>2</v>
      </c>
      <c r="S275" s="3" t="s">
        <v>14</v>
      </c>
      <c r="T275" s="3">
        <v>0</v>
      </c>
      <c r="U275" s="3">
        <v>4100</v>
      </c>
      <c r="V275" s="3">
        <v>3200</v>
      </c>
      <c r="W275" s="3" t="s">
        <v>14</v>
      </c>
      <c r="X275" s="3" t="s">
        <v>14</v>
      </c>
      <c r="Y275" s="3" t="s">
        <v>14</v>
      </c>
      <c r="Z275" s="3" t="s">
        <v>14</v>
      </c>
      <c r="AA275" s="3" t="s">
        <v>14</v>
      </c>
      <c r="AB275" s="3" t="s">
        <v>14</v>
      </c>
      <c r="AC275" s="3" t="s">
        <v>14</v>
      </c>
      <c r="AD275" s="3" t="s">
        <v>14</v>
      </c>
    </row>
    <row r="276" spans="1:30" x14ac:dyDescent="0.2">
      <c r="A276" s="3" t="s">
        <v>14</v>
      </c>
      <c r="B276" s="3" t="s">
        <v>14</v>
      </c>
      <c r="C276" s="3" t="s">
        <v>76</v>
      </c>
      <c r="D276" s="3">
        <v>1975</v>
      </c>
      <c r="E276" s="3">
        <v>2</v>
      </c>
      <c r="F276" s="3">
        <v>2</v>
      </c>
      <c r="G276" s="3" t="s">
        <v>14</v>
      </c>
      <c r="H276" s="3">
        <v>1.87</v>
      </c>
      <c r="S276" s="3" t="s">
        <v>14</v>
      </c>
      <c r="T276" s="3">
        <v>40</v>
      </c>
      <c r="U276" s="3">
        <v>3800</v>
      </c>
      <c r="V276" s="3">
        <v>3300</v>
      </c>
      <c r="W276" s="3" t="s">
        <v>14</v>
      </c>
      <c r="X276" s="3" t="s">
        <v>14</v>
      </c>
      <c r="Y276" s="3" t="s">
        <v>14</v>
      </c>
      <c r="Z276" s="3" t="s">
        <v>14</v>
      </c>
      <c r="AA276" s="3" t="s">
        <v>14</v>
      </c>
      <c r="AB276" s="3" t="s">
        <v>14</v>
      </c>
      <c r="AC276" s="3" t="s">
        <v>14</v>
      </c>
      <c r="AD276" s="3" t="s">
        <v>14</v>
      </c>
    </row>
    <row r="277" spans="1:30" x14ac:dyDescent="0.2">
      <c r="A277" s="3" t="s">
        <v>14</v>
      </c>
      <c r="B277" s="3" t="s">
        <v>14</v>
      </c>
      <c r="C277" s="3" t="s">
        <v>76</v>
      </c>
      <c r="D277" s="3">
        <v>1975</v>
      </c>
      <c r="E277" s="3">
        <v>2</v>
      </c>
      <c r="F277" s="3">
        <v>3</v>
      </c>
      <c r="G277" s="3" t="s">
        <v>14</v>
      </c>
      <c r="H277" s="3">
        <v>1.93</v>
      </c>
      <c r="S277" s="3" t="s">
        <v>14</v>
      </c>
      <c r="T277" s="3">
        <v>80</v>
      </c>
      <c r="U277" s="3">
        <v>3000</v>
      </c>
      <c r="V277" s="3">
        <v>2800</v>
      </c>
      <c r="W277" s="3" t="s">
        <v>14</v>
      </c>
      <c r="X277" s="3" t="s">
        <v>14</v>
      </c>
      <c r="Y277" s="3" t="s">
        <v>14</v>
      </c>
      <c r="Z277" s="3" t="s">
        <v>14</v>
      </c>
      <c r="AA277" s="3" t="s">
        <v>14</v>
      </c>
      <c r="AB277" s="3" t="s">
        <v>14</v>
      </c>
      <c r="AC277" s="3" t="s">
        <v>14</v>
      </c>
      <c r="AD277" s="3" t="s">
        <v>14</v>
      </c>
    </row>
    <row r="278" spans="1:30" x14ac:dyDescent="0.2">
      <c r="A278" s="3" t="s">
        <v>14</v>
      </c>
      <c r="B278" s="3" t="s">
        <v>14</v>
      </c>
      <c r="C278" s="3" t="s">
        <v>76</v>
      </c>
      <c r="D278" s="3">
        <v>1975</v>
      </c>
      <c r="E278" s="3">
        <v>2</v>
      </c>
      <c r="F278" s="3">
        <v>4</v>
      </c>
      <c r="G278" s="3" t="s">
        <v>14</v>
      </c>
      <c r="H278" s="3">
        <v>2.36</v>
      </c>
      <c r="S278" s="3" t="s">
        <v>14</v>
      </c>
      <c r="T278" s="3">
        <v>120</v>
      </c>
      <c r="U278" s="3">
        <v>3800</v>
      </c>
      <c r="V278" s="3">
        <v>3300</v>
      </c>
      <c r="W278" s="3" t="s">
        <v>14</v>
      </c>
      <c r="X278" s="3" t="s">
        <v>14</v>
      </c>
      <c r="Y278" s="3" t="s">
        <v>14</v>
      </c>
      <c r="Z278" s="3" t="s">
        <v>14</v>
      </c>
      <c r="AA278" s="3" t="s">
        <v>14</v>
      </c>
      <c r="AB278" s="3" t="s">
        <v>14</v>
      </c>
      <c r="AC278" s="3" t="s">
        <v>14</v>
      </c>
      <c r="AD278" s="3" t="s">
        <v>14</v>
      </c>
    </row>
    <row r="279" spans="1:30" x14ac:dyDescent="0.2">
      <c r="A279" s="3" t="s">
        <v>14</v>
      </c>
      <c r="B279" s="3" t="s">
        <v>14</v>
      </c>
      <c r="C279" s="3" t="s">
        <v>76</v>
      </c>
      <c r="D279" s="3">
        <v>1975</v>
      </c>
      <c r="E279" s="3">
        <v>2</v>
      </c>
      <c r="F279" s="3">
        <v>5</v>
      </c>
      <c r="G279" s="3" t="s">
        <v>14</v>
      </c>
      <c r="H279" s="3">
        <v>2.38</v>
      </c>
      <c r="S279" s="3" t="s">
        <v>14</v>
      </c>
      <c r="T279" s="3">
        <v>80</v>
      </c>
      <c r="U279" s="3">
        <v>2500</v>
      </c>
      <c r="V279" s="3">
        <v>2600</v>
      </c>
      <c r="W279" s="3" t="s">
        <v>14</v>
      </c>
      <c r="X279" s="3" t="s">
        <v>14</v>
      </c>
      <c r="Y279" s="3" t="s">
        <v>14</v>
      </c>
      <c r="Z279" s="3" t="s">
        <v>14</v>
      </c>
      <c r="AA279" s="3" t="s">
        <v>14</v>
      </c>
      <c r="AB279" s="3" t="s">
        <v>14</v>
      </c>
      <c r="AC279" s="3" t="s">
        <v>14</v>
      </c>
      <c r="AD279" s="3" t="s">
        <v>14</v>
      </c>
    </row>
    <row r="280" spans="1:30" x14ac:dyDescent="0.2">
      <c r="A280" s="3" t="s">
        <v>14</v>
      </c>
      <c r="B280" s="3" t="s">
        <v>14</v>
      </c>
      <c r="C280" s="3" t="s">
        <v>76</v>
      </c>
      <c r="D280" s="3">
        <v>1975</v>
      </c>
      <c r="E280" s="3">
        <v>2</v>
      </c>
      <c r="F280" s="3">
        <v>6</v>
      </c>
      <c r="G280" s="3" t="s">
        <v>14</v>
      </c>
      <c r="H280" s="3">
        <v>2.63</v>
      </c>
      <c r="S280" s="3" t="s">
        <v>14</v>
      </c>
      <c r="T280" s="3">
        <v>80</v>
      </c>
      <c r="U280" s="3">
        <v>3300</v>
      </c>
      <c r="V280" s="3">
        <v>3000</v>
      </c>
      <c r="W280" s="3" t="s">
        <v>14</v>
      </c>
      <c r="X280" s="3" t="s">
        <v>14</v>
      </c>
      <c r="Y280" s="3" t="s">
        <v>14</v>
      </c>
      <c r="Z280" s="3" t="s">
        <v>14</v>
      </c>
      <c r="AA280" s="3" t="s">
        <v>14</v>
      </c>
      <c r="AB280" s="3" t="s">
        <v>14</v>
      </c>
      <c r="AC280" s="3" t="s">
        <v>14</v>
      </c>
      <c r="AD280" s="3" t="s">
        <v>14</v>
      </c>
    </row>
    <row r="281" spans="1:30" x14ac:dyDescent="0.2">
      <c r="A281" s="3" t="s">
        <v>14</v>
      </c>
      <c r="B281" s="3" t="s">
        <v>14</v>
      </c>
      <c r="C281" s="3" t="s">
        <v>76</v>
      </c>
      <c r="D281" s="3">
        <v>1975</v>
      </c>
      <c r="E281" s="3">
        <v>2</v>
      </c>
      <c r="F281" s="3">
        <v>7</v>
      </c>
      <c r="G281" s="3" t="s">
        <v>14</v>
      </c>
      <c r="H281" s="3">
        <v>2.11</v>
      </c>
      <c r="S281" s="3" t="s">
        <v>14</v>
      </c>
      <c r="T281" s="3">
        <v>80</v>
      </c>
      <c r="U281" s="3">
        <v>3400</v>
      </c>
      <c r="V281" s="3">
        <v>3200</v>
      </c>
      <c r="W281" s="3" t="s">
        <v>14</v>
      </c>
      <c r="X281" s="3" t="s">
        <v>14</v>
      </c>
      <c r="Y281" s="3" t="s">
        <v>14</v>
      </c>
      <c r="Z281" s="3" t="s">
        <v>14</v>
      </c>
      <c r="AA281" s="3" t="s">
        <v>14</v>
      </c>
      <c r="AB281" s="3" t="s">
        <v>14</v>
      </c>
      <c r="AC281" s="3" t="s">
        <v>14</v>
      </c>
      <c r="AD281" s="3" t="s">
        <v>14</v>
      </c>
    </row>
    <row r="282" spans="1:30" x14ac:dyDescent="0.2">
      <c r="A282" s="3" t="s">
        <v>14</v>
      </c>
      <c r="B282" s="3" t="s">
        <v>14</v>
      </c>
      <c r="C282" s="3" t="s">
        <v>76</v>
      </c>
      <c r="D282" s="3">
        <v>1975</v>
      </c>
      <c r="E282" s="3">
        <v>2</v>
      </c>
      <c r="F282" s="3">
        <v>8</v>
      </c>
      <c r="G282" s="3" t="s">
        <v>14</v>
      </c>
      <c r="H282" s="3">
        <v>2.2000000000000002</v>
      </c>
      <c r="S282" s="3" t="s">
        <v>14</v>
      </c>
      <c r="T282" s="3">
        <v>80</v>
      </c>
      <c r="U282" s="3">
        <v>3000</v>
      </c>
      <c r="V282" s="3">
        <v>2800</v>
      </c>
      <c r="W282" s="3" t="s">
        <v>14</v>
      </c>
      <c r="X282" s="3" t="s">
        <v>14</v>
      </c>
      <c r="Y282" s="3" t="s">
        <v>14</v>
      </c>
      <c r="Z282" s="3" t="s">
        <v>14</v>
      </c>
      <c r="AA282" s="3" t="s">
        <v>14</v>
      </c>
      <c r="AB282" s="3" t="s">
        <v>14</v>
      </c>
      <c r="AC282" s="3" t="s">
        <v>14</v>
      </c>
      <c r="AD282" s="3" t="s">
        <v>14</v>
      </c>
    </row>
    <row r="283" spans="1:30" x14ac:dyDescent="0.2">
      <c r="A283" s="3" t="s">
        <v>14</v>
      </c>
      <c r="B283" s="3" t="s">
        <v>14</v>
      </c>
      <c r="C283" s="3" t="s">
        <v>76</v>
      </c>
      <c r="D283" s="3">
        <v>1975</v>
      </c>
      <c r="E283" s="3">
        <v>2</v>
      </c>
      <c r="F283" s="3">
        <v>9</v>
      </c>
      <c r="G283" s="3" t="s">
        <v>14</v>
      </c>
      <c r="H283" s="3">
        <v>2.2000000000000002</v>
      </c>
      <c r="S283" s="3" t="s">
        <v>14</v>
      </c>
      <c r="T283" s="3">
        <v>80</v>
      </c>
      <c r="U283" s="3">
        <v>3400</v>
      </c>
      <c r="V283" s="3">
        <v>2800</v>
      </c>
      <c r="W283" s="3" t="s">
        <v>14</v>
      </c>
      <c r="X283" s="3" t="s">
        <v>14</v>
      </c>
      <c r="Y283" s="3" t="s">
        <v>14</v>
      </c>
      <c r="Z283" s="3" t="s">
        <v>14</v>
      </c>
      <c r="AA283" s="3" t="s">
        <v>14</v>
      </c>
      <c r="AB283" s="3" t="s">
        <v>14</v>
      </c>
      <c r="AC283" s="3" t="s">
        <v>14</v>
      </c>
      <c r="AD283" s="3" t="s">
        <v>14</v>
      </c>
    </row>
    <row r="284" spans="1:30" x14ac:dyDescent="0.2">
      <c r="A284" s="3" t="s">
        <v>14</v>
      </c>
      <c r="B284" s="3" t="s">
        <v>14</v>
      </c>
      <c r="C284" s="3" t="s">
        <v>76</v>
      </c>
      <c r="D284" s="3">
        <v>1975</v>
      </c>
      <c r="E284" s="3">
        <v>2</v>
      </c>
      <c r="F284" s="3">
        <v>10</v>
      </c>
      <c r="G284" s="3" t="s">
        <v>14</v>
      </c>
      <c r="H284" s="3">
        <v>2.06</v>
      </c>
      <c r="S284" s="3" t="s">
        <v>14</v>
      </c>
      <c r="T284" s="3">
        <v>0</v>
      </c>
      <c r="U284" s="3">
        <v>3600</v>
      </c>
      <c r="V284" s="3">
        <v>3000</v>
      </c>
      <c r="W284" s="3" t="s">
        <v>14</v>
      </c>
      <c r="X284" s="3" t="s">
        <v>14</v>
      </c>
      <c r="Y284" s="3" t="s">
        <v>14</v>
      </c>
      <c r="Z284" s="3" t="s">
        <v>14</v>
      </c>
      <c r="AA284" s="3" t="s">
        <v>14</v>
      </c>
      <c r="AB284" s="3" t="s">
        <v>14</v>
      </c>
      <c r="AC284" s="3" t="s">
        <v>14</v>
      </c>
      <c r="AD284" s="3" t="s">
        <v>14</v>
      </c>
    </row>
    <row r="285" spans="1:30" x14ac:dyDescent="0.2">
      <c r="A285" s="3" t="s">
        <v>14</v>
      </c>
      <c r="B285" s="3" t="s">
        <v>14</v>
      </c>
      <c r="C285" s="3" t="s">
        <v>76</v>
      </c>
      <c r="D285" s="3">
        <v>1975</v>
      </c>
      <c r="E285" s="3">
        <v>2</v>
      </c>
      <c r="F285" s="3">
        <v>11</v>
      </c>
      <c r="G285" s="3" t="s">
        <v>14</v>
      </c>
      <c r="H285" s="3">
        <v>2.35</v>
      </c>
      <c r="S285" s="3" t="s">
        <v>14</v>
      </c>
      <c r="T285" s="3">
        <v>120</v>
      </c>
      <c r="U285" s="3">
        <v>3400</v>
      </c>
      <c r="V285" s="3">
        <v>3100</v>
      </c>
      <c r="W285" s="3" t="s">
        <v>14</v>
      </c>
      <c r="X285" s="3" t="s">
        <v>14</v>
      </c>
      <c r="Y285" s="3" t="s">
        <v>14</v>
      </c>
      <c r="Z285" s="3" t="s">
        <v>14</v>
      </c>
      <c r="AA285" s="3" t="s">
        <v>14</v>
      </c>
      <c r="AB285" s="3" t="s">
        <v>14</v>
      </c>
      <c r="AC285" s="3" t="s">
        <v>14</v>
      </c>
      <c r="AD285" s="3" t="s">
        <v>14</v>
      </c>
    </row>
    <row r="286" spans="1:30" x14ac:dyDescent="0.2">
      <c r="A286" s="3" t="s">
        <v>14</v>
      </c>
      <c r="B286" s="3" t="s">
        <v>14</v>
      </c>
      <c r="C286" s="3" t="s">
        <v>76</v>
      </c>
      <c r="D286" s="3">
        <v>1975</v>
      </c>
      <c r="E286" s="3">
        <v>2</v>
      </c>
      <c r="F286" s="3">
        <v>12</v>
      </c>
      <c r="G286" s="3" t="s">
        <v>14</v>
      </c>
      <c r="H286" s="3">
        <v>2.4700000000000002</v>
      </c>
      <c r="S286" s="3" t="s">
        <v>14</v>
      </c>
      <c r="T286" s="3">
        <v>120</v>
      </c>
      <c r="U286" s="3">
        <v>3500</v>
      </c>
      <c r="V286" s="3">
        <v>3200</v>
      </c>
      <c r="W286" s="3" t="s">
        <v>14</v>
      </c>
      <c r="X286" s="3" t="s">
        <v>14</v>
      </c>
      <c r="Y286" s="3" t="s">
        <v>14</v>
      </c>
      <c r="Z286" s="3" t="s">
        <v>14</v>
      </c>
      <c r="AA286" s="3" t="s">
        <v>14</v>
      </c>
      <c r="AB286" s="3" t="s">
        <v>14</v>
      </c>
      <c r="AC286" s="3" t="s">
        <v>14</v>
      </c>
      <c r="AD286" s="3" t="s">
        <v>14</v>
      </c>
    </row>
    <row r="287" spans="1:30" x14ac:dyDescent="0.2">
      <c r="A287" s="3" t="s">
        <v>14</v>
      </c>
      <c r="B287" s="3" t="s">
        <v>14</v>
      </c>
      <c r="C287" s="3" t="s">
        <v>76</v>
      </c>
      <c r="D287" s="3">
        <v>1975</v>
      </c>
      <c r="E287" s="3">
        <v>2</v>
      </c>
      <c r="F287" s="3">
        <v>13</v>
      </c>
      <c r="G287" s="3" t="s">
        <v>14</v>
      </c>
      <c r="H287" s="3">
        <v>1.93</v>
      </c>
      <c r="S287" s="3" t="s">
        <v>14</v>
      </c>
      <c r="T287" s="3">
        <v>80</v>
      </c>
      <c r="U287" s="3">
        <v>3200</v>
      </c>
      <c r="V287" s="3">
        <v>3000</v>
      </c>
      <c r="W287" s="3" t="s">
        <v>14</v>
      </c>
      <c r="X287" s="3" t="s">
        <v>14</v>
      </c>
      <c r="Y287" s="3" t="s">
        <v>14</v>
      </c>
      <c r="Z287" s="3" t="s">
        <v>14</v>
      </c>
      <c r="AA287" s="3" t="s">
        <v>14</v>
      </c>
      <c r="AB287" s="3" t="s">
        <v>14</v>
      </c>
      <c r="AC287" s="3" t="s">
        <v>14</v>
      </c>
      <c r="AD287" s="3" t="s">
        <v>14</v>
      </c>
    </row>
    <row r="288" spans="1:30" x14ac:dyDescent="0.2">
      <c r="A288" s="3" t="s">
        <v>14</v>
      </c>
      <c r="B288" s="3" t="s">
        <v>14</v>
      </c>
      <c r="C288" s="3" t="s">
        <v>76</v>
      </c>
      <c r="D288" s="3">
        <v>1975</v>
      </c>
      <c r="E288" s="3">
        <v>3</v>
      </c>
      <c r="F288" s="3">
        <v>1</v>
      </c>
      <c r="G288" s="3" t="s">
        <v>14</v>
      </c>
      <c r="H288" s="3">
        <v>2</v>
      </c>
      <c r="S288" s="3" t="s">
        <v>14</v>
      </c>
      <c r="T288" s="3">
        <v>0</v>
      </c>
      <c r="U288" s="3">
        <v>3800</v>
      </c>
      <c r="V288" s="3">
        <v>3500</v>
      </c>
      <c r="W288" s="3" t="s">
        <v>14</v>
      </c>
      <c r="X288" s="3" t="s">
        <v>14</v>
      </c>
      <c r="Y288" s="3" t="s">
        <v>14</v>
      </c>
      <c r="Z288" s="3" t="s">
        <v>14</v>
      </c>
      <c r="AA288" s="3" t="s">
        <v>14</v>
      </c>
      <c r="AB288" s="3" t="s">
        <v>14</v>
      </c>
      <c r="AC288" s="3" t="s">
        <v>14</v>
      </c>
      <c r="AD288" s="3" t="s">
        <v>14</v>
      </c>
    </row>
    <row r="289" spans="1:30" x14ac:dyDescent="0.2">
      <c r="A289" s="3" t="s">
        <v>14</v>
      </c>
      <c r="B289" s="3" t="s">
        <v>14</v>
      </c>
      <c r="C289" s="3" t="s">
        <v>76</v>
      </c>
      <c r="D289" s="3">
        <v>1975</v>
      </c>
      <c r="E289" s="3">
        <v>3</v>
      </c>
      <c r="F289" s="3">
        <v>2</v>
      </c>
      <c r="G289" s="3" t="s">
        <v>14</v>
      </c>
      <c r="H289" s="3">
        <v>1.8</v>
      </c>
      <c r="S289" s="3" t="s">
        <v>14</v>
      </c>
      <c r="T289" s="3">
        <v>40</v>
      </c>
      <c r="U289" s="3">
        <v>3900</v>
      </c>
      <c r="V289" s="3">
        <v>3600</v>
      </c>
      <c r="W289" s="3" t="s">
        <v>14</v>
      </c>
      <c r="X289" s="3" t="s">
        <v>14</v>
      </c>
      <c r="Y289" s="3" t="s">
        <v>14</v>
      </c>
      <c r="Z289" s="3" t="s">
        <v>14</v>
      </c>
      <c r="AA289" s="3" t="s">
        <v>14</v>
      </c>
      <c r="AB289" s="3" t="s">
        <v>14</v>
      </c>
      <c r="AC289" s="3" t="s">
        <v>14</v>
      </c>
      <c r="AD289" s="3" t="s">
        <v>14</v>
      </c>
    </row>
    <row r="290" spans="1:30" x14ac:dyDescent="0.2">
      <c r="A290" s="3" t="s">
        <v>14</v>
      </c>
      <c r="B290" s="3" t="s">
        <v>14</v>
      </c>
      <c r="C290" s="3" t="s">
        <v>76</v>
      </c>
      <c r="D290" s="3">
        <v>1975</v>
      </c>
      <c r="E290" s="3">
        <v>3</v>
      </c>
      <c r="F290" s="3">
        <v>3</v>
      </c>
      <c r="G290" s="3" t="s">
        <v>14</v>
      </c>
      <c r="H290" s="3">
        <v>1.85</v>
      </c>
      <c r="S290" s="3" t="s">
        <v>14</v>
      </c>
      <c r="T290" s="3">
        <v>80</v>
      </c>
      <c r="U290" s="3">
        <v>3500</v>
      </c>
      <c r="V290" s="3">
        <v>3000</v>
      </c>
      <c r="W290" s="3" t="s">
        <v>14</v>
      </c>
      <c r="X290" s="3" t="s">
        <v>14</v>
      </c>
      <c r="Y290" s="3" t="s">
        <v>14</v>
      </c>
      <c r="Z290" s="3" t="s">
        <v>14</v>
      </c>
      <c r="AA290" s="3" t="s">
        <v>14</v>
      </c>
      <c r="AB290" s="3" t="s">
        <v>14</v>
      </c>
      <c r="AC290" s="3" t="s">
        <v>14</v>
      </c>
      <c r="AD290" s="3" t="s">
        <v>14</v>
      </c>
    </row>
    <row r="291" spans="1:30" x14ac:dyDescent="0.2">
      <c r="A291" s="3" t="s">
        <v>14</v>
      </c>
      <c r="B291" s="3" t="s">
        <v>14</v>
      </c>
      <c r="C291" s="3" t="s">
        <v>76</v>
      </c>
      <c r="D291" s="3">
        <v>1975</v>
      </c>
      <c r="E291" s="3">
        <v>3</v>
      </c>
      <c r="F291" s="3">
        <v>4</v>
      </c>
      <c r="G291" s="3" t="s">
        <v>14</v>
      </c>
      <c r="H291" s="3">
        <v>2.56</v>
      </c>
      <c r="S291" s="3" t="s">
        <v>14</v>
      </c>
      <c r="T291" s="3">
        <v>120</v>
      </c>
      <c r="U291" s="3">
        <v>3700</v>
      </c>
      <c r="V291" s="3">
        <v>3100</v>
      </c>
      <c r="W291" s="3" t="s">
        <v>14</v>
      </c>
      <c r="X291" s="3" t="s">
        <v>14</v>
      </c>
      <c r="Y291" s="3" t="s">
        <v>14</v>
      </c>
      <c r="Z291" s="3" t="s">
        <v>14</v>
      </c>
      <c r="AA291" s="3" t="s">
        <v>14</v>
      </c>
      <c r="AB291" s="3" t="s">
        <v>14</v>
      </c>
      <c r="AC291" s="3" t="s">
        <v>14</v>
      </c>
      <c r="AD291" s="3" t="s">
        <v>14</v>
      </c>
    </row>
    <row r="292" spans="1:30" x14ac:dyDescent="0.2">
      <c r="A292" s="3" t="s">
        <v>14</v>
      </c>
      <c r="B292" s="3" t="s">
        <v>14</v>
      </c>
      <c r="C292" s="3" t="s">
        <v>76</v>
      </c>
      <c r="D292" s="3">
        <v>1975</v>
      </c>
      <c r="E292" s="3">
        <v>3</v>
      </c>
      <c r="F292" s="3">
        <v>5</v>
      </c>
      <c r="G292" s="3" t="s">
        <v>14</v>
      </c>
      <c r="H292" s="3">
        <v>2.4300000000000002</v>
      </c>
      <c r="S292" s="3" t="s">
        <v>14</v>
      </c>
      <c r="T292" s="3">
        <v>80</v>
      </c>
      <c r="U292" s="3">
        <v>2700</v>
      </c>
      <c r="V292" s="3">
        <v>2600</v>
      </c>
      <c r="W292" s="3" t="s">
        <v>14</v>
      </c>
      <c r="X292" s="3" t="s">
        <v>14</v>
      </c>
      <c r="Y292" s="3" t="s">
        <v>14</v>
      </c>
      <c r="Z292" s="3" t="s">
        <v>14</v>
      </c>
      <c r="AA292" s="3" t="s">
        <v>14</v>
      </c>
      <c r="AB292" s="3" t="s">
        <v>14</v>
      </c>
      <c r="AC292" s="3" t="s">
        <v>14</v>
      </c>
      <c r="AD292" s="3" t="s">
        <v>14</v>
      </c>
    </row>
    <row r="293" spans="1:30" x14ac:dyDescent="0.2">
      <c r="A293" s="3" t="s">
        <v>14</v>
      </c>
      <c r="B293" s="3" t="s">
        <v>14</v>
      </c>
      <c r="C293" s="3" t="s">
        <v>76</v>
      </c>
      <c r="D293" s="3">
        <v>1975</v>
      </c>
      <c r="E293" s="3">
        <v>3</v>
      </c>
      <c r="F293" s="3">
        <v>6</v>
      </c>
      <c r="G293" s="3" t="s">
        <v>14</v>
      </c>
      <c r="H293" s="3">
        <v>2.16</v>
      </c>
      <c r="S293" s="3" t="s">
        <v>14</v>
      </c>
      <c r="T293" s="3">
        <v>80</v>
      </c>
      <c r="U293" s="3">
        <v>3200</v>
      </c>
      <c r="V293" s="3">
        <v>2900</v>
      </c>
      <c r="W293" s="3" t="s">
        <v>14</v>
      </c>
      <c r="X293" s="3" t="s">
        <v>14</v>
      </c>
      <c r="Y293" s="3" t="s">
        <v>14</v>
      </c>
      <c r="Z293" s="3" t="s">
        <v>14</v>
      </c>
      <c r="AA293" s="3" t="s">
        <v>14</v>
      </c>
      <c r="AB293" s="3" t="s">
        <v>14</v>
      </c>
      <c r="AC293" s="3" t="s">
        <v>14</v>
      </c>
      <c r="AD293" s="3" t="s">
        <v>14</v>
      </c>
    </row>
    <row r="294" spans="1:30" x14ac:dyDescent="0.2">
      <c r="A294" s="3" t="s">
        <v>14</v>
      </c>
      <c r="B294" s="3" t="s">
        <v>14</v>
      </c>
      <c r="C294" s="3" t="s">
        <v>76</v>
      </c>
      <c r="D294" s="3">
        <v>1975</v>
      </c>
      <c r="E294" s="3">
        <v>3</v>
      </c>
      <c r="F294" s="3">
        <v>7</v>
      </c>
      <c r="G294" s="3" t="s">
        <v>14</v>
      </c>
      <c r="H294" s="3">
        <v>2.15</v>
      </c>
      <c r="S294" s="3" t="s">
        <v>14</v>
      </c>
      <c r="T294" s="3">
        <v>80</v>
      </c>
      <c r="U294" s="3">
        <v>3700</v>
      </c>
      <c r="V294" s="3">
        <v>3400</v>
      </c>
      <c r="W294" s="3" t="s">
        <v>14</v>
      </c>
      <c r="X294" s="3" t="s">
        <v>14</v>
      </c>
      <c r="Y294" s="3" t="s">
        <v>14</v>
      </c>
      <c r="Z294" s="3" t="s">
        <v>14</v>
      </c>
      <c r="AA294" s="3" t="s">
        <v>14</v>
      </c>
      <c r="AB294" s="3" t="s">
        <v>14</v>
      </c>
      <c r="AC294" s="3" t="s">
        <v>14</v>
      </c>
      <c r="AD294" s="3" t="s">
        <v>14</v>
      </c>
    </row>
    <row r="295" spans="1:30" x14ac:dyDescent="0.2">
      <c r="A295" s="3" t="s">
        <v>14</v>
      </c>
      <c r="B295" s="3" t="s">
        <v>14</v>
      </c>
      <c r="C295" s="3" t="s">
        <v>76</v>
      </c>
      <c r="D295" s="3">
        <v>1975</v>
      </c>
      <c r="E295" s="3">
        <v>3</v>
      </c>
      <c r="F295" s="3">
        <v>8</v>
      </c>
      <c r="G295" s="3" t="s">
        <v>14</v>
      </c>
      <c r="H295" s="3">
        <v>2.2599999999999998</v>
      </c>
      <c r="S295" s="3" t="s">
        <v>14</v>
      </c>
      <c r="T295" s="3">
        <v>80</v>
      </c>
      <c r="U295" s="3">
        <v>3000</v>
      </c>
      <c r="V295" s="3">
        <v>3000</v>
      </c>
      <c r="W295" s="3" t="s">
        <v>14</v>
      </c>
      <c r="X295" s="3" t="s">
        <v>14</v>
      </c>
      <c r="Y295" s="3" t="s">
        <v>14</v>
      </c>
      <c r="Z295" s="3" t="s">
        <v>14</v>
      </c>
      <c r="AA295" s="3" t="s">
        <v>14</v>
      </c>
      <c r="AB295" s="3" t="s">
        <v>14</v>
      </c>
      <c r="AC295" s="3" t="s">
        <v>14</v>
      </c>
      <c r="AD295" s="3" t="s">
        <v>14</v>
      </c>
    </row>
    <row r="296" spans="1:30" x14ac:dyDescent="0.2">
      <c r="A296" s="3" t="s">
        <v>14</v>
      </c>
      <c r="B296" s="3" t="s">
        <v>14</v>
      </c>
      <c r="C296" s="3" t="s">
        <v>76</v>
      </c>
      <c r="D296" s="3">
        <v>1975</v>
      </c>
      <c r="E296" s="3">
        <v>3</v>
      </c>
      <c r="F296" s="3">
        <v>9</v>
      </c>
      <c r="G296" s="3" t="s">
        <v>14</v>
      </c>
      <c r="H296" s="3">
        <v>2.23</v>
      </c>
      <c r="S296" s="3" t="s">
        <v>14</v>
      </c>
      <c r="T296" s="3">
        <v>80</v>
      </c>
      <c r="U296" s="3">
        <v>3200</v>
      </c>
      <c r="V296" s="3">
        <v>3000</v>
      </c>
      <c r="W296" s="3" t="s">
        <v>14</v>
      </c>
      <c r="X296" s="3" t="s">
        <v>14</v>
      </c>
      <c r="Y296" s="3" t="s">
        <v>14</v>
      </c>
      <c r="Z296" s="3" t="s">
        <v>14</v>
      </c>
      <c r="AA296" s="3" t="s">
        <v>14</v>
      </c>
      <c r="AB296" s="3" t="s">
        <v>14</v>
      </c>
      <c r="AC296" s="3" t="s">
        <v>14</v>
      </c>
      <c r="AD296" s="3" t="s">
        <v>14</v>
      </c>
    </row>
    <row r="297" spans="1:30" x14ac:dyDescent="0.2">
      <c r="A297" s="3" t="s">
        <v>14</v>
      </c>
      <c r="B297" s="3" t="s">
        <v>14</v>
      </c>
      <c r="C297" s="3" t="s">
        <v>76</v>
      </c>
      <c r="D297" s="3">
        <v>1975</v>
      </c>
      <c r="E297" s="3">
        <v>3</v>
      </c>
      <c r="F297" s="3">
        <v>10</v>
      </c>
      <c r="G297" s="3" t="s">
        <v>14</v>
      </c>
      <c r="H297" s="3">
        <v>2.1</v>
      </c>
      <c r="S297" s="3" t="s">
        <v>14</v>
      </c>
      <c r="T297" s="3">
        <v>0</v>
      </c>
      <c r="U297" s="3">
        <v>3800</v>
      </c>
      <c r="V297" s="3">
        <v>3100</v>
      </c>
      <c r="W297" s="3" t="s">
        <v>14</v>
      </c>
      <c r="X297" s="3" t="s">
        <v>14</v>
      </c>
      <c r="Y297" s="3" t="s">
        <v>14</v>
      </c>
      <c r="Z297" s="3" t="s">
        <v>14</v>
      </c>
      <c r="AA297" s="3" t="s">
        <v>14</v>
      </c>
      <c r="AB297" s="3" t="s">
        <v>14</v>
      </c>
      <c r="AC297" s="3" t="s">
        <v>14</v>
      </c>
      <c r="AD297" s="3" t="s">
        <v>14</v>
      </c>
    </row>
    <row r="298" spans="1:30" x14ac:dyDescent="0.2">
      <c r="A298" s="3" t="s">
        <v>14</v>
      </c>
      <c r="B298" s="3" t="s">
        <v>14</v>
      </c>
      <c r="C298" s="3" t="s">
        <v>76</v>
      </c>
      <c r="D298" s="3">
        <v>1975</v>
      </c>
      <c r="E298" s="3">
        <v>3</v>
      </c>
      <c r="F298" s="3">
        <v>11</v>
      </c>
      <c r="G298" s="3" t="s">
        <v>14</v>
      </c>
      <c r="H298" s="3">
        <v>2.2999999999999998</v>
      </c>
      <c r="S298" s="3" t="s">
        <v>14</v>
      </c>
      <c r="T298" s="3">
        <v>120</v>
      </c>
      <c r="U298" s="3">
        <v>3500</v>
      </c>
      <c r="V298" s="3">
        <v>3000</v>
      </c>
      <c r="W298" s="3" t="s">
        <v>14</v>
      </c>
      <c r="X298" s="3" t="s">
        <v>14</v>
      </c>
      <c r="Y298" s="3" t="s">
        <v>14</v>
      </c>
      <c r="Z298" s="3" t="s">
        <v>14</v>
      </c>
      <c r="AA298" s="3" t="s">
        <v>14</v>
      </c>
      <c r="AB298" s="3" t="s">
        <v>14</v>
      </c>
      <c r="AC298" s="3" t="s">
        <v>14</v>
      </c>
      <c r="AD298" s="3" t="s">
        <v>14</v>
      </c>
    </row>
    <row r="299" spans="1:30" x14ac:dyDescent="0.2">
      <c r="A299" s="3" t="s">
        <v>14</v>
      </c>
      <c r="B299" s="3" t="s">
        <v>14</v>
      </c>
      <c r="C299" s="3" t="s">
        <v>76</v>
      </c>
      <c r="D299" s="3">
        <v>1975</v>
      </c>
      <c r="E299" s="3">
        <v>3</v>
      </c>
      <c r="F299" s="3">
        <v>12</v>
      </c>
      <c r="G299" s="3" t="s">
        <v>14</v>
      </c>
      <c r="H299" s="3">
        <v>2.5299999999999998</v>
      </c>
      <c r="S299" s="3" t="s">
        <v>14</v>
      </c>
      <c r="T299" s="3">
        <v>120</v>
      </c>
      <c r="U299" s="3">
        <v>3500</v>
      </c>
      <c r="V299" s="3">
        <v>3400</v>
      </c>
      <c r="W299" s="3" t="s">
        <v>14</v>
      </c>
      <c r="X299" s="3" t="s">
        <v>14</v>
      </c>
      <c r="Y299" s="3" t="s">
        <v>14</v>
      </c>
      <c r="Z299" s="3" t="s">
        <v>14</v>
      </c>
      <c r="AA299" s="3" t="s">
        <v>14</v>
      </c>
      <c r="AB299" s="3" t="s">
        <v>14</v>
      </c>
      <c r="AC299" s="3" t="s">
        <v>14</v>
      </c>
      <c r="AD299" s="3" t="s">
        <v>14</v>
      </c>
    </row>
    <row r="300" spans="1:30" x14ac:dyDescent="0.2">
      <c r="A300" s="3" t="s">
        <v>14</v>
      </c>
      <c r="B300" s="3" t="s">
        <v>14</v>
      </c>
      <c r="C300" s="3" t="s">
        <v>76</v>
      </c>
      <c r="D300" s="3">
        <v>1975</v>
      </c>
      <c r="E300" s="3">
        <v>3</v>
      </c>
      <c r="F300" s="3">
        <v>13</v>
      </c>
      <c r="G300" s="3" t="s">
        <v>14</v>
      </c>
      <c r="H300" s="3">
        <v>2.04</v>
      </c>
      <c r="S300" s="3" t="s">
        <v>14</v>
      </c>
      <c r="T300" s="3">
        <v>80</v>
      </c>
      <c r="U300" s="3">
        <v>3000</v>
      </c>
      <c r="V300" s="3">
        <v>2800</v>
      </c>
      <c r="W300" s="3" t="s">
        <v>14</v>
      </c>
      <c r="X300" s="3" t="s">
        <v>14</v>
      </c>
      <c r="Y300" s="3" t="s">
        <v>14</v>
      </c>
      <c r="Z300" s="3" t="s">
        <v>14</v>
      </c>
      <c r="AA300" s="3" t="s">
        <v>14</v>
      </c>
      <c r="AB300" s="3" t="s">
        <v>14</v>
      </c>
      <c r="AC300" s="3" t="s">
        <v>14</v>
      </c>
      <c r="AD300" s="3" t="s">
        <v>14</v>
      </c>
    </row>
    <row r="301" spans="1:30" x14ac:dyDescent="0.2">
      <c r="A301" s="3" t="s">
        <v>14</v>
      </c>
      <c r="B301" s="3" t="s">
        <v>14</v>
      </c>
      <c r="C301" s="3" t="s">
        <v>76</v>
      </c>
      <c r="D301" s="3">
        <v>1975</v>
      </c>
      <c r="E301" s="3">
        <v>4</v>
      </c>
      <c r="F301" s="3">
        <v>1</v>
      </c>
      <c r="G301" s="3" t="s">
        <v>14</v>
      </c>
      <c r="H301" s="3">
        <v>2.0099999999999998</v>
      </c>
      <c r="S301" s="3" t="s">
        <v>14</v>
      </c>
      <c r="T301" s="3">
        <v>0</v>
      </c>
      <c r="U301" s="3">
        <v>4100</v>
      </c>
      <c r="V301" s="3">
        <v>3300</v>
      </c>
      <c r="W301" s="3" t="s">
        <v>14</v>
      </c>
      <c r="X301" s="3" t="s">
        <v>14</v>
      </c>
      <c r="Y301" s="3" t="s">
        <v>14</v>
      </c>
      <c r="Z301" s="3" t="s">
        <v>14</v>
      </c>
      <c r="AA301" s="3" t="s">
        <v>14</v>
      </c>
      <c r="AB301" s="3" t="s">
        <v>14</v>
      </c>
      <c r="AC301" s="3" t="s">
        <v>14</v>
      </c>
      <c r="AD301" s="3" t="s">
        <v>14</v>
      </c>
    </row>
    <row r="302" spans="1:30" x14ac:dyDescent="0.2">
      <c r="A302" s="3" t="s">
        <v>14</v>
      </c>
      <c r="B302" s="3" t="s">
        <v>14</v>
      </c>
      <c r="C302" s="3" t="s">
        <v>76</v>
      </c>
      <c r="D302" s="3">
        <v>1975</v>
      </c>
      <c r="E302" s="3">
        <v>4</v>
      </c>
      <c r="F302" s="3">
        <v>2</v>
      </c>
      <c r="G302" s="3" t="s">
        <v>14</v>
      </c>
      <c r="H302" s="3">
        <v>1.83</v>
      </c>
      <c r="S302" s="3" t="s">
        <v>14</v>
      </c>
      <c r="T302" s="3">
        <v>40</v>
      </c>
      <c r="U302" s="3">
        <v>3800</v>
      </c>
      <c r="V302" s="3">
        <v>3500</v>
      </c>
      <c r="W302" s="3" t="s">
        <v>14</v>
      </c>
      <c r="X302" s="3" t="s">
        <v>14</v>
      </c>
      <c r="Y302" s="3" t="s">
        <v>14</v>
      </c>
      <c r="Z302" s="3" t="s">
        <v>14</v>
      </c>
      <c r="AA302" s="3" t="s">
        <v>14</v>
      </c>
      <c r="AB302" s="3" t="s">
        <v>14</v>
      </c>
      <c r="AC302" s="3" t="s">
        <v>14</v>
      </c>
      <c r="AD302" s="3" t="s">
        <v>14</v>
      </c>
    </row>
    <row r="303" spans="1:30" x14ac:dyDescent="0.2">
      <c r="A303" s="3" t="s">
        <v>14</v>
      </c>
      <c r="B303" s="3" t="s">
        <v>14</v>
      </c>
      <c r="C303" s="3" t="s">
        <v>76</v>
      </c>
      <c r="D303" s="3">
        <v>1975</v>
      </c>
      <c r="E303" s="3">
        <v>4</v>
      </c>
      <c r="F303" s="3">
        <v>3</v>
      </c>
      <c r="G303" s="3" t="s">
        <v>14</v>
      </c>
      <c r="H303" s="3">
        <v>1.83</v>
      </c>
      <c r="S303" s="3" t="s">
        <v>14</v>
      </c>
      <c r="T303" s="3">
        <v>80</v>
      </c>
      <c r="U303" s="3">
        <v>3200</v>
      </c>
      <c r="V303" s="3">
        <v>2800</v>
      </c>
      <c r="W303" s="3" t="s">
        <v>14</v>
      </c>
      <c r="X303" s="3" t="s">
        <v>14</v>
      </c>
      <c r="Y303" s="3" t="s">
        <v>14</v>
      </c>
      <c r="Z303" s="3" t="s">
        <v>14</v>
      </c>
      <c r="AA303" s="3" t="s">
        <v>14</v>
      </c>
      <c r="AB303" s="3" t="s">
        <v>14</v>
      </c>
      <c r="AC303" s="3" t="s">
        <v>14</v>
      </c>
      <c r="AD303" s="3" t="s">
        <v>14</v>
      </c>
    </row>
    <row r="304" spans="1:30" x14ac:dyDescent="0.2">
      <c r="A304" s="3" t="s">
        <v>14</v>
      </c>
      <c r="B304" s="3" t="s">
        <v>14</v>
      </c>
      <c r="C304" s="3" t="s">
        <v>76</v>
      </c>
      <c r="D304" s="3">
        <v>1975</v>
      </c>
      <c r="E304" s="3">
        <v>4</v>
      </c>
      <c r="F304" s="3">
        <v>4</v>
      </c>
      <c r="G304" s="3" t="s">
        <v>14</v>
      </c>
      <c r="H304" s="3">
        <v>2.5</v>
      </c>
      <c r="S304" s="3" t="s">
        <v>14</v>
      </c>
      <c r="T304" s="3">
        <v>120</v>
      </c>
      <c r="U304" s="3">
        <v>3200</v>
      </c>
      <c r="V304" s="3">
        <v>2800</v>
      </c>
      <c r="W304" s="3" t="s">
        <v>14</v>
      </c>
      <c r="X304" s="3" t="s">
        <v>14</v>
      </c>
      <c r="Y304" s="3" t="s">
        <v>14</v>
      </c>
      <c r="Z304" s="3" t="s">
        <v>14</v>
      </c>
      <c r="AA304" s="3" t="s">
        <v>14</v>
      </c>
      <c r="AB304" s="3" t="s">
        <v>14</v>
      </c>
      <c r="AC304" s="3" t="s">
        <v>14</v>
      </c>
      <c r="AD304" s="3" t="s">
        <v>14</v>
      </c>
    </row>
    <row r="305" spans="1:30" x14ac:dyDescent="0.2">
      <c r="A305" s="3" t="s">
        <v>14</v>
      </c>
      <c r="B305" s="3" t="s">
        <v>14</v>
      </c>
      <c r="C305" s="3" t="s">
        <v>76</v>
      </c>
      <c r="D305" s="3">
        <v>1975</v>
      </c>
      <c r="E305" s="3">
        <v>4</v>
      </c>
      <c r="F305" s="3">
        <v>5</v>
      </c>
      <c r="G305" s="3" t="s">
        <v>14</v>
      </c>
      <c r="H305" s="3">
        <v>2.04</v>
      </c>
      <c r="S305" s="3" t="s">
        <v>14</v>
      </c>
      <c r="T305" s="3">
        <v>80</v>
      </c>
      <c r="U305" s="3">
        <v>2900</v>
      </c>
      <c r="V305" s="3">
        <v>3300</v>
      </c>
      <c r="W305" s="3" t="s">
        <v>14</v>
      </c>
      <c r="X305" s="3" t="s">
        <v>14</v>
      </c>
      <c r="Y305" s="3" t="s">
        <v>14</v>
      </c>
      <c r="Z305" s="3" t="s">
        <v>14</v>
      </c>
      <c r="AA305" s="3" t="s">
        <v>14</v>
      </c>
      <c r="AB305" s="3" t="s">
        <v>14</v>
      </c>
      <c r="AC305" s="3" t="s">
        <v>14</v>
      </c>
      <c r="AD305" s="3" t="s">
        <v>14</v>
      </c>
    </row>
    <row r="306" spans="1:30" x14ac:dyDescent="0.2">
      <c r="A306" s="3" t="s">
        <v>14</v>
      </c>
      <c r="B306" s="3" t="s">
        <v>14</v>
      </c>
      <c r="C306" s="3" t="s">
        <v>76</v>
      </c>
      <c r="D306" s="3">
        <v>1975</v>
      </c>
      <c r="E306" s="3">
        <v>4</v>
      </c>
      <c r="F306" s="3">
        <v>6</v>
      </c>
      <c r="G306" s="3" t="s">
        <v>14</v>
      </c>
      <c r="H306" s="3">
        <v>2.0299999999999998</v>
      </c>
      <c r="S306" s="3" t="s">
        <v>14</v>
      </c>
      <c r="T306" s="3">
        <v>80</v>
      </c>
      <c r="U306" s="3">
        <v>3600</v>
      </c>
      <c r="V306" s="3">
        <v>3100</v>
      </c>
      <c r="W306" s="3" t="s">
        <v>14</v>
      </c>
      <c r="X306" s="3" t="s">
        <v>14</v>
      </c>
      <c r="Y306" s="3" t="s">
        <v>14</v>
      </c>
      <c r="Z306" s="3" t="s">
        <v>14</v>
      </c>
      <c r="AA306" s="3" t="s">
        <v>14</v>
      </c>
      <c r="AB306" s="3" t="s">
        <v>14</v>
      </c>
      <c r="AC306" s="3" t="s">
        <v>14</v>
      </c>
      <c r="AD306" s="3" t="s">
        <v>14</v>
      </c>
    </row>
    <row r="307" spans="1:30" x14ac:dyDescent="0.2">
      <c r="A307" s="3" t="s">
        <v>14</v>
      </c>
      <c r="B307" s="3" t="s">
        <v>14</v>
      </c>
      <c r="C307" s="3" t="s">
        <v>76</v>
      </c>
      <c r="D307" s="3">
        <v>1975</v>
      </c>
      <c r="E307" s="3">
        <v>4</v>
      </c>
      <c r="F307" s="3">
        <v>7</v>
      </c>
      <c r="G307" s="3" t="s">
        <v>14</v>
      </c>
      <c r="H307" s="3">
        <v>2.02</v>
      </c>
      <c r="S307" s="3" t="s">
        <v>14</v>
      </c>
      <c r="T307" s="3">
        <v>80</v>
      </c>
      <c r="U307" s="3">
        <v>3000</v>
      </c>
      <c r="V307" s="3">
        <v>3200</v>
      </c>
      <c r="W307" s="3" t="s">
        <v>14</v>
      </c>
      <c r="X307" s="3" t="s">
        <v>14</v>
      </c>
      <c r="Y307" s="3" t="s">
        <v>14</v>
      </c>
      <c r="Z307" s="3" t="s">
        <v>14</v>
      </c>
      <c r="AA307" s="3" t="s">
        <v>14</v>
      </c>
      <c r="AB307" s="3" t="s">
        <v>14</v>
      </c>
      <c r="AC307" s="3" t="s">
        <v>14</v>
      </c>
      <c r="AD307" s="3" t="s">
        <v>14</v>
      </c>
    </row>
    <row r="308" spans="1:30" x14ac:dyDescent="0.2">
      <c r="A308" s="3" t="s">
        <v>14</v>
      </c>
      <c r="B308" s="3" t="s">
        <v>14</v>
      </c>
      <c r="C308" s="3" t="s">
        <v>76</v>
      </c>
      <c r="D308" s="3">
        <v>1975</v>
      </c>
      <c r="E308" s="3">
        <v>4</v>
      </c>
      <c r="F308" s="3">
        <v>8</v>
      </c>
      <c r="G308" s="3" t="s">
        <v>14</v>
      </c>
      <c r="H308" s="3">
        <v>2.33</v>
      </c>
      <c r="S308" s="3" t="s">
        <v>14</v>
      </c>
      <c r="T308" s="3">
        <v>80</v>
      </c>
      <c r="U308" s="3">
        <v>3100</v>
      </c>
      <c r="V308" s="3">
        <v>3000</v>
      </c>
      <c r="W308" s="3" t="s">
        <v>14</v>
      </c>
      <c r="X308" s="3" t="s">
        <v>14</v>
      </c>
      <c r="Y308" s="3" t="s">
        <v>14</v>
      </c>
      <c r="Z308" s="3" t="s">
        <v>14</v>
      </c>
      <c r="AA308" s="3" t="s">
        <v>14</v>
      </c>
      <c r="AB308" s="3" t="s">
        <v>14</v>
      </c>
      <c r="AC308" s="3" t="s">
        <v>14</v>
      </c>
      <c r="AD308" s="3" t="s">
        <v>14</v>
      </c>
    </row>
    <row r="309" spans="1:30" x14ac:dyDescent="0.2">
      <c r="A309" s="3" t="s">
        <v>14</v>
      </c>
      <c r="B309" s="3" t="s">
        <v>14</v>
      </c>
      <c r="C309" s="3" t="s">
        <v>76</v>
      </c>
      <c r="D309" s="3">
        <v>1975</v>
      </c>
      <c r="E309" s="3">
        <v>4</v>
      </c>
      <c r="F309" s="3">
        <v>9</v>
      </c>
      <c r="G309" s="3" t="s">
        <v>14</v>
      </c>
      <c r="H309" s="3">
        <v>2</v>
      </c>
      <c r="S309" s="3" t="s">
        <v>14</v>
      </c>
      <c r="T309" s="3">
        <v>80</v>
      </c>
      <c r="U309" s="3">
        <v>3500</v>
      </c>
      <c r="V309" s="3">
        <v>3200</v>
      </c>
      <c r="W309" s="3" t="s">
        <v>14</v>
      </c>
      <c r="X309" s="3" t="s">
        <v>14</v>
      </c>
      <c r="Y309" s="3" t="s">
        <v>14</v>
      </c>
      <c r="Z309" s="3" t="s">
        <v>14</v>
      </c>
      <c r="AA309" s="3" t="s">
        <v>14</v>
      </c>
      <c r="AB309" s="3" t="s">
        <v>14</v>
      </c>
      <c r="AC309" s="3" t="s">
        <v>14</v>
      </c>
      <c r="AD309" s="3" t="s">
        <v>14</v>
      </c>
    </row>
    <row r="310" spans="1:30" x14ac:dyDescent="0.2">
      <c r="A310" s="3" t="s">
        <v>14</v>
      </c>
      <c r="B310" s="3" t="s">
        <v>14</v>
      </c>
      <c r="C310" s="3" t="s">
        <v>76</v>
      </c>
      <c r="D310" s="3">
        <v>1975</v>
      </c>
      <c r="E310" s="3">
        <v>4</v>
      </c>
      <c r="F310" s="3">
        <v>10</v>
      </c>
      <c r="G310" s="3" t="s">
        <v>14</v>
      </c>
      <c r="H310" s="3">
        <v>2.19</v>
      </c>
      <c r="S310" s="3" t="s">
        <v>14</v>
      </c>
      <c r="T310" s="3">
        <v>0</v>
      </c>
      <c r="U310" s="3">
        <v>3700</v>
      </c>
      <c r="V310" s="3">
        <v>3300</v>
      </c>
      <c r="W310" s="3" t="s">
        <v>14</v>
      </c>
      <c r="X310" s="3" t="s">
        <v>14</v>
      </c>
      <c r="Y310" s="3" t="s">
        <v>14</v>
      </c>
      <c r="Z310" s="3" t="s">
        <v>14</v>
      </c>
      <c r="AA310" s="3" t="s">
        <v>14</v>
      </c>
      <c r="AB310" s="3" t="s">
        <v>14</v>
      </c>
      <c r="AC310" s="3" t="s">
        <v>14</v>
      </c>
      <c r="AD310" s="3" t="s">
        <v>14</v>
      </c>
    </row>
    <row r="311" spans="1:30" x14ac:dyDescent="0.2">
      <c r="A311" s="3" t="s">
        <v>14</v>
      </c>
      <c r="B311" s="3" t="s">
        <v>14</v>
      </c>
      <c r="C311" s="3" t="s">
        <v>76</v>
      </c>
      <c r="D311" s="3">
        <v>1975</v>
      </c>
      <c r="E311" s="3">
        <v>4</v>
      </c>
      <c r="F311" s="3">
        <v>11</v>
      </c>
      <c r="G311" s="3" t="s">
        <v>14</v>
      </c>
      <c r="H311" s="3">
        <v>2.16</v>
      </c>
      <c r="S311" s="3" t="s">
        <v>14</v>
      </c>
      <c r="T311" s="3">
        <v>120</v>
      </c>
      <c r="U311" s="3">
        <v>3100</v>
      </c>
      <c r="V311" s="3">
        <v>2800</v>
      </c>
      <c r="W311" s="3" t="s">
        <v>14</v>
      </c>
      <c r="X311" s="3" t="s">
        <v>14</v>
      </c>
      <c r="Y311" s="3" t="s">
        <v>14</v>
      </c>
      <c r="Z311" s="3" t="s">
        <v>14</v>
      </c>
      <c r="AA311" s="3" t="s">
        <v>14</v>
      </c>
      <c r="AB311" s="3" t="s">
        <v>14</v>
      </c>
      <c r="AC311" s="3" t="s">
        <v>14</v>
      </c>
      <c r="AD311" s="3" t="s">
        <v>14</v>
      </c>
    </row>
    <row r="312" spans="1:30" x14ac:dyDescent="0.2">
      <c r="A312" s="3" t="s">
        <v>14</v>
      </c>
      <c r="B312" s="3" t="s">
        <v>14</v>
      </c>
      <c r="C312" s="3" t="s">
        <v>76</v>
      </c>
      <c r="D312" s="3">
        <v>1975</v>
      </c>
      <c r="E312" s="3">
        <v>4</v>
      </c>
      <c r="F312" s="3">
        <v>12</v>
      </c>
      <c r="G312" s="3" t="s">
        <v>14</v>
      </c>
      <c r="H312" s="3">
        <v>2.62</v>
      </c>
      <c r="S312" s="3" t="s">
        <v>14</v>
      </c>
      <c r="T312" s="3">
        <v>120</v>
      </c>
      <c r="U312" s="3">
        <v>3100</v>
      </c>
      <c r="V312" s="3">
        <v>3300</v>
      </c>
      <c r="W312" s="3" t="s">
        <v>14</v>
      </c>
      <c r="X312" s="3" t="s">
        <v>14</v>
      </c>
      <c r="Y312" s="3" t="s">
        <v>14</v>
      </c>
      <c r="Z312" s="3" t="s">
        <v>14</v>
      </c>
      <c r="AA312" s="3" t="s">
        <v>14</v>
      </c>
      <c r="AB312" s="3" t="s">
        <v>14</v>
      </c>
      <c r="AC312" s="3" t="s">
        <v>14</v>
      </c>
      <c r="AD312" s="3" t="s">
        <v>14</v>
      </c>
    </row>
    <row r="313" spans="1:30" x14ac:dyDescent="0.2">
      <c r="A313" s="3" t="s">
        <v>14</v>
      </c>
      <c r="B313" s="3" t="s">
        <v>14</v>
      </c>
      <c r="C313" s="3" t="s">
        <v>76</v>
      </c>
      <c r="D313" s="3">
        <v>1975</v>
      </c>
      <c r="E313" s="3">
        <v>4</v>
      </c>
      <c r="F313" s="3">
        <v>13</v>
      </c>
      <c r="G313" s="3" t="s">
        <v>14</v>
      </c>
      <c r="H313" s="3">
        <v>2</v>
      </c>
      <c r="S313" s="3" t="s">
        <v>14</v>
      </c>
      <c r="T313" s="3">
        <v>80</v>
      </c>
      <c r="U313" s="3">
        <v>3400</v>
      </c>
      <c r="V313" s="3">
        <v>3100</v>
      </c>
      <c r="W313" s="3" t="s">
        <v>14</v>
      </c>
      <c r="X313" s="3" t="s">
        <v>14</v>
      </c>
      <c r="Y313" s="3" t="s">
        <v>14</v>
      </c>
      <c r="Z313" s="3" t="s">
        <v>14</v>
      </c>
      <c r="AA313" s="3" t="s">
        <v>14</v>
      </c>
      <c r="AB313" s="3" t="s">
        <v>14</v>
      </c>
      <c r="AC313" s="3" t="s">
        <v>14</v>
      </c>
      <c r="AD313" s="3" t="s">
        <v>14</v>
      </c>
    </row>
    <row r="314" spans="1:30" x14ac:dyDescent="0.2">
      <c r="A314" s="3" t="s">
        <v>14</v>
      </c>
      <c r="B314" s="3" t="s">
        <v>14</v>
      </c>
      <c r="C314" s="3" t="s">
        <v>76</v>
      </c>
      <c r="D314" s="3">
        <v>1976</v>
      </c>
      <c r="E314" s="3">
        <v>1</v>
      </c>
      <c r="F314" s="3">
        <v>1</v>
      </c>
      <c r="G314" s="3">
        <v>23.6</v>
      </c>
      <c r="H314" s="3" t="s">
        <v>14</v>
      </c>
      <c r="S314" s="3">
        <v>1585.92</v>
      </c>
      <c r="T314" s="3">
        <v>0</v>
      </c>
      <c r="U314" s="3" t="s">
        <v>14</v>
      </c>
      <c r="V314" s="3" t="s">
        <v>14</v>
      </c>
      <c r="W314" s="3" t="s">
        <v>14</v>
      </c>
      <c r="X314" s="3" t="s">
        <v>14</v>
      </c>
      <c r="Y314" s="3" t="s">
        <v>14</v>
      </c>
      <c r="Z314" s="3" t="s">
        <v>14</v>
      </c>
      <c r="AA314" s="3" t="s">
        <v>14</v>
      </c>
      <c r="AB314" s="3" t="s">
        <v>14</v>
      </c>
      <c r="AC314" s="3" t="s">
        <v>14</v>
      </c>
      <c r="AD314" s="3" t="s">
        <v>14</v>
      </c>
    </row>
    <row r="315" spans="1:30" x14ac:dyDescent="0.2">
      <c r="A315" s="3" t="s">
        <v>14</v>
      </c>
      <c r="B315" s="3" t="s">
        <v>14</v>
      </c>
      <c r="C315" s="3" t="s">
        <v>76</v>
      </c>
      <c r="D315" s="3">
        <v>1976</v>
      </c>
      <c r="E315" s="3">
        <v>1</v>
      </c>
      <c r="F315" s="3">
        <v>2</v>
      </c>
      <c r="G315" s="3">
        <v>21.5</v>
      </c>
      <c r="H315" s="3" t="s">
        <v>14</v>
      </c>
      <c r="S315" s="3">
        <v>1444.8</v>
      </c>
      <c r="T315" s="3">
        <v>40</v>
      </c>
      <c r="U315" s="3" t="s">
        <v>14</v>
      </c>
      <c r="V315" s="3" t="s">
        <v>14</v>
      </c>
      <c r="W315" s="3" t="s">
        <v>14</v>
      </c>
      <c r="X315" s="3" t="s">
        <v>14</v>
      </c>
      <c r="Y315" s="3" t="s">
        <v>14</v>
      </c>
      <c r="Z315" s="3" t="s">
        <v>14</v>
      </c>
      <c r="AA315" s="3" t="s">
        <v>14</v>
      </c>
      <c r="AB315" s="3" t="s">
        <v>14</v>
      </c>
      <c r="AC315" s="3" t="s">
        <v>14</v>
      </c>
      <c r="AD315" s="3" t="s">
        <v>14</v>
      </c>
    </row>
    <row r="316" spans="1:30" x14ac:dyDescent="0.2">
      <c r="A316" s="3" t="s">
        <v>14</v>
      </c>
      <c r="B316" s="3" t="s">
        <v>14</v>
      </c>
      <c r="C316" s="3" t="s">
        <v>76</v>
      </c>
      <c r="D316" s="3">
        <v>1976</v>
      </c>
      <c r="E316" s="3">
        <v>1</v>
      </c>
      <c r="F316" s="3">
        <v>3</v>
      </c>
      <c r="G316" s="3">
        <v>21.9</v>
      </c>
      <c r="H316" s="3" t="s">
        <v>14</v>
      </c>
      <c r="S316" s="3">
        <v>1471.68</v>
      </c>
      <c r="T316" s="3">
        <v>80</v>
      </c>
      <c r="U316" s="3" t="s">
        <v>14</v>
      </c>
      <c r="V316" s="3" t="s">
        <v>14</v>
      </c>
      <c r="W316" s="3" t="s">
        <v>14</v>
      </c>
      <c r="X316" s="3" t="s">
        <v>14</v>
      </c>
      <c r="Y316" s="3" t="s">
        <v>14</v>
      </c>
      <c r="Z316" s="3" t="s">
        <v>14</v>
      </c>
      <c r="AA316" s="3" t="s">
        <v>14</v>
      </c>
      <c r="AB316" s="3" t="s">
        <v>14</v>
      </c>
      <c r="AC316" s="3" t="s">
        <v>14</v>
      </c>
      <c r="AD316" s="3" t="s">
        <v>14</v>
      </c>
    </row>
    <row r="317" spans="1:30" x14ac:dyDescent="0.2">
      <c r="A317" s="3" t="s">
        <v>14</v>
      </c>
      <c r="B317" s="3" t="s">
        <v>14</v>
      </c>
      <c r="C317" s="3" t="s">
        <v>76</v>
      </c>
      <c r="D317" s="3">
        <v>1976</v>
      </c>
      <c r="E317" s="3">
        <v>1</v>
      </c>
      <c r="F317" s="3">
        <v>4</v>
      </c>
      <c r="G317" s="3">
        <v>23</v>
      </c>
      <c r="H317" s="3" t="s">
        <v>14</v>
      </c>
      <c r="S317" s="3">
        <v>1545.6</v>
      </c>
      <c r="T317" s="3">
        <v>120</v>
      </c>
      <c r="U317" s="3" t="s">
        <v>14</v>
      </c>
      <c r="V317" s="3" t="s">
        <v>14</v>
      </c>
      <c r="W317" s="3" t="s">
        <v>14</v>
      </c>
      <c r="X317" s="3" t="s">
        <v>14</v>
      </c>
      <c r="Y317" s="3" t="s">
        <v>14</v>
      </c>
      <c r="Z317" s="3" t="s">
        <v>14</v>
      </c>
      <c r="AA317" s="3" t="s">
        <v>14</v>
      </c>
      <c r="AB317" s="3" t="s">
        <v>14</v>
      </c>
      <c r="AC317" s="3" t="s">
        <v>14</v>
      </c>
      <c r="AD317" s="3" t="s">
        <v>14</v>
      </c>
    </row>
    <row r="318" spans="1:30" x14ac:dyDescent="0.2">
      <c r="A318" s="3" t="s">
        <v>14</v>
      </c>
      <c r="B318" s="3" t="s">
        <v>14</v>
      </c>
      <c r="C318" s="3" t="s">
        <v>76</v>
      </c>
      <c r="D318" s="3">
        <v>1976</v>
      </c>
      <c r="E318" s="3">
        <v>1</v>
      </c>
      <c r="F318" s="3">
        <v>5</v>
      </c>
      <c r="G318" s="3">
        <v>22.8</v>
      </c>
      <c r="H318" s="3" t="s">
        <v>14</v>
      </c>
      <c r="S318" s="3">
        <v>1532.16</v>
      </c>
      <c r="T318" s="3">
        <v>80</v>
      </c>
      <c r="U318" s="3" t="s">
        <v>14</v>
      </c>
      <c r="V318" s="3" t="s">
        <v>14</v>
      </c>
      <c r="W318" s="3" t="s">
        <v>14</v>
      </c>
      <c r="X318" s="3" t="s">
        <v>14</v>
      </c>
      <c r="Y318" s="3" t="s">
        <v>14</v>
      </c>
      <c r="Z318" s="3" t="s">
        <v>14</v>
      </c>
      <c r="AA318" s="3" t="s">
        <v>14</v>
      </c>
      <c r="AB318" s="3" t="s">
        <v>14</v>
      </c>
      <c r="AC318" s="3" t="s">
        <v>14</v>
      </c>
      <c r="AD318" s="3" t="s">
        <v>14</v>
      </c>
    </row>
    <row r="319" spans="1:30" x14ac:dyDescent="0.2">
      <c r="A319" s="3" t="s">
        <v>14</v>
      </c>
      <c r="B319" s="3" t="s">
        <v>14</v>
      </c>
      <c r="C319" s="3" t="s">
        <v>76</v>
      </c>
      <c r="D319" s="3">
        <v>1976</v>
      </c>
      <c r="E319" s="3">
        <v>1</v>
      </c>
      <c r="F319" s="3">
        <v>6</v>
      </c>
      <c r="G319" s="3">
        <v>17.100000000000001</v>
      </c>
      <c r="H319" s="3" t="s">
        <v>14</v>
      </c>
      <c r="S319" s="3">
        <v>1149.1199999999999</v>
      </c>
      <c r="T319" s="3">
        <v>80</v>
      </c>
      <c r="U319" s="3" t="s">
        <v>14</v>
      </c>
      <c r="V319" s="3" t="s">
        <v>14</v>
      </c>
      <c r="W319" s="3" t="s">
        <v>14</v>
      </c>
      <c r="X319" s="3" t="s">
        <v>14</v>
      </c>
      <c r="Y319" s="3" t="s">
        <v>14</v>
      </c>
      <c r="Z319" s="3" t="s">
        <v>14</v>
      </c>
      <c r="AA319" s="3" t="s">
        <v>14</v>
      </c>
      <c r="AB319" s="3" t="s">
        <v>14</v>
      </c>
      <c r="AC319" s="3" t="s">
        <v>14</v>
      </c>
      <c r="AD319" s="3" t="s">
        <v>14</v>
      </c>
    </row>
    <row r="320" spans="1:30" x14ac:dyDescent="0.2">
      <c r="A320" s="3" t="s">
        <v>14</v>
      </c>
      <c r="B320" s="3" t="s">
        <v>14</v>
      </c>
      <c r="C320" s="3" t="s">
        <v>76</v>
      </c>
      <c r="D320" s="3">
        <v>1976</v>
      </c>
      <c r="E320" s="3">
        <v>1</v>
      </c>
      <c r="F320" s="3">
        <v>7</v>
      </c>
      <c r="G320" s="3">
        <v>22.4</v>
      </c>
      <c r="H320" s="3" t="s">
        <v>14</v>
      </c>
      <c r="S320" s="3">
        <v>1505.28</v>
      </c>
      <c r="T320" s="3">
        <v>80</v>
      </c>
      <c r="U320" s="3" t="s">
        <v>14</v>
      </c>
      <c r="V320" s="3" t="s">
        <v>14</v>
      </c>
      <c r="W320" s="3" t="s">
        <v>14</v>
      </c>
      <c r="X320" s="3" t="s">
        <v>14</v>
      </c>
      <c r="Y320" s="3" t="s">
        <v>14</v>
      </c>
      <c r="Z320" s="3" t="s">
        <v>14</v>
      </c>
      <c r="AA320" s="3" t="s">
        <v>14</v>
      </c>
      <c r="AB320" s="3" t="s">
        <v>14</v>
      </c>
      <c r="AC320" s="3" t="s">
        <v>14</v>
      </c>
      <c r="AD320" s="3" t="s">
        <v>14</v>
      </c>
    </row>
    <row r="321" spans="1:30" x14ac:dyDescent="0.2">
      <c r="A321" s="3" t="s">
        <v>14</v>
      </c>
      <c r="B321" s="3" t="s">
        <v>14</v>
      </c>
      <c r="C321" s="3" t="s">
        <v>76</v>
      </c>
      <c r="D321" s="3">
        <v>1976</v>
      </c>
      <c r="E321" s="3">
        <v>1</v>
      </c>
      <c r="F321" s="3">
        <v>8</v>
      </c>
      <c r="G321" s="3">
        <v>13.3</v>
      </c>
      <c r="H321" s="3" t="s">
        <v>14</v>
      </c>
      <c r="S321" s="3">
        <v>893.76</v>
      </c>
      <c r="T321" s="3">
        <v>80</v>
      </c>
      <c r="U321" s="3" t="s">
        <v>14</v>
      </c>
      <c r="V321" s="3" t="s">
        <v>14</v>
      </c>
      <c r="W321" s="3" t="s">
        <v>14</v>
      </c>
      <c r="X321" s="3" t="s">
        <v>14</v>
      </c>
      <c r="Y321" s="3" t="s">
        <v>14</v>
      </c>
      <c r="Z321" s="3" t="s">
        <v>14</v>
      </c>
      <c r="AA321" s="3" t="s">
        <v>14</v>
      </c>
      <c r="AB321" s="3" t="s">
        <v>14</v>
      </c>
      <c r="AC321" s="3" t="s">
        <v>14</v>
      </c>
      <c r="AD321" s="3" t="s">
        <v>14</v>
      </c>
    </row>
    <row r="322" spans="1:30" x14ac:dyDescent="0.2">
      <c r="A322" s="3" t="s">
        <v>14</v>
      </c>
      <c r="B322" s="3" t="s">
        <v>14</v>
      </c>
      <c r="C322" s="3" t="s">
        <v>76</v>
      </c>
      <c r="D322" s="3">
        <v>1976</v>
      </c>
      <c r="E322" s="3">
        <v>1</v>
      </c>
      <c r="F322" s="3">
        <v>9</v>
      </c>
      <c r="G322" s="3">
        <v>23.5</v>
      </c>
      <c r="H322" s="3" t="s">
        <v>14</v>
      </c>
      <c r="S322" s="3">
        <v>1579.2</v>
      </c>
      <c r="T322" s="3">
        <v>80</v>
      </c>
      <c r="U322" s="3" t="s">
        <v>14</v>
      </c>
      <c r="V322" s="3" t="s">
        <v>14</v>
      </c>
      <c r="W322" s="3" t="s">
        <v>14</v>
      </c>
      <c r="X322" s="3" t="s">
        <v>14</v>
      </c>
      <c r="Y322" s="3" t="s">
        <v>14</v>
      </c>
      <c r="Z322" s="3" t="s">
        <v>14</v>
      </c>
      <c r="AA322" s="3" t="s">
        <v>14</v>
      </c>
      <c r="AB322" s="3" t="s">
        <v>14</v>
      </c>
      <c r="AC322" s="3" t="s">
        <v>14</v>
      </c>
      <c r="AD322" s="3" t="s">
        <v>14</v>
      </c>
    </row>
    <row r="323" spans="1:30" x14ac:dyDescent="0.2">
      <c r="A323" s="3" t="s">
        <v>14</v>
      </c>
      <c r="B323" s="3" t="s">
        <v>14</v>
      </c>
      <c r="C323" s="3" t="s">
        <v>76</v>
      </c>
      <c r="D323" s="3">
        <v>1976</v>
      </c>
      <c r="E323" s="3">
        <v>1</v>
      </c>
      <c r="F323" s="3">
        <v>10</v>
      </c>
      <c r="G323" s="3">
        <v>11.6</v>
      </c>
      <c r="H323" s="3" t="s">
        <v>14</v>
      </c>
      <c r="S323" s="3">
        <v>779.52</v>
      </c>
      <c r="T323" s="3">
        <v>0</v>
      </c>
      <c r="U323" s="3" t="s">
        <v>14</v>
      </c>
      <c r="V323" s="3" t="s">
        <v>14</v>
      </c>
      <c r="W323" s="3" t="s">
        <v>14</v>
      </c>
      <c r="X323" s="3" t="s">
        <v>14</v>
      </c>
      <c r="Y323" s="3" t="s">
        <v>14</v>
      </c>
      <c r="Z323" s="3" t="s">
        <v>14</v>
      </c>
      <c r="AA323" s="3" t="s">
        <v>14</v>
      </c>
      <c r="AB323" s="3" t="s">
        <v>14</v>
      </c>
      <c r="AC323" s="3" t="s">
        <v>14</v>
      </c>
      <c r="AD323" s="3" t="s">
        <v>14</v>
      </c>
    </row>
    <row r="324" spans="1:30" x14ac:dyDescent="0.2">
      <c r="A324" s="3" t="s">
        <v>14</v>
      </c>
      <c r="B324" s="3" t="s">
        <v>14</v>
      </c>
      <c r="C324" s="3" t="s">
        <v>76</v>
      </c>
      <c r="D324" s="3">
        <v>1976</v>
      </c>
      <c r="E324" s="3">
        <v>1</v>
      </c>
      <c r="F324" s="3">
        <v>11</v>
      </c>
      <c r="G324" s="3">
        <v>18.5</v>
      </c>
      <c r="H324" s="3" t="s">
        <v>14</v>
      </c>
      <c r="S324" s="3">
        <v>1243.2</v>
      </c>
      <c r="T324" s="3">
        <v>120</v>
      </c>
      <c r="U324" s="3" t="s">
        <v>14</v>
      </c>
      <c r="V324" s="3" t="s">
        <v>14</v>
      </c>
      <c r="W324" s="3" t="s">
        <v>14</v>
      </c>
      <c r="X324" s="3" t="s">
        <v>14</v>
      </c>
      <c r="Y324" s="3" t="s">
        <v>14</v>
      </c>
      <c r="Z324" s="3" t="s">
        <v>14</v>
      </c>
      <c r="AA324" s="3" t="s">
        <v>14</v>
      </c>
      <c r="AB324" s="3" t="s">
        <v>14</v>
      </c>
      <c r="AC324" s="3" t="s">
        <v>14</v>
      </c>
      <c r="AD324" s="3" t="s">
        <v>14</v>
      </c>
    </row>
    <row r="325" spans="1:30" x14ac:dyDescent="0.2">
      <c r="A325" s="3" t="s">
        <v>14</v>
      </c>
      <c r="B325" s="3" t="s">
        <v>14</v>
      </c>
      <c r="C325" s="3" t="s">
        <v>76</v>
      </c>
      <c r="D325" s="3">
        <v>1976</v>
      </c>
      <c r="E325" s="3">
        <v>1</v>
      </c>
      <c r="F325" s="3">
        <v>12</v>
      </c>
      <c r="G325" s="3">
        <v>17.7</v>
      </c>
      <c r="H325" s="3" t="s">
        <v>14</v>
      </c>
      <c r="S325" s="3">
        <v>1189.44</v>
      </c>
      <c r="T325" s="3">
        <v>120</v>
      </c>
      <c r="U325" s="3" t="s">
        <v>14</v>
      </c>
      <c r="V325" s="3" t="s">
        <v>14</v>
      </c>
      <c r="W325" s="3" t="s">
        <v>14</v>
      </c>
      <c r="X325" s="3" t="s">
        <v>14</v>
      </c>
      <c r="Y325" s="3" t="s">
        <v>14</v>
      </c>
      <c r="Z325" s="3" t="s">
        <v>14</v>
      </c>
      <c r="AA325" s="3" t="s">
        <v>14</v>
      </c>
      <c r="AB325" s="3" t="s">
        <v>14</v>
      </c>
      <c r="AC325" s="3" t="s">
        <v>14</v>
      </c>
      <c r="AD325" s="3" t="s">
        <v>14</v>
      </c>
    </row>
    <row r="326" spans="1:30" x14ac:dyDescent="0.2">
      <c r="A326" s="3" t="s">
        <v>14</v>
      </c>
      <c r="B326" s="3" t="s">
        <v>14</v>
      </c>
      <c r="C326" s="3" t="s">
        <v>76</v>
      </c>
      <c r="D326" s="3">
        <v>1976</v>
      </c>
      <c r="E326" s="3">
        <v>1</v>
      </c>
      <c r="F326" s="3">
        <v>13</v>
      </c>
      <c r="G326" s="3" t="s">
        <v>14</v>
      </c>
      <c r="H326" s="3" t="s">
        <v>14</v>
      </c>
      <c r="S326" s="3" t="s">
        <v>14</v>
      </c>
      <c r="T326" s="3">
        <v>80</v>
      </c>
      <c r="U326" s="3" t="s">
        <v>14</v>
      </c>
      <c r="V326" s="3" t="s">
        <v>14</v>
      </c>
      <c r="W326" s="3" t="s">
        <v>14</v>
      </c>
      <c r="X326" s="3" t="s">
        <v>14</v>
      </c>
      <c r="Y326" s="3" t="s">
        <v>14</v>
      </c>
      <c r="Z326" s="3" t="s">
        <v>14</v>
      </c>
      <c r="AA326" s="3" t="s">
        <v>14</v>
      </c>
      <c r="AB326" s="3" t="s">
        <v>14</v>
      </c>
      <c r="AC326" s="3" t="s">
        <v>14</v>
      </c>
      <c r="AD326" s="3" t="s">
        <v>14</v>
      </c>
    </row>
    <row r="327" spans="1:30" x14ac:dyDescent="0.2">
      <c r="A327" s="3" t="s">
        <v>14</v>
      </c>
      <c r="B327" s="3" t="s">
        <v>14</v>
      </c>
      <c r="C327" s="3" t="s">
        <v>76</v>
      </c>
      <c r="D327" s="3">
        <v>1976</v>
      </c>
      <c r="E327" s="3">
        <v>2</v>
      </c>
      <c r="F327" s="3">
        <v>1</v>
      </c>
      <c r="G327" s="3">
        <v>11.5</v>
      </c>
      <c r="H327" s="3" t="s">
        <v>14</v>
      </c>
      <c r="S327" s="3">
        <v>772.8</v>
      </c>
      <c r="T327" s="3">
        <v>0</v>
      </c>
      <c r="U327" s="3" t="s">
        <v>14</v>
      </c>
      <c r="V327" s="3" t="s">
        <v>14</v>
      </c>
      <c r="W327" s="3" t="s">
        <v>14</v>
      </c>
      <c r="X327" s="3" t="s">
        <v>14</v>
      </c>
      <c r="Y327" s="3" t="s">
        <v>14</v>
      </c>
      <c r="Z327" s="3" t="s">
        <v>14</v>
      </c>
      <c r="AA327" s="3" t="s">
        <v>14</v>
      </c>
      <c r="AB327" s="3" t="s">
        <v>14</v>
      </c>
      <c r="AC327" s="3" t="s">
        <v>14</v>
      </c>
      <c r="AD327" s="3" t="s">
        <v>14</v>
      </c>
    </row>
    <row r="328" spans="1:30" x14ac:dyDescent="0.2">
      <c r="A328" s="3" t="s">
        <v>14</v>
      </c>
      <c r="B328" s="3" t="s">
        <v>14</v>
      </c>
      <c r="C328" s="3" t="s">
        <v>76</v>
      </c>
      <c r="D328" s="3">
        <v>1976</v>
      </c>
      <c r="E328" s="3">
        <v>2</v>
      </c>
      <c r="F328" s="3">
        <v>2</v>
      </c>
      <c r="G328" s="3">
        <v>16.5</v>
      </c>
      <c r="H328" s="3" t="s">
        <v>14</v>
      </c>
      <c r="S328" s="3">
        <v>1108.8</v>
      </c>
      <c r="T328" s="3">
        <v>40</v>
      </c>
      <c r="U328" s="3" t="s">
        <v>14</v>
      </c>
      <c r="V328" s="3" t="s">
        <v>14</v>
      </c>
      <c r="W328" s="3" t="s">
        <v>14</v>
      </c>
      <c r="X328" s="3" t="s">
        <v>14</v>
      </c>
      <c r="Y328" s="3" t="s">
        <v>14</v>
      </c>
      <c r="Z328" s="3" t="s">
        <v>14</v>
      </c>
      <c r="AA328" s="3" t="s">
        <v>14</v>
      </c>
      <c r="AB328" s="3" t="s">
        <v>14</v>
      </c>
      <c r="AC328" s="3" t="s">
        <v>14</v>
      </c>
      <c r="AD328" s="3" t="s">
        <v>14</v>
      </c>
    </row>
    <row r="329" spans="1:30" x14ac:dyDescent="0.2">
      <c r="A329" s="3" t="s">
        <v>14</v>
      </c>
      <c r="B329" s="3" t="s">
        <v>14</v>
      </c>
      <c r="C329" s="3" t="s">
        <v>76</v>
      </c>
      <c r="D329" s="3">
        <v>1976</v>
      </c>
      <c r="E329" s="3">
        <v>2</v>
      </c>
      <c r="F329" s="3">
        <v>3</v>
      </c>
      <c r="G329" s="3">
        <v>31</v>
      </c>
      <c r="H329" s="3" t="s">
        <v>14</v>
      </c>
      <c r="S329" s="3">
        <v>2083.1999999999998</v>
      </c>
      <c r="T329" s="3">
        <v>80</v>
      </c>
      <c r="U329" s="3" t="s">
        <v>14</v>
      </c>
      <c r="V329" s="3" t="s">
        <v>14</v>
      </c>
      <c r="W329" s="3" t="s">
        <v>14</v>
      </c>
      <c r="X329" s="3" t="s">
        <v>14</v>
      </c>
      <c r="Y329" s="3" t="s">
        <v>14</v>
      </c>
      <c r="Z329" s="3" t="s">
        <v>14</v>
      </c>
      <c r="AA329" s="3" t="s">
        <v>14</v>
      </c>
      <c r="AB329" s="3" t="s">
        <v>14</v>
      </c>
      <c r="AC329" s="3" t="s">
        <v>14</v>
      </c>
      <c r="AD329" s="3" t="s">
        <v>14</v>
      </c>
    </row>
    <row r="330" spans="1:30" x14ac:dyDescent="0.2">
      <c r="A330" s="3" t="s">
        <v>14</v>
      </c>
      <c r="B330" s="3" t="s">
        <v>14</v>
      </c>
      <c r="C330" s="3" t="s">
        <v>76</v>
      </c>
      <c r="D330" s="3">
        <v>1976</v>
      </c>
      <c r="E330" s="3">
        <v>2</v>
      </c>
      <c r="F330" s="3">
        <v>4</v>
      </c>
      <c r="G330" s="3">
        <v>7.9</v>
      </c>
      <c r="H330" s="3" t="s">
        <v>14</v>
      </c>
      <c r="S330" s="3">
        <v>530.88</v>
      </c>
      <c r="T330" s="3">
        <v>120</v>
      </c>
      <c r="U330" s="3" t="s">
        <v>14</v>
      </c>
      <c r="V330" s="3" t="s">
        <v>14</v>
      </c>
      <c r="W330" s="3" t="s">
        <v>14</v>
      </c>
      <c r="X330" s="3" t="s">
        <v>14</v>
      </c>
      <c r="Y330" s="3" t="s">
        <v>14</v>
      </c>
      <c r="Z330" s="3" t="s">
        <v>14</v>
      </c>
      <c r="AA330" s="3" t="s">
        <v>14</v>
      </c>
      <c r="AB330" s="3" t="s">
        <v>14</v>
      </c>
      <c r="AC330" s="3" t="s">
        <v>14</v>
      </c>
      <c r="AD330" s="3" t="s">
        <v>14</v>
      </c>
    </row>
    <row r="331" spans="1:30" x14ac:dyDescent="0.2">
      <c r="A331" s="3" t="s">
        <v>14</v>
      </c>
      <c r="B331" s="3" t="s">
        <v>14</v>
      </c>
      <c r="C331" s="3" t="s">
        <v>76</v>
      </c>
      <c r="D331" s="3">
        <v>1976</v>
      </c>
      <c r="E331" s="3">
        <v>2</v>
      </c>
      <c r="F331" s="3">
        <v>5</v>
      </c>
      <c r="G331" s="3">
        <v>22.4</v>
      </c>
      <c r="H331" s="3" t="s">
        <v>14</v>
      </c>
      <c r="S331" s="3">
        <v>1505.28</v>
      </c>
      <c r="T331" s="3">
        <v>80</v>
      </c>
      <c r="U331" s="3" t="s">
        <v>14</v>
      </c>
      <c r="V331" s="3" t="s">
        <v>14</v>
      </c>
      <c r="W331" s="3" t="s">
        <v>14</v>
      </c>
      <c r="X331" s="3" t="s">
        <v>14</v>
      </c>
      <c r="Y331" s="3" t="s">
        <v>14</v>
      </c>
      <c r="Z331" s="3" t="s">
        <v>14</v>
      </c>
      <c r="AA331" s="3" t="s">
        <v>14</v>
      </c>
      <c r="AB331" s="3" t="s">
        <v>14</v>
      </c>
      <c r="AC331" s="3" t="s">
        <v>14</v>
      </c>
      <c r="AD331" s="3" t="s">
        <v>14</v>
      </c>
    </row>
    <row r="332" spans="1:30" x14ac:dyDescent="0.2">
      <c r="A332" s="3" t="s">
        <v>14</v>
      </c>
      <c r="B332" s="3" t="s">
        <v>14</v>
      </c>
      <c r="C332" s="3" t="s">
        <v>76</v>
      </c>
      <c r="D332" s="3">
        <v>1976</v>
      </c>
      <c r="E332" s="3">
        <v>2</v>
      </c>
      <c r="F332" s="3">
        <v>6</v>
      </c>
      <c r="G332" s="3">
        <v>11.1</v>
      </c>
      <c r="H332" s="3" t="s">
        <v>14</v>
      </c>
      <c r="S332" s="3">
        <v>745.92</v>
      </c>
      <c r="T332" s="3">
        <v>80</v>
      </c>
      <c r="U332" s="3" t="s">
        <v>14</v>
      </c>
      <c r="V332" s="3" t="s">
        <v>14</v>
      </c>
      <c r="W332" s="3" t="s">
        <v>14</v>
      </c>
      <c r="X332" s="3" t="s">
        <v>14</v>
      </c>
      <c r="Y332" s="3" t="s">
        <v>14</v>
      </c>
      <c r="Z332" s="3" t="s">
        <v>14</v>
      </c>
      <c r="AA332" s="3" t="s">
        <v>14</v>
      </c>
      <c r="AB332" s="3" t="s">
        <v>14</v>
      </c>
      <c r="AC332" s="3" t="s">
        <v>14</v>
      </c>
      <c r="AD332" s="3" t="s">
        <v>14</v>
      </c>
    </row>
    <row r="333" spans="1:30" x14ac:dyDescent="0.2">
      <c r="A333" s="3" t="s">
        <v>14</v>
      </c>
      <c r="B333" s="3" t="s">
        <v>14</v>
      </c>
      <c r="C333" s="3" t="s">
        <v>76</v>
      </c>
      <c r="D333" s="3">
        <v>1976</v>
      </c>
      <c r="E333" s="3">
        <v>2</v>
      </c>
      <c r="F333" s="3">
        <v>7</v>
      </c>
      <c r="G333" s="3">
        <v>32.9</v>
      </c>
      <c r="H333" s="3" t="s">
        <v>14</v>
      </c>
      <c r="S333" s="3">
        <v>2210.88</v>
      </c>
      <c r="T333" s="3">
        <v>80</v>
      </c>
      <c r="U333" s="3" t="s">
        <v>14</v>
      </c>
      <c r="V333" s="3" t="s">
        <v>14</v>
      </c>
      <c r="W333" s="3" t="s">
        <v>14</v>
      </c>
      <c r="X333" s="3" t="s">
        <v>14</v>
      </c>
      <c r="Y333" s="3" t="s">
        <v>14</v>
      </c>
      <c r="Z333" s="3" t="s">
        <v>14</v>
      </c>
      <c r="AA333" s="3" t="s">
        <v>14</v>
      </c>
      <c r="AB333" s="3" t="s">
        <v>14</v>
      </c>
      <c r="AC333" s="3" t="s">
        <v>14</v>
      </c>
      <c r="AD333" s="3" t="s">
        <v>14</v>
      </c>
    </row>
    <row r="334" spans="1:30" x14ac:dyDescent="0.2">
      <c r="A334" s="3" t="s">
        <v>14</v>
      </c>
      <c r="B334" s="3" t="s">
        <v>14</v>
      </c>
      <c r="C334" s="3" t="s">
        <v>76</v>
      </c>
      <c r="D334" s="3">
        <v>1976</v>
      </c>
      <c r="E334" s="3">
        <v>2</v>
      </c>
      <c r="F334" s="3">
        <v>8</v>
      </c>
      <c r="G334" s="3">
        <v>21.2</v>
      </c>
      <c r="H334" s="3" t="s">
        <v>14</v>
      </c>
      <c r="S334" s="3">
        <v>1424.64</v>
      </c>
      <c r="T334" s="3">
        <v>80</v>
      </c>
      <c r="U334" s="3" t="s">
        <v>14</v>
      </c>
      <c r="V334" s="3" t="s">
        <v>14</v>
      </c>
      <c r="W334" s="3" t="s">
        <v>14</v>
      </c>
      <c r="X334" s="3" t="s">
        <v>14</v>
      </c>
      <c r="Y334" s="3" t="s">
        <v>14</v>
      </c>
      <c r="Z334" s="3" t="s">
        <v>14</v>
      </c>
      <c r="AA334" s="3" t="s">
        <v>14</v>
      </c>
      <c r="AB334" s="3" t="s">
        <v>14</v>
      </c>
      <c r="AC334" s="3" t="s">
        <v>14</v>
      </c>
      <c r="AD334" s="3" t="s">
        <v>14</v>
      </c>
    </row>
    <row r="335" spans="1:30" x14ac:dyDescent="0.2">
      <c r="A335" s="3" t="s">
        <v>14</v>
      </c>
      <c r="B335" s="3" t="s">
        <v>14</v>
      </c>
      <c r="C335" s="3" t="s">
        <v>76</v>
      </c>
      <c r="D335" s="3">
        <v>1976</v>
      </c>
      <c r="E335" s="3">
        <v>2</v>
      </c>
      <c r="F335" s="3">
        <v>9</v>
      </c>
      <c r="G335" s="3">
        <v>35.200000000000003</v>
      </c>
      <c r="H335" s="3" t="s">
        <v>14</v>
      </c>
      <c r="S335" s="3">
        <v>2365.44</v>
      </c>
      <c r="T335" s="3">
        <v>80</v>
      </c>
      <c r="U335" s="3" t="s">
        <v>14</v>
      </c>
      <c r="V335" s="3" t="s">
        <v>14</v>
      </c>
      <c r="W335" s="3" t="s">
        <v>14</v>
      </c>
      <c r="X335" s="3" t="s">
        <v>14</v>
      </c>
      <c r="Y335" s="3" t="s">
        <v>14</v>
      </c>
      <c r="Z335" s="3" t="s">
        <v>14</v>
      </c>
      <c r="AA335" s="3" t="s">
        <v>14</v>
      </c>
      <c r="AB335" s="3" t="s">
        <v>14</v>
      </c>
      <c r="AC335" s="3" t="s">
        <v>14</v>
      </c>
      <c r="AD335" s="3" t="s">
        <v>14</v>
      </c>
    </row>
    <row r="336" spans="1:30" x14ac:dyDescent="0.2">
      <c r="A336" s="3" t="s">
        <v>14</v>
      </c>
      <c r="B336" s="3" t="s">
        <v>14</v>
      </c>
      <c r="C336" s="3" t="s">
        <v>76</v>
      </c>
      <c r="D336" s="3">
        <v>1976</v>
      </c>
      <c r="E336" s="3">
        <v>2</v>
      </c>
      <c r="F336" s="3">
        <v>10</v>
      </c>
      <c r="G336" s="3">
        <v>10.199999999999999</v>
      </c>
      <c r="H336" s="3" t="s">
        <v>14</v>
      </c>
      <c r="S336" s="3">
        <v>685.44</v>
      </c>
      <c r="T336" s="3">
        <v>0</v>
      </c>
      <c r="U336" s="3" t="s">
        <v>14</v>
      </c>
      <c r="V336" s="3" t="s">
        <v>14</v>
      </c>
      <c r="W336" s="3" t="s">
        <v>14</v>
      </c>
      <c r="X336" s="3" t="s">
        <v>14</v>
      </c>
      <c r="Y336" s="3" t="s">
        <v>14</v>
      </c>
      <c r="Z336" s="3" t="s">
        <v>14</v>
      </c>
      <c r="AA336" s="3" t="s">
        <v>14</v>
      </c>
      <c r="AB336" s="3" t="s">
        <v>14</v>
      </c>
      <c r="AC336" s="3" t="s">
        <v>14</v>
      </c>
      <c r="AD336" s="3" t="s">
        <v>14</v>
      </c>
    </row>
    <row r="337" spans="1:30" x14ac:dyDescent="0.2">
      <c r="A337" s="3" t="s">
        <v>14</v>
      </c>
      <c r="B337" s="3" t="s">
        <v>14</v>
      </c>
      <c r="C337" s="3" t="s">
        <v>76</v>
      </c>
      <c r="D337" s="3">
        <v>1976</v>
      </c>
      <c r="E337" s="3">
        <v>2</v>
      </c>
      <c r="F337" s="3">
        <v>11</v>
      </c>
      <c r="G337" s="3">
        <v>21.9</v>
      </c>
      <c r="H337" s="3" t="s">
        <v>14</v>
      </c>
      <c r="S337" s="3">
        <v>1471.68</v>
      </c>
      <c r="T337" s="3">
        <v>120</v>
      </c>
      <c r="U337" s="3" t="s">
        <v>14</v>
      </c>
      <c r="V337" s="3" t="s">
        <v>14</v>
      </c>
      <c r="W337" s="3" t="s">
        <v>14</v>
      </c>
      <c r="X337" s="3" t="s">
        <v>14</v>
      </c>
      <c r="Y337" s="3" t="s">
        <v>14</v>
      </c>
      <c r="Z337" s="3" t="s">
        <v>14</v>
      </c>
      <c r="AA337" s="3" t="s">
        <v>14</v>
      </c>
      <c r="AB337" s="3" t="s">
        <v>14</v>
      </c>
      <c r="AC337" s="3" t="s">
        <v>14</v>
      </c>
      <c r="AD337" s="3" t="s">
        <v>14</v>
      </c>
    </row>
    <row r="338" spans="1:30" x14ac:dyDescent="0.2">
      <c r="A338" s="3" t="s">
        <v>14</v>
      </c>
      <c r="B338" s="3" t="s">
        <v>14</v>
      </c>
      <c r="C338" s="3" t="s">
        <v>76</v>
      </c>
      <c r="D338" s="3">
        <v>1976</v>
      </c>
      <c r="E338" s="3">
        <v>2</v>
      </c>
      <c r="F338" s="3">
        <v>12</v>
      </c>
      <c r="G338" s="3">
        <v>24.1</v>
      </c>
      <c r="H338" s="3" t="s">
        <v>14</v>
      </c>
      <c r="S338" s="3">
        <v>1619.52</v>
      </c>
      <c r="T338" s="3">
        <v>120</v>
      </c>
      <c r="U338" s="3" t="s">
        <v>14</v>
      </c>
      <c r="V338" s="3" t="s">
        <v>14</v>
      </c>
      <c r="W338" s="3" t="s">
        <v>14</v>
      </c>
      <c r="X338" s="3" t="s">
        <v>14</v>
      </c>
      <c r="Y338" s="3" t="s">
        <v>14</v>
      </c>
      <c r="Z338" s="3" t="s">
        <v>14</v>
      </c>
      <c r="AA338" s="3" t="s">
        <v>14</v>
      </c>
      <c r="AB338" s="3" t="s">
        <v>14</v>
      </c>
      <c r="AC338" s="3" t="s">
        <v>14</v>
      </c>
      <c r="AD338" s="3" t="s">
        <v>14</v>
      </c>
    </row>
    <row r="339" spans="1:30" x14ac:dyDescent="0.2">
      <c r="A339" s="3" t="s">
        <v>14</v>
      </c>
      <c r="B339" s="3" t="s">
        <v>14</v>
      </c>
      <c r="C339" s="3" t="s">
        <v>76</v>
      </c>
      <c r="D339" s="3">
        <v>1976</v>
      </c>
      <c r="E339" s="3">
        <v>2</v>
      </c>
      <c r="F339" s="3">
        <v>13</v>
      </c>
      <c r="G339" s="3" t="s">
        <v>14</v>
      </c>
      <c r="H339" s="3" t="s">
        <v>14</v>
      </c>
      <c r="S339" s="3" t="s">
        <v>14</v>
      </c>
      <c r="T339" s="3">
        <v>80</v>
      </c>
      <c r="U339" s="3" t="s">
        <v>14</v>
      </c>
      <c r="V339" s="3" t="s">
        <v>14</v>
      </c>
      <c r="W339" s="3" t="s">
        <v>14</v>
      </c>
      <c r="X339" s="3" t="s">
        <v>14</v>
      </c>
      <c r="Y339" s="3" t="s">
        <v>14</v>
      </c>
      <c r="Z339" s="3" t="s">
        <v>14</v>
      </c>
      <c r="AA339" s="3" t="s">
        <v>14</v>
      </c>
      <c r="AB339" s="3" t="s">
        <v>14</v>
      </c>
      <c r="AC339" s="3" t="s">
        <v>14</v>
      </c>
      <c r="AD339" s="3" t="s">
        <v>14</v>
      </c>
    </row>
    <row r="340" spans="1:30" x14ac:dyDescent="0.2">
      <c r="A340" s="3" t="s">
        <v>14</v>
      </c>
      <c r="B340" s="3" t="s">
        <v>14</v>
      </c>
      <c r="C340" s="3" t="s">
        <v>76</v>
      </c>
      <c r="D340" s="3">
        <v>1976</v>
      </c>
      <c r="E340" s="3">
        <v>3</v>
      </c>
      <c r="F340" s="3">
        <v>1</v>
      </c>
      <c r="G340" s="3">
        <v>9.4</v>
      </c>
      <c r="H340" s="3" t="s">
        <v>14</v>
      </c>
      <c r="S340" s="3">
        <v>631.67999999999995</v>
      </c>
      <c r="T340" s="3">
        <v>0</v>
      </c>
      <c r="U340" s="3" t="s">
        <v>14</v>
      </c>
      <c r="V340" s="3" t="s">
        <v>14</v>
      </c>
      <c r="W340" s="3" t="s">
        <v>14</v>
      </c>
      <c r="X340" s="3" t="s">
        <v>14</v>
      </c>
      <c r="Y340" s="3" t="s">
        <v>14</v>
      </c>
      <c r="Z340" s="3" t="s">
        <v>14</v>
      </c>
      <c r="AA340" s="3" t="s">
        <v>14</v>
      </c>
      <c r="AB340" s="3" t="s">
        <v>14</v>
      </c>
      <c r="AC340" s="3" t="s">
        <v>14</v>
      </c>
      <c r="AD340" s="3" t="s">
        <v>14</v>
      </c>
    </row>
    <row r="341" spans="1:30" x14ac:dyDescent="0.2">
      <c r="A341" s="3" t="s">
        <v>14</v>
      </c>
      <c r="B341" s="3" t="s">
        <v>14</v>
      </c>
      <c r="C341" s="3" t="s">
        <v>76</v>
      </c>
      <c r="D341" s="3">
        <v>1976</v>
      </c>
      <c r="E341" s="3">
        <v>3</v>
      </c>
      <c r="F341" s="3">
        <v>2</v>
      </c>
      <c r="G341" s="3">
        <v>22.8</v>
      </c>
      <c r="H341" s="3" t="s">
        <v>14</v>
      </c>
      <c r="S341" s="3">
        <v>1532.16</v>
      </c>
      <c r="T341" s="3">
        <v>40</v>
      </c>
      <c r="U341" s="3" t="s">
        <v>14</v>
      </c>
      <c r="V341" s="3" t="s">
        <v>14</v>
      </c>
      <c r="W341" s="3" t="s">
        <v>14</v>
      </c>
      <c r="X341" s="3" t="s">
        <v>14</v>
      </c>
      <c r="Y341" s="3" t="s">
        <v>14</v>
      </c>
      <c r="Z341" s="3" t="s">
        <v>14</v>
      </c>
      <c r="AA341" s="3" t="s">
        <v>14</v>
      </c>
      <c r="AB341" s="3" t="s">
        <v>14</v>
      </c>
      <c r="AC341" s="3" t="s">
        <v>14</v>
      </c>
      <c r="AD341" s="3" t="s">
        <v>14</v>
      </c>
    </row>
    <row r="342" spans="1:30" x14ac:dyDescent="0.2">
      <c r="A342" s="3" t="s">
        <v>14</v>
      </c>
      <c r="B342" s="3" t="s">
        <v>14</v>
      </c>
      <c r="C342" s="3" t="s">
        <v>76</v>
      </c>
      <c r="D342" s="3">
        <v>1976</v>
      </c>
      <c r="E342" s="3">
        <v>3</v>
      </c>
      <c r="F342" s="3">
        <v>3</v>
      </c>
      <c r="G342" s="3">
        <v>16.7</v>
      </c>
      <c r="H342" s="3" t="s">
        <v>14</v>
      </c>
      <c r="S342" s="3">
        <v>1122.24</v>
      </c>
      <c r="T342" s="3">
        <v>80</v>
      </c>
      <c r="U342" s="3" t="s">
        <v>14</v>
      </c>
      <c r="V342" s="3" t="s">
        <v>14</v>
      </c>
      <c r="W342" s="3" t="s">
        <v>14</v>
      </c>
      <c r="X342" s="3" t="s">
        <v>14</v>
      </c>
      <c r="Y342" s="3" t="s">
        <v>14</v>
      </c>
      <c r="Z342" s="3" t="s">
        <v>14</v>
      </c>
      <c r="AA342" s="3" t="s">
        <v>14</v>
      </c>
      <c r="AB342" s="3" t="s">
        <v>14</v>
      </c>
      <c r="AC342" s="3" t="s">
        <v>14</v>
      </c>
      <c r="AD342" s="3" t="s">
        <v>14</v>
      </c>
    </row>
    <row r="343" spans="1:30" x14ac:dyDescent="0.2">
      <c r="A343" s="3" t="s">
        <v>14</v>
      </c>
      <c r="B343" s="3" t="s">
        <v>14</v>
      </c>
      <c r="C343" s="3" t="s">
        <v>76</v>
      </c>
      <c r="D343" s="3">
        <v>1976</v>
      </c>
      <c r="E343" s="3">
        <v>3</v>
      </c>
      <c r="F343" s="3">
        <v>4</v>
      </c>
      <c r="G343" s="3">
        <v>15.5</v>
      </c>
      <c r="H343" s="3" t="s">
        <v>14</v>
      </c>
      <c r="S343" s="3">
        <v>1041.5999999999999</v>
      </c>
      <c r="T343" s="3">
        <v>120</v>
      </c>
      <c r="U343" s="3" t="s">
        <v>14</v>
      </c>
      <c r="V343" s="3" t="s">
        <v>14</v>
      </c>
      <c r="W343" s="3" t="s">
        <v>14</v>
      </c>
      <c r="X343" s="3" t="s">
        <v>14</v>
      </c>
      <c r="Y343" s="3" t="s">
        <v>14</v>
      </c>
      <c r="Z343" s="3" t="s">
        <v>14</v>
      </c>
      <c r="AA343" s="3" t="s">
        <v>14</v>
      </c>
      <c r="AB343" s="3" t="s">
        <v>14</v>
      </c>
      <c r="AC343" s="3" t="s">
        <v>14</v>
      </c>
      <c r="AD343" s="3" t="s">
        <v>14</v>
      </c>
    </row>
    <row r="344" spans="1:30" x14ac:dyDescent="0.2">
      <c r="A344" s="3" t="s">
        <v>14</v>
      </c>
      <c r="B344" s="3" t="s">
        <v>14</v>
      </c>
      <c r="C344" s="3" t="s">
        <v>76</v>
      </c>
      <c r="D344" s="3">
        <v>1976</v>
      </c>
      <c r="E344" s="3">
        <v>3</v>
      </c>
      <c r="F344" s="3">
        <v>5</v>
      </c>
      <c r="G344" s="3">
        <v>22.8</v>
      </c>
      <c r="H344" s="3" t="s">
        <v>14</v>
      </c>
      <c r="S344" s="3">
        <v>1532.16</v>
      </c>
      <c r="T344" s="3">
        <v>80</v>
      </c>
      <c r="U344" s="3" t="s">
        <v>14</v>
      </c>
      <c r="V344" s="3" t="s">
        <v>14</v>
      </c>
      <c r="W344" s="3" t="s">
        <v>14</v>
      </c>
      <c r="X344" s="3" t="s">
        <v>14</v>
      </c>
      <c r="Y344" s="3" t="s">
        <v>14</v>
      </c>
      <c r="Z344" s="3" t="s">
        <v>14</v>
      </c>
      <c r="AA344" s="3" t="s">
        <v>14</v>
      </c>
      <c r="AB344" s="3" t="s">
        <v>14</v>
      </c>
      <c r="AC344" s="3" t="s">
        <v>14</v>
      </c>
      <c r="AD344" s="3" t="s">
        <v>14</v>
      </c>
    </row>
    <row r="345" spans="1:30" x14ac:dyDescent="0.2">
      <c r="A345" s="3" t="s">
        <v>14</v>
      </c>
      <c r="B345" s="3" t="s">
        <v>14</v>
      </c>
      <c r="C345" s="3" t="s">
        <v>76</v>
      </c>
      <c r="D345" s="3">
        <v>1976</v>
      </c>
      <c r="E345" s="3">
        <v>3</v>
      </c>
      <c r="F345" s="3">
        <v>6</v>
      </c>
      <c r="G345" s="3">
        <v>16.8</v>
      </c>
      <c r="H345" s="3" t="s">
        <v>14</v>
      </c>
      <c r="S345" s="3">
        <v>1128.96</v>
      </c>
      <c r="T345" s="3">
        <v>80</v>
      </c>
      <c r="U345" s="3" t="s">
        <v>14</v>
      </c>
      <c r="V345" s="3" t="s">
        <v>14</v>
      </c>
      <c r="W345" s="3" t="s">
        <v>14</v>
      </c>
      <c r="X345" s="3" t="s">
        <v>14</v>
      </c>
      <c r="Y345" s="3" t="s">
        <v>14</v>
      </c>
      <c r="Z345" s="3" t="s">
        <v>14</v>
      </c>
      <c r="AA345" s="3" t="s">
        <v>14</v>
      </c>
      <c r="AB345" s="3" t="s">
        <v>14</v>
      </c>
      <c r="AC345" s="3" t="s">
        <v>14</v>
      </c>
      <c r="AD345" s="3" t="s">
        <v>14</v>
      </c>
    </row>
    <row r="346" spans="1:30" x14ac:dyDescent="0.2">
      <c r="A346" s="3" t="s">
        <v>14</v>
      </c>
      <c r="B346" s="3" t="s">
        <v>14</v>
      </c>
      <c r="C346" s="3" t="s">
        <v>76</v>
      </c>
      <c r="D346" s="3">
        <v>1976</v>
      </c>
      <c r="E346" s="3">
        <v>3</v>
      </c>
      <c r="F346" s="3">
        <v>7</v>
      </c>
      <c r="G346" s="3">
        <v>27.5</v>
      </c>
      <c r="H346" s="3" t="s">
        <v>14</v>
      </c>
      <c r="S346" s="3">
        <v>1848</v>
      </c>
      <c r="T346" s="3">
        <v>80</v>
      </c>
      <c r="U346" s="3" t="s">
        <v>14</v>
      </c>
      <c r="V346" s="3" t="s">
        <v>14</v>
      </c>
      <c r="W346" s="3" t="s">
        <v>14</v>
      </c>
      <c r="X346" s="3" t="s">
        <v>14</v>
      </c>
      <c r="Y346" s="3" t="s">
        <v>14</v>
      </c>
      <c r="Z346" s="3" t="s">
        <v>14</v>
      </c>
      <c r="AA346" s="3" t="s">
        <v>14</v>
      </c>
      <c r="AB346" s="3" t="s">
        <v>14</v>
      </c>
      <c r="AC346" s="3" t="s">
        <v>14</v>
      </c>
      <c r="AD346" s="3" t="s">
        <v>14</v>
      </c>
    </row>
    <row r="347" spans="1:30" x14ac:dyDescent="0.2">
      <c r="A347" s="3" t="s">
        <v>14</v>
      </c>
      <c r="B347" s="3" t="s">
        <v>14</v>
      </c>
      <c r="C347" s="3" t="s">
        <v>76</v>
      </c>
      <c r="D347" s="3">
        <v>1976</v>
      </c>
      <c r="E347" s="3">
        <v>3</v>
      </c>
      <c r="F347" s="3">
        <v>8</v>
      </c>
      <c r="G347" s="3">
        <v>13.9</v>
      </c>
      <c r="H347" s="3" t="s">
        <v>14</v>
      </c>
      <c r="S347" s="3">
        <v>934.08</v>
      </c>
      <c r="T347" s="3">
        <v>80</v>
      </c>
      <c r="U347" s="3" t="s">
        <v>14</v>
      </c>
      <c r="V347" s="3" t="s">
        <v>14</v>
      </c>
      <c r="W347" s="3" t="s">
        <v>14</v>
      </c>
      <c r="X347" s="3" t="s">
        <v>14</v>
      </c>
      <c r="Y347" s="3" t="s">
        <v>14</v>
      </c>
      <c r="Z347" s="3" t="s">
        <v>14</v>
      </c>
      <c r="AA347" s="3" t="s">
        <v>14</v>
      </c>
      <c r="AB347" s="3" t="s">
        <v>14</v>
      </c>
      <c r="AC347" s="3" t="s">
        <v>14</v>
      </c>
      <c r="AD347" s="3" t="s">
        <v>14</v>
      </c>
    </row>
    <row r="348" spans="1:30" x14ac:dyDescent="0.2">
      <c r="A348" s="3" t="s">
        <v>14</v>
      </c>
      <c r="B348" s="3" t="s">
        <v>14</v>
      </c>
      <c r="C348" s="3" t="s">
        <v>76</v>
      </c>
      <c r="D348" s="3">
        <v>1976</v>
      </c>
      <c r="E348" s="3">
        <v>3</v>
      </c>
      <c r="F348" s="3">
        <v>9</v>
      </c>
      <c r="G348" s="3">
        <v>22.9</v>
      </c>
      <c r="H348" s="3" t="s">
        <v>14</v>
      </c>
      <c r="S348" s="3">
        <v>1538.88</v>
      </c>
      <c r="T348" s="3">
        <v>80</v>
      </c>
      <c r="U348" s="3" t="s">
        <v>14</v>
      </c>
      <c r="V348" s="3" t="s">
        <v>14</v>
      </c>
      <c r="W348" s="3" t="s">
        <v>14</v>
      </c>
      <c r="X348" s="3" t="s">
        <v>14</v>
      </c>
      <c r="Y348" s="3" t="s">
        <v>14</v>
      </c>
      <c r="Z348" s="3" t="s">
        <v>14</v>
      </c>
      <c r="AA348" s="3" t="s">
        <v>14</v>
      </c>
      <c r="AB348" s="3" t="s">
        <v>14</v>
      </c>
      <c r="AC348" s="3" t="s">
        <v>14</v>
      </c>
      <c r="AD348" s="3" t="s">
        <v>14</v>
      </c>
    </row>
    <row r="349" spans="1:30" x14ac:dyDescent="0.2">
      <c r="A349" s="3" t="s">
        <v>14</v>
      </c>
      <c r="B349" s="3" t="s">
        <v>14</v>
      </c>
      <c r="C349" s="3" t="s">
        <v>76</v>
      </c>
      <c r="D349" s="3">
        <v>1976</v>
      </c>
      <c r="E349" s="3">
        <v>3</v>
      </c>
      <c r="F349" s="3">
        <v>10</v>
      </c>
      <c r="G349" s="3">
        <v>13.8</v>
      </c>
      <c r="H349" s="3" t="s">
        <v>14</v>
      </c>
      <c r="S349" s="3">
        <v>927.36</v>
      </c>
      <c r="T349" s="3">
        <v>0</v>
      </c>
      <c r="U349" s="3" t="s">
        <v>14</v>
      </c>
      <c r="V349" s="3" t="s">
        <v>14</v>
      </c>
      <c r="W349" s="3" t="s">
        <v>14</v>
      </c>
      <c r="X349" s="3" t="s">
        <v>14</v>
      </c>
      <c r="Y349" s="3" t="s">
        <v>14</v>
      </c>
      <c r="Z349" s="3" t="s">
        <v>14</v>
      </c>
      <c r="AA349" s="3" t="s">
        <v>14</v>
      </c>
      <c r="AB349" s="3" t="s">
        <v>14</v>
      </c>
      <c r="AC349" s="3" t="s">
        <v>14</v>
      </c>
      <c r="AD349" s="3" t="s">
        <v>14</v>
      </c>
    </row>
    <row r="350" spans="1:30" x14ac:dyDescent="0.2">
      <c r="A350" s="3" t="s">
        <v>14</v>
      </c>
      <c r="B350" s="3" t="s">
        <v>14</v>
      </c>
      <c r="C350" s="3" t="s">
        <v>76</v>
      </c>
      <c r="D350" s="3">
        <v>1976</v>
      </c>
      <c r="E350" s="3">
        <v>3</v>
      </c>
      <c r="F350" s="3">
        <v>11</v>
      </c>
      <c r="G350" s="3">
        <v>8.6</v>
      </c>
      <c r="H350" s="3" t="s">
        <v>14</v>
      </c>
      <c r="S350" s="3">
        <v>577.91999999999996</v>
      </c>
      <c r="T350" s="3">
        <v>120</v>
      </c>
      <c r="U350" s="3" t="s">
        <v>14</v>
      </c>
      <c r="V350" s="3" t="s">
        <v>14</v>
      </c>
      <c r="W350" s="3" t="s">
        <v>14</v>
      </c>
      <c r="X350" s="3" t="s">
        <v>14</v>
      </c>
      <c r="Y350" s="3" t="s">
        <v>14</v>
      </c>
      <c r="Z350" s="3" t="s">
        <v>14</v>
      </c>
      <c r="AA350" s="3" t="s">
        <v>14</v>
      </c>
      <c r="AB350" s="3" t="s">
        <v>14</v>
      </c>
      <c r="AC350" s="3" t="s">
        <v>14</v>
      </c>
      <c r="AD350" s="3" t="s">
        <v>14</v>
      </c>
    </row>
    <row r="351" spans="1:30" x14ac:dyDescent="0.2">
      <c r="A351" s="3" t="s">
        <v>14</v>
      </c>
      <c r="B351" s="3" t="s">
        <v>14</v>
      </c>
      <c r="C351" s="3" t="s">
        <v>76</v>
      </c>
      <c r="D351" s="3">
        <v>1976</v>
      </c>
      <c r="E351" s="3">
        <v>3</v>
      </c>
      <c r="F351" s="3">
        <v>12</v>
      </c>
      <c r="G351" s="3">
        <v>19.2</v>
      </c>
      <c r="H351" s="3" t="s">
        <v>14</v>
      </c>
      <c r="S351" s="3">
        <v>1290.24</v>
      </c>
      <c r="T351" s="3">
        <v>120</v>
      </c>
      <c r="U351" s="3" t="s">
        <v>14</v>
      </c>
      <c r="V351" s="3" t="s">
        <v>14</v>
      </c>
      <c r="W351" s="3" t="s">
        <v>14</v>
      </c>
      <c r="X351" s="3" t="s">
        <v>14</v>
      </c>
      <c r="Y351" s="3" t="s">
        <v>14</v>
      </c>
      <c r="Z351" s="3" t="s">
        <v>14</v>
      </c>
      <c r="AA351" s="3" t="s">
        <v>14</v>
      </c>
      <c r="AB351" s="3" t="s">
        <v>14</v>
      </c>
      <c r="AC351" s="3" t="s">
        <v>14</v>
      </c>
      <c r="AD351" s="3" t="s">
        <v>14</v>
      </c>
    </row>
    <row r="352" spans="1:30" x14ac:dyDescent="0.2">
      <c r="A352" s="3" t="s">
        <v>14</v>
      </c>
      <c r="B352" s="3" t="s">
        <v>14</v>
      </c>
      <c r="C352" s="3" t="s">
        <v>76</v>
      </c>
      <c r="D352" s="3">
        <v>1976</v>
      </c>
      <c r="E352" s="3">
        <v>3</v>
      </c>
      <c r="F352" s="3">
        <v>13</v>
      </c>
      <c r="G352" s="3" t="s">
        <v>14</v>
      </c>
      <c r="H352" s="3" t="s">
        <v>14</v>
      </c>
      <c r="S352" s="3" t="s">
        <v>14</v>
      </c>
      <c r="T352" s="3">
        <v>80</v>
      </c>
      <c r="U352" s="3" t="s">
        <v>14</v>
      </c>
      <c r="V352" s="3" t="s">
        <v>14</v>
      </c>
      <c r="W352" s="3" t="s">
        <v>14</v>
      </c>
      <c r="X352" s="3" t="s">
        <v>14</v>
      </c>
      <c r="Y352" s="3" t="s">
        <v>14</v>
      </c>
      <c r="Z352" s="3" t="s">
        <v>14</v>
      </c>
      <c r="AA352" s="3" t="s">
        <v>14</v>
      </c>
      <c r="AB352" s="3" t="s">
        <v>14</v>
      </c>
      <c r="AC352" s="3" t="s">
        <v>14</v>
      </c>
      <c r="AD352" s="3" t="s">
        <v>14</v>
      </c>
    </row>
    <row r="353" spans="1:30" x14ac:dyDescent="0.2">
      <c r="A353" s="3" t="s">
        <v>14</v>
      </c>
      <c r="B353" s="3" t="s">
        <v>14</v>
      </c>
      <c r="C353" s="3" t="s">
        <v>76</v>
      </c>
      <c r="D353" s="3">
        <v>1976</v>
      </c>
      <c r="E353" s="3">
        <v>4</v>
      </c>
      <c r="F353" s="3">
        <v>1</v>
      </c>
      <c r="G353" s="3">
        <v>16.3</v>
      </c>
      <c r="H353" s="3" t="s">
        <v>14</v>
      </c>
      <c r="S353" s="3">
        <v>1095.3599999999999</v>
      </c>
      <c r="T353" s="3">
        <v>0</v>
      </c>
      <c r="U353" s="3" t="s">
        <v>14</v>
      </c>
      <c r="V353" s="3" t="s">
        <v>14</v>
      </c>
      <c r="W353" s="3" t="s">
        <v>14</v>
      </c>
      <c r="X353" s="3" t="s">
        <v>14</v>
      </c>
      <c r="Y353" s="3" t="s">
        <v>14</v>
      </c>
      <c r="Z353" s="3" t="s">
        <v>14</v>
      </c>
      <c r="AA353" s="3" t="s">
        <v>14</v>
      </c>
      <c r="AB353" s="3" t="s">
        <v>14</v>
      </c>
      <c r="AC353" s="3" t="s">
        <v>14</v>
      </c>
      <c r="AD353" s="3" t="s">
        <v>14</v>
      </c>
    </row>
    <row r="354" spans="1:30" x14ac:dyDescent="0.2">
      <c r="A354" s="3" t="s">
        <v>14</v>
      </c>
      <c r="B354" s="3" t="s">
        <v>14</v>
      </c>
      <c r="C354" s="3" t="s">
        <v>76</v>
      </c>
      <c r="D354" s="3">
        <v>1976</v>
      </c>
      <c r="E354" s="3">
        <v>4</v>
      </c>
      <c r="F354" s="3">
        <v>2</v>
      </c>
      <c r="G354" s="3">
        <v>21.1</v>
      </c>
      <c r="H354" s="3" t="s">
        <v>14</v>
      </c>
      <c r="S354" s="3">
        <v>1417.92</v>
      </c>
      <c r="T354" s="3">
        <v>40</v>
      </c>
      <c r="U354" s="3" t="s">
        <v>14</v>
      </c>
      <c r="V354" s="3" t="s">
        <v>14</v>
      </c>
      <c r="W354" s="3" t="s">
        <v>14</v>
      </c>
      <c r="X354" s="3" t="s">
        <v>14</v>
      </c>
      <c r="Y354" s="3" t="s">
        <v>14</v>
      </c>
      <c r="Z354" s="3" t="s">
        <v>14</v>
      </c>
      <c r="AA354" s="3" t="s">
        <v>14</v>
      </c>
      <c r="AB354" s="3" t="s">
        <v>14</v>
      </c>
      <c r="AC354" s="3" t="s">
        <v>14</v>
      </c>
      <c r="AD354" s="3" t="s">
        <v>14</v>
      </c>
    </row>
    <row r="355" spans="1:30" x14ac:dyDescent="0.2">
      <c r="A355" s="3" t="s">
        <v>14</v>
      </c>
      <c r="B355" s="3" t="s">
        <v>14</v>
      </c>
      <c r="C355" s="3" t="s">
        <v>76</v>
      </c>
      <c r="D355" s="3">
        <v>1976</v>
      </c>
      <c r="E355" s="3">
        <v>4</v>
      </c>
      <c r="F355" s="3">
        <v>3</v>
      </c>
      <c r="G355" s="3">
        <v>24.4</v>
      </c>
      <c r="H355" s="3" t="s">
        <v>14</v>
      </c>
      <c r="S355" s="3">
        <v>1639.68</v>
      </c>
      <c r="T355" s="3">
        <v>80</v>
      </c>
      <c r="U355" s="3" t="s">
        <v>14</v>
      </c>
      <c r="V355" s="3" t="s">
        <v>14</v>
      </c>
      <c r="W355" s="3" t="s">
        <v>14</v>
      </c>
      <c r="X355" s="3" t="s">
        <v>14</v>
      </c>
      <c r="Y355" s="3" t="s">
        <v>14</v>
      </c>
      <c r="Z355" s="3" t="s">
        <v>14</v>
      </c>
      <c r="AA355" s="3" t="s">
        <v>14</v>
      </c>
      <c r="AB355" s="3" t="s">
        <v>14</v>
      </c>
      <c r="AC355" s="3" t="s">
        <v>14</v>
      </c>
      <c r="AD355" s="3" t="s">
        <v>14</v>
      </c>
    </row>
    <row r="356" spans="1:30" x14ac:dyDescent="0.2">
      <c r="A356" s="3" t="s">
        <v>14</v>
      </c>
      <c r="B356" s="3" t="s">
        <v>14</v>
      </c>
      <c r="C356" s="3" t="s">
        <v>76</v>
      </c>
      <c r="D356" s="3">
        <v>1976</v>
      </c>
      <c r="E356" s="3">
        <v>4</v>
      </c>
      <c r="F356" s="3">
        <v>4</v>
      </c>
      <c r="G356" s="3">
        <v>12.9</v>
      </c>
      <c r="H356" s="3" t="s">
        <v>14</v>
      </c>
      <c r="S356" s="3">
        <v>866.88</v>
      </c>
      <c r="T356" s="3">
        <v>120</v>
      </c>
      <c r="U356" s="3" t="s">
        <v>14</v>
      </c>
      <c r="V356" s="3" t="s">
        <v>14</v>
      </c>
      <c r="W356" s="3" t="s">
        <v>14</v>
      </c>
      <c r="X356" s="3" t="s">
        <v>14</v>
      </c>
      <c r="Y356" s="3" t="s">
        <v>14</v>
      </c>
      <c r="Z356" s="3" t="s">
        <v>14</v>
      </c>
      <c r="AA356" s="3" t="s">
        <v>14</v>
      </c>
      <c r="AB356" s="3" t="s">
        <v>14</v>
      </c>
      <c r="AC356" s="3" t="s">
        <v>14</v>
      </c>
      <c r="AD356" s="3" t="s">
        <v>14</v>
      </c>
    </row>
    <row r="357" spans="1:30" x14ac:dyDescent="0.2">
      <c r="A357" s="3" t="s">
        <v>14</v>
      </c>
      <c r="B357" s="3" t="s">
        <v>14</v>
      </c>
      <c r="C357" s="3" t="s">
        <v>76</v>
      </c>
      <c r="D357" s="3">
        <v>1976</v>
      </c>
      <c r="E357" s="3">
        <v>4</v>
      </c>
      <c r="F357" s="3">
        <v>5</v>
      </c>
      <c r="G357" s="3">
        <v>11.5</v>
      </c>
      <c r="H357" s="3" t="s">
        <v>14</v>
      </c>
      <c r="S357" s="3">
        <v>772.8</v>
      </c>
      <c r="T357" s="3">
        <v>80</v>
      </c>
      <c r="U357" s="3" t="s">
        <v>14</v>
      </c>
      <c r="V357" s="3" t="s">
        <v>14</v>
      </c>
      <c r="W357" s="3" t="s">
        <v>14</v>
      </c>
      <c r="X357" s="3" t="s">
        <v>14</v>
      </c>
      <c r="Y357" s="3" t="s">
        <v>14</v>
      </c>
      <c r="Z357" s="3" t="s">
        <v>14</v>
      </c>
      <c r="AA357" s="3" t="s">
        <v>14</v>
      </c>
      <c r="AB357" s="3" t="s">
        <v>14</v>
      </c>
      <c r="AC357" s="3" t="s">
        <v>14</v>
      </c>
      <c r="AD357" s="3" t="s">
        <v>14</v>
      </c>
    </row>
    <row r="358" spans="1:30" x14ac:dyDescent="0.2">
      <c r="A358" s="3" t="s">
        <v>14</v>
      </c>
      <c r="B358" s="3" t="s">
        <v>14</v>
      </c>
      <c r="C358" s="3" t="s">
        <v>76</v>
      </c>
      <c r="D358" s="3">
        <v>1976</v>
      </c>
      <c r="E358" s="3">
        <v>4</v>
      </c>
      <c r="F358" s="3">
        <v>6</v>
      </c>
      <c r="G358" s="3">
        <v>15.3</v>
      </c>
      <c r="H358" s="3" t="s">
        <v>14</v>
      </c>
      <c r="S358" s="3">
        <v>1028.1600000000001</v>
      </c>
      <c r="T358" s="3">
        <v>80</v>
      </c>
      <c r="U358" s="3" t="s">
        <v>14</v>
      </c>
      <c r="V358" s="3" t="s">
        <v>14</v>
      </c>
      <c r="W358" s="3" t="s">
        <v>14</v>
      </c>
      <c r="X358" s="3" t="s">
        <v>14</v>
      </c>
      <c r="Y358" s="3" t="s">
        <v>14</v>
      </c>
      <c r="Z358" s="3" t="s">
        <v>14</v>
      </c>
      <c r="AA358" s="3" t="s">
        <v>14</v>
      </c>
      <c r="AB358" s="3" t="s">
        <v>14</v>
      </c>
      <c r="AC358" s="3" t="s">
        <v>14</v>
      </c>
      <c r="AD358" s="3" t="s">
        <v>14</v>
      </c>
    </row>
    <row r="359" spans="1:30" x14ac:dyDescent="0.2">
      <c r="A359" s="3" t="s">
        <v>14</v>
      </c>
      <c r="B359" s="3" t="s">
        <v>14</v>
      </c>
      <c r="C359" s="3" t="s">
        <v>76</v>
      </c>
      <c r="D359" s="3">
        <v>1976</v>
      </c>
      <c r="E359" s="3">
        <v>4</v>
      </c>
      <c r="F359" s="3">
        <v>7</v>
      </c>
      <c r="G359" s="3">
        <v>31.3</v>
      </c>
      <c r="H359" s="3" t="s">
        <v>14</v>
      </c>
      <c r="S359" s="3">
        <v>2103.36</v>
      </c>
      <c r="T359" s="3">
        <v>80</v>
      </c>
      <c r="U359" s="3" t="s">
        <v>14</v>
      </c>
      <c r="V359" s="3" t="s">
        <v>14</v>
      </c>
      <c r="W359" s="3" t="s">
        <v>14</v>
      </c>
      <c r="X359" s="3" t="s">
        <v>14</v>
      </c>
      <c r="Y359" s="3" t="s">
        <v>14</v>
      </c>
      <c r="Z359" s="3" t="s">
        <v>14</v>
      </c>
      <c r="AA359" s="3" t="s">
        <v>14</v>
      </c>
      <c r="AB359" s="3" t="s">
        <v>14</v>
      </c>
      <c r="AC359" s="3" t="s">
        <v>14</v>
      </c>
      <c r="AD359" s="3" t="s">
        <v>14</v>
      </c>
    </row>
    <row r="360" spans="1:30" x14ac:dyDescent="0.2">
      <c r="A360" s="3" t="s">
        <v>14</v>
      </c>
      <c r="B360" s="3" t="s">
        <v>14</v>
      </c>
      <c r="C360" s="3" t="s">
        <v>76</v>
      </c>
      <c r="D360" s="3">
        <v>1976</v>
      </c>
      <c r="E360" s="3">
        <v>4</v>
      </c>
      <c r="F360" s="3">
        <v>8</v>
      </c>
      <c r="G360" s="3">
        <v>20.7</v>
      </c>
      <c r="H360" s="3" t="s">
        <v>14</v>
      </c>
      <c r="S360" s="3">
        <v>1391.04</v>
      </c>
      <c r="T360" s="3">
        <v>80</v>
      </c>
      <c r="U360" s="3" t="s">
        <v>14</v>
      </c>
      <c r="V360" s="3" t="s">
        <v>14</v>
      </c>
      <c r="W360" s="3" t="s">
        <v>14</v>
      </c>
      <c r="X360" s="3" t="s">
        <v>14</v>
      </c>
      <c r="Y360" s="3" t="s">
        <v>14</v>
      </c>
      <c r="Z360" s="3" t="s">
        <v>14</v>
      </c>
      <c r="AA360" s="3" t="s">
        <v>14</v>
      </c>
      <c r="AB360" s="3" t="s">
        <v>14</v>
      </c>
      <c r="AC360" s="3" t="s">
        <v>14</v>
      </c>
      <c r="AD360" s="3" t="s">
        <v>14</v>
      </c>
    </row>
    <row r="361" spans="1:30" x14ac:dyDescent="0.2">
      <c r="A361" s="3" t="s">
        <v>14</v>
      </c>
      <c r="B361" s="3" t="s">
        <v>14</v>
      </c>
      <c r="C361" s="3" t="s">
        <v>76</v>
      </c>
      <c r="D361" s="3">
        <v>1976</v>
      </c>
      <c r="E361" s="3">
        <v>4</v>
      </c>
      <c r="F361" s="3">
        <v>9</v>
      </c>
      <c r="G361" s="3">
        <v>31.8</v>
      </c>
      <c r="H361" s="3" t="s">
        <v>14</v>
      </c>
      <c r="S361" s="3">
        <v>2136.96</v>
      </c>
      <c r="T361" s="3">
        <v>80</v>
      </c>
      <c r="U361" s="3" t="s">
        <v>14</v>
      </c>
      <c r="V361" s="3" t="s">
        <v>14</v>
      </c>
      <c r="W361" s="3" t="s">
        <v>14</v>
      </c>
      <c r="X361" s="3" t="s">
        <v>14</v>
      </c>
      <c r="Y361" s="3" t="s">
        <v>14</v>
      </c>
      <c r="Z361" s="3" t="s">
        <v>14</v>
      </c>
      <c r="AA361" s="3" t="s">
        <v>14</v>
      </c>
      <c r="AB361" s="3" t="s">
        <v>14</v>
      </c>
      <c r="AC361" s="3" t="s">
        <v>14</v>
      </c>
      <c r="AD361" s="3" t="s">
        <v>14</v>
      </c>
    </row>
    <row r="362" spans="1:30" x14ac:dyDescent="0.2">
      <c r="A362" s="3" t="s">
        <v>14</v>
      </c>
      <c r="B362" s="3" t="s">
        <v>14</v>
      </c>
      <c r="C362" s="3" t="s">
        <v>76</v>
      </c>
      <c r="D362" s="3">
        <v>1976</v>
      </c>
      <c r="E362" s="3">
        <v>4</v>
      </c>
      <c r="F362" s="3">
        <v>10</v>
      </c>
      <c r="G362" s="3">
        <v>9.3000000000000007</v>
      </c>
      <c r="H362" s="3" t="s">
        <v>14</v>
      </c>
      <c r="S362" s="3">
        <v>624.96</v>
      </c>
      <c r="T362" s="3">
        <v>0</v>
      </c>
      <c r="U362" s="3" t="s">
        <v>14</v>
      </c>
      <c r="V362" s="3" t="s">
        <v>14</v>
      </c>
      <c r="W362" s="3" t="s">
        <v>14</v>
      </c>
      <c r="X362" s="3" t="s">
        <v>14</v>
      </c>
      <c r="Y362" s="3" t="s">
        <v>14</v>
      </c>
      <c r="Z362" s="3" t="s">
        <v>14</v>
      </c>
      <c r="AA362" s="3" t="s">
        <v>14</v>
      </c>
      <c r="AB362" s="3" t="s">
        <v>14</v>
      </c>
      <c r="AC362" s="3" t="s">
        <v>14</v>
      </c>
      <c r="AD362" s="3" t="s">
        <v>14</v>
      </c>
    </row>
    <row r="363" spans="1:30" x14ac:dyDescent="0.2">
      <c r="A363" s="3" t="s">
        <v>14</v>
      </c>
      <c r="B363" s="3" t="s">
        <v>14</v>
      </c>
      <c r="C363" s="3" t="s">
        <v>76</v>
      </c>
      <c r="D363" s="3">
        <v>1976</v>
      </c>
      <c r="E363" s="3">
        <v>4</v>
      </c>
      <c r="F363" s="3">
        <v>11</v>
      </c>
      <c r="G363" s="3">
        <v>22.3</v>
      </c>
      <c r="H363" s="3" t="s">
        <v>14</v>
      </c>
      <c r="S363" s="3">
        <v>1498.56</v>
      </c>
      <c r="T363" s="3">
        <v>120</v>
      </c>
      <c r="U363" s="3" t="s">
        <v>14</v>
      </c>
      <c r="V363" s="3" t="s">
        <v>14</v>
      </c>
      <c r="W363" s="3" t="s">
        <v>14</v>
      </c>
      <c r="X363" s="3" t="s">
        <v>14</v>
      </c>
      <c r="Y363" s="3" t="s">
        <v>14</v>
      </c>
      <c r="Z363" s="3" t="s">
        <v>14</v>
      </c>
      <c r="AA363" s="3" t="s">
        <v>14</v>
      </c>
      <c r="AB363" s="3" t="s">
        <v>14</v>
      </c>
      <c r="AC363" s="3" t="s">
        <v>14</v>
      </c>
      <c r="AD363" s="3" t="s">
        <v>14</v>
      </c>
    </row>
    <row r="364" spans="1:30" x14ac:dyDescent="0.2">
      <c r="A364" s="3" t="s">
        <v>14</v>
      </c>
      <c r="B364" s="3" t="s">
        <v>14</v>
      </c>
      <c r="C364" s="3" t="s">
        <v>76</v>
      </c>
      <c r="D364" s="3">
        <v>1976</v>
      </c>
      <c r="E364" s="3">
        <v>4</v>
      </c>
      <c r="F364" s="3">
        <v>12</v>
      </c>
      <c r="G364" s="3">
        <v>16.8</v>
      </c>
      <c r="H364" s="3" t="s">
        <v>14</v>
      </c>
      <c r="S364" s="3">
        <v>1128.96</v>
      </c>
      <c r="T364" s="3">
        <v>120</v>
      </c>
      <c r="U364" s="3" t="s">
        <v>14</v>
      </c>
      <c r="V364" s="3" t="s">
        <v>14</v>
      </c>
      <c r="W364" s="3" t="s">
        <v>14</v>
      </c>
      <c r="X364" s="3" t="s">
        <v>14</v>
      </c>
      <c r="Y364" s="3" t="s">
        <v>14</v>
      </c>
      <c r="Z364" s="3" t="s">
        <v>14</v>
      </c>
      <c r="AA364" s="3" t="s">
        <v>14</v>
      </c>
      <c r="AB364" s="3" t="s">
        <v>14</v>
      </c>
      <c r="AC364" s="3" t="s">
        <v>14</v>
      </c>
      <c r="AD364" s="3" t="s">
        <v>14</v>
      </c>
    </row>
    <row r="365" spans="1:30" x14ac:dyDescent="0.2">
      <c r="A365" s="3" t="s">
        <v>14</v>
      </c>
      <c r="B365" s="3" t="s">
        <v>14</v>
      </c>
      <c r="C365" s="3" t="s">
        <v>76</v>
      </c>
      <c r="D365" s="3">
        <v>1976</v>
      </c>
      <c r="E365" s="3">
        <v>4</v>
      </c>
      <c r="F365" s="3">
        <v>13</v>
      </c>
      <c r="G365" s="3" t="s">
        <v>14</v>
      </c>
      <c r="H365" s="3" t="s">
        <v>14</v>
      </c>
      <c r="S365" s="3" t="s">
        <v>14</v>
      </c>
      <c r="T365" s="3">
        <v>80</v>
      </c>
      <c r="U365" s="3" t="s">
        <v>14</v>
      </c>
      <c r="V365" s="3" t="s">
        <v>14</v>
      </c>
      <c r="W365" s="3" t="s">
        <v>14</v>
      </c>
      <c r="X365" s="3" t="s">
        <v>14</v>
      </c>
      <c r="Y365" s="3" t="s">
        <v>14</v>
      </c>
      <c r="Z365" s="3" t="s">
        <v>14</v>
      </c>
      <c r="AA365" s="3" t="s">
        <v>14</v>
      </c>
      <c r="AB365" s="3" t="s">
        <v>14</v>
      </c>
      <c r="AC365" s="3" t="s">
        <v>14</v>
      </c>
      <c r="AD365" s="3" t="s">
        <v>14</v>
      </c>
    </row>
    <row r="366" spans="1:30" x14ac:dyDescent="0.2">
      <c r="A366" s="3" t="s">
        <v>14</v>
      </c>
      <c r="B366" s="3" t="s">
        <v>14</v>
      </c>
      <c r="C366" s="3" t="s">
        <v>76</v>
      </c>
      <c r="D366" s="3">
        <v>1977</v>
      </c>
      <c r="E366" s="3">
        <v>1</v>
      </c>
      <c r="F366" s="3">
        <v>1</v>
      </c>
      <c r="G366" s="3">
        <v>11.6</v>
      </c>
      <c r="H366" s="3" t="s">
        <v>14</v>
      </c>
      <c r="S366" s="3">
        <v>779.52</v>
      </c>
      <c r="T366" s="3">
        <v>0</v>
      </c>
      <c r="U366" s="3" t="s">
        <v>14</v>
      </c>
      <c r="V366" s="3" t="s">
        <v>14</v>
      </c>
      <c r="W366" s="3" t="s">
        <v>14</v>
      </c>
      <c r="X366" s="3" t="s">
        <v>14</v>
      </c>
      <c r="Y366" s="3" t="s">
        <v>14</v>
      </c>
      <c r="Z366" s="3" t="s">
        <v>14</v>
      </c>
      <c r="AA366" s="3" t="s">
        <v>14</v>
      </c>
      <c r="AB366" s="3" t="s">
        <v>14</v>
      </c>
      <c r="AC366" s="3" t="s">
        <v>14</v>
      </c>
      <c r="AD366" s="3" t="s">
        <v>14</v>
      </c>
    </row>
    <row r="367" spans="1:30" x14ac:dyDescent="0.2">
      <c r="A367" s="3" t="s">
        <v>14</v>
      </c>
      <c r="B367" s="3" t="s">
        <v>14</v>
      </c>
      <c r="C367" s="3" t="s">
        <v>76</v>
      </c>
      <c r="D367" s="3">
        <v>1977</v>
      </c>
      <c r="E367" s="3">
        <v>1</v>
      </c>
      <c r="F367" s="3">
        <v>2</v>
      </c>
      <c r="G367" s="3">
        <v>31</v>
      </c>
      <c r="H367" s="3" t="s">
        <v>14</v>
      </c>
      <c r="S367" s="3">
        <v>2083.1999999999998</v>
      </c>
      <c r="T367" s="3">
        <v>40</v>
      </c>
      <c r="U367" s="3" t="s">
        <v>14</v>
      </c>
      <c r="V367" s="3" t="s">
        <v>14</v>
      </c>
      <c r="W367" s="3" t="s">
        <v>14</v>
      </c>
      <c r="X367" s="3" t="s">
        <v>14</v>
      </c>
      <c r="Y367" s="3" t="s">
        <v>14</v>
      </c>
      <c r="Z367" s="3" t="s">
        <v>14</v>
      </c>
      <c r="AA367" s="3" t="s">
        <v>14</v>
      </c>
      <c r="AB367" s="3" t="s">
        <v>14</v>
      </c>
      <c r="AC367" s="3" t="s">
        <v>14</v>
      </c>
      <c r="AD367" s="3" t="s">
        <v>14</v>
      </c>
    </row>
    <row r="368" spans="1:30" x14ac:dyDescent="0.2">
      <c r="A368" s="3" t="s">
        <v>14</v>
      </c>
      <c r="B368" s="3" t="s">
        <v>14</v>
      </c>
      <c r="C368" s="3" t="s">
        <v>76</v>
      </c>
      <c r="D368" s="3">
        <v>1977</v>
      </c>
      <c r="E368" s="3">
        <v>1</v>
      </c>
      <c r="F368" s="3">
        <v>3</v>
      </c>
      <c r="G368" s="3">
        <v>35.200000000000003</v>
      </c>
      <c r="H368" s="3" t="s">
        <v>14</v>
      </c>
      <c r="S368" s="3">
        <v>2365.44</v>
      </c>
      <c r="T368" s="3">
        <v>80</v>
      </c>
      <c r="U368" s="3" t="s">
        <v>14</v>
      </c>
      <c r="V368" s="3" t="s">
        <v>14</v>
      </c>
      <c r="W368" s="3" t="s">
        <v>14</v>
      </c>
      <c r="X368" s="3" t="s">
        <v>14</v>
      </c>
      <c r="Y368" s="3" t="s">
        <v>14</v>
      </c>
      <c r="Z368" s="3" t="s">
        <v>14</v>
      </c>
      <c r="AA368" s="3" t="s">
        <v>14</v>
      </c>
      <c r="AB368" s="3" t="s">
        <v>14</v>
      </c>
      <c r="AC368" s="3" t="s">
        <v>14</v>
      </c>
      <c r="AD368" s="3" t="s">
        <v>14</v>
      </c>
    </row>
    <row r="369" spans="1:30" x14ac:dyDescent="0.2">
      <c r="A369" s="3" t="s">
        <v>14</v>
      </c>
      <c r="B369" s="3" t="s">
        <v>14</v>
      </c>
      <c r="C369" s="3" t="s">
        <v>76</v>
      </c>
      <c r="D369" s="3">
        <v>1977</v>
      </c>
      <c r="E369" s="3">
        <v>1</v>
      </c>
      <c r="F369" s="3">
        <v>4</v>
      </c>
      <c r="G369" s="3">
        <v>23</v>
      </c>
      <c r="H369" s="3" t="s">
        <v>14</v>
      </c>
      <c r="S369" s="3">
        <v>1545.6</v>
      </c>
      <c r="T369" s="3">
        <v>120</v>
      </c>
      <c r="U369" s="3" t="s">
        <v>14</v>
      </c>
      <c r="V369" s="3" t="s">
        <v>14</v>
      </c>
      <c r="W369" s="3" t="s">
        <v>14</v>
      </c>
      <c r="X369" s="3" t="s">
        <v>14</v>
      </c>
      <c r="Y369" s="3" t="s">
        <v>14</v>
      </c>
      <c r="Z369" s="3" t="s">
        <v>14</v>
      </c>
      <c r="AA369" s="3" t="s">
        <v>14</v>
      </c>
      <c r="AB369" s="3" t="s">
        <v>14</v>
      </c>
      <c r="AC369" s="3" t="s">
        <v>14</v>
      </c>
      <c r="AD369" s="3" t="s">
        <v>14</v>
      </c>
    </row>
    <row r="370" spans="1:30" x14ac:dyDescent="0.2">
      <c r="A370" s="3" t="s">
        <v>14</v>
      </c>
      <c r="B370" s="3" t="s">
        <v>14</v>
      </c>
      <c r="C370" s="3" t="s">
        <v>76</v>
      </c>
      <c r="D370" s="3">
        <v>1977</v>
      </c>
      <c r="E370" s="3">
        <v>1</v>
      </c>
      <c r="F370" s="3">
        <v>5</v>
      </c>
      <c r="G370" s="3">
        <v>11.1</v>
      </c>
      <c r="H370" s="3" t="s">
        <v>14</v>
      </c>
      <c r="S370" s="3">
        <v>745.92</v>
      </c>
      <c r="T370" s="3">
        <v>80</v>
      </c>
      <c r="U370" s="3" t="s">
        <v>14</v>
      </c>
      <c r="V370" s="3" t="s">
        <v>14</v>
      </c>
      <c r="W370" s="3" t="s">
        <v>14</v>
      </c>
      <c r="X370" s="3" t="s">
        <v>14</v>
      </c>
      <c r="Y370" s="3" t="s">
        <v>14</v>
      </c>
      <c r="Z370" s="3" t="s">
        <v>14</v>
      </c>
      <c r="AA370" s="3" t="s">
        <v>14</v>
      </c>
      <c r="AB370" s="3" t="s">
        <v>14</v>
      </c>
      <c r="AC370" s="3" t="s">
        <v>14</v>
      </c>
      <c r="AD370" s="3" t="s">
        <v>14</v>
      </c>
    </row>
    <row r="371" spans="1:30" x14ac:dyDescent="0.2">
      <c r="A371" s="3" t="s">
        <v>14</v>
      </c>
      <c r="B371" s="3" t="s">
        <v>14</v>
      </c>
      <c r="C371" s="3" t="s">
        <v>76</v>
      </c>
      <c r="D371" s="3">
        <v>1977</v>
      </c>
      <c r="E371" s="3">
        <v>1</v>
      </c>
      <c r="F371" s="3">
        <v>6</v>
      </c>
      <c r="G371" s="3">
        <v>21.2</v>
      </c>
      <c r="H371" s="3" t="s">
        <v>14</v>
      </c>
      <c r="S371" s="3">
        <v>1424.64</v>
      </c>
      <c r="T371" s="3">
        <v>80</v>
      </c>
      <c r="U371" s="3" t="s">
        <v>14</v>
      </c>
      <c r="V371" s="3" t="s">
        <v>14</v>
      </c>
      <c r="W371" s="3" t="s">
        <v>14</v>
      </c>
      <c r="X371" s="3" t="s">
        <v>14</v>
      </c>
      <c r="Y371" s="3" t="s">
        <v>14</v>
      </c>
      <c r="Z371" s="3" t="s">
        <v>14</v>
      </c>
      <c r="AA371" s="3" t="s">
        <v>14</v>
      </c>
      <c r="AB371" s="3" t="s">
        <v>14</v>
      </c>
      <c r="AC371" s="3" t="s">
        <v>14</v>
      </c>
      <c r="AD371" s="3" t="s">
        <v>14</v>
      </c>
    </row>
    <row r="372" spans="1:30" x14ac:dyDescent="0.2">
      <c r="A372" s="3" t="s">
        <v>14</v>
      </c>
      <c r="B372" s="3" t="s">
        <v>14</v>
      </c>
      <c r="C372" s="3" t="s">
        <v>76</v>
      </c>
      <c r="D372" s="3">
        <v>1977</v>
      </c>
      <c r="E372" s="3">
        <v>1</v>
      </c>
      <c r="F372" s="3">
        <v>7</v>
      </c>
      <c r="G372" s="3">
        <v>23.5</v>
      </c>
      <c r="H372" s="3" t="s">
        <v>14</v>
      </c>
      <c r="S372" s="3">
        <v>1579.2</v>
      </c>
      <c r="T372" s="3">
        <v>80</v>
      </c>
      <c r="U372" s="3" t="s">
        <v>14</v>
      </c>
      <c r="V372" s="3" t="s">
        <v>14</v>
      </c>
      <c r="W372" s="3" t="s">
        <v>14</v>
      </c>
      <c r="X372" s="3" t="s">
        <v>14</v>
      </c>
      <c r="Y372" s="3" t="s">
        <v>14</v>
      </c>
      <c r="Z372" s="3" t="s">
        <v>14</v>
      </c>
      <c r="AA372" s="3" t="s">
        <v>14</v>
      </c>
      <c r="AB372" s="3" t="s">
        <v>14</v>
      </c>
      <c r="AC372" s="3" t="s">
        <v>14</v>
      </c>
      <c r="AD372" s="3" t="s">
        <v>14</v>
      </c>
    </row>
    <row r="373" spans="1:30" x14ac:dyDescent="0.2">
      <c r="A373" s="3" t="s">
        <v>14</v>
      </c>
      <c r="B373" s="3" t="s">
        <v>14</v>
      </c>
      <c r="C373" s="3" t="s">
        <v>76</v>
      </c>
      <c r="D373" s="3">
        <v>1977</v>
      </c>
      <c r="E373" s="3">
        <v>1</v>
      </c>
      <c r="F373" s="3">
        <v>8</v>
      </c>
      <c r="G373" s="3">
        <v>7.9</v>
      </c>
      <c r="H373" s="3" t="s">
        <v>14</v>
      </c>
      <c r="S373" s="3">
        <v>530.88</v>
      </c>
      <c r="T373" s="3">
        <v>80</v>
      </c>
      <c r="U373" s="3" t="s">
        <v>14</v>
      </c>
      <c r="V373" s="3" t="s">
        <v>14</v>
      </c>
      <c r="W373" s="3" t="s">
        <v>14</v>
      </c>
      <c r="X373" s="3" t="s">
        <v>14</v>
      </c>
      <c r="Y373" s="3" t="s">
        <v>14</v>
      </c>
      <c r="Z373" s="3" t="s">
        <v>14</v>
      </c>
      <c r="AA373" s="3" t="s">
        <v>14</v>
      </c>
      <c r="AB373" s="3" t="s">
        <v>14</v>
      </c>
      <c r="AC373" s="3" t="s">
        <v>14</v>
      </c>
      <c r="AD373" s="3" t="s">
        <v>14</v>
      </c>
    </row>
    <row r="374" spans="1:30" x14ac:dyDescent="0.2">
      <c r="A374" s="3" t="s">
        <v>14</v>
      </c>
      <c r="B374" s="3" t="s">
        <v>14</v>
      </c>
      <c r="C374" s="3" t="s">
        <v>76</v>
      </c>
      <c r="D374" s="3">
        <v>1977</v>
      </c>
      <c r="E374" s="3">
        <v>1</v>
      </c>
      <c r="F374" s="3">
        <v>9</v>
      </c>
      <c r="G374" s="3">
        <v>21.9</v>
      </c>
      <c r="H374" s="3" t="s">
        <v>14</v>
      </c>
      <c r="S374" s="3">
        <v>1471.68</v>
      </c>
      <c r="T374" s="3">
        <v>80</v>
      </c>
      <c r="U374" s="3" t="s">
        <v>14</v>
      </c>
      <c r="V374" s="3" t="s">
        <v>14</v>
      </c>
      <c r="W374" s="3" t="s">
        <v>14</v>
      </c>
      <c r="X374" s="3" t="s">
        <v>14</v>
      </c>
      <c r="Y374" s="3" t="s">
        <v>14</v>
      </c>
      <c r="Z374" s="3" t="s">
        <v>14</v>
      </c>
      <c r="AA374" s="3" t="s">
        <v>14</v>
      </c>
      <c r="AB374" s="3" t="s">
        <v>14</v>
      </c>
      <c r="AC374" s="3" t="s">
        <v>14</v>
      </c>
      <c r="AD374" s="3" t="s">
        <v>14</v>
      </c>
    </row>
    <row r="375" spans="1:30" x14ac:dyDescent="0.2">
      <c r="A375" s="3" t="s">
        <v>14</v>
      </c>
      <c r="B375" s="3" t="s">
        <v>14</v>
      </c>
      <c r="C375" s="3" t="s">
        <v>76</v>
      </c>
      <c r="D375" s="3">
        <v>1977</v>
      </c>
      <c r="E375" s="3">
        <v>1</v>
      </c>
      <c r="F375" s="3">
        <v>10</v>
      </c>
      <c r="G375" s="3">
        <v>22.7</v>
      </c>
      <c r="H375" s="3" t="s">
        <v>14</v>
      </c>
      <c r="S375" s="3">
        <v>1525.44</v>
      </c>
      <c r="T375" s="3">
        <v>0</v>
      </c>
      <c r="U375" s="3" t="s">
        <v>14</v>
      </c>
      <c r="V375" s="3" t="s">
        <v>14</v>
      </c>
      <c r="W375" s="3" t="s">
        <v>14</v>
      </c>
      <c r="X375" s="3" t="s">
        <v>14</v>
      </c>
      <c r="Y375" s="3" t="s">
        <v>14</v>
      </c>
      <c r="Z375" s="3" t="s">
        <v>14</v>
      </c>
      <c r="AA375" s="3" t="s">
        <v>14</v>
      </c>
      <c r="AB375" s="3" t="s">
        <v>14</v>
      </c>
      <c r="AC375" s="3" t="s">
        <v>14</v>
      </c>
      <c r="AD375" s="3" t="s">
        <v>14</v>
      </c>
    </row>
    <row r="376" spans="1:30" x14ac:dyDescent="0.2">
      <c r="A376" s="3" t="s">
        <v>14</v>
      </c>
      <c r="B376" s="3" t="s">
        <v>14</v>
      </c>
      <c r="C376" s="3" t="s">
        <v>76</v>
      </c>
      <c r="D376" s="3">
        <v>1977</v>
      </c>
      <c r="E376" s="3">
        <v>1</v>
      </c>
      <c r="F376" s="3">
        <v>11</v>
      </c>
      <c r="G376" s="3">
        <v>16.5</v>
      </c>
      <c r="H376" s="3" t="s">
        <v>14</v>
      </c>
      <c r="S376" s="3">
        <v>1108.8</v>
      </c>
      <c r="T376" s="3">
        <v>120</v>
      </c>
      <c r="U376" s="3" t="s">
        <v>14</v>
      </c>
      <c r="V376" s="3" t="s">
        <v>14</v>
      </c>
      <c r="W376" s="3" t="s">
        <v>14</v>
      </c>
      <c r="X376" s="3" t="s">
        <v>14</v>
      </c>
      <c r="Y376" s="3" t="s">
        <v>14</v>
      </c>
      <c r="Z376" s="3" t="s">
        <v>14</v>
      </c>
      <c r="AA376" s="3" t="s">
        <v>14</v>
      </c>
      <c r="AB376" s="3" t="s">
        <v>14</v>
      </c>
      <c r="AC376" s="3" t="s">
        <v>14</v>
      </c>
      <c r="AD376" s="3" t="s">
        <v>14</v>
      </c>
    </row>
    <row r="377" spans="1:30" x14ac:dyDescent="0.2">
      <c r="A377" s="3" t="s">
        <v>14</v>
      </c>
      <c r="B377" s="3" t="s">
        <v>14</v>
      </c>
      <c r="C377" s="3" t="s">
        <v>76</v>
      </c>
      <c r="D377" s="3">
        <v>1977</v>
      </c>
      <c r="E377" s="3">
        <v>1</v>
      </c>
      <c r="F377" s="3">
        <v>12</v>
      </c>
      <c r="G377" s="3">
        <v>17.100000000000001</v>
      </c>
      <c r="H377" s="3" t="s">
        <v>14</v>
      </c>
      <c r="S377" s="3">
        <v>1149.1199999999999</v>
      </c>
      <c r="T377" s="3">
        <v>120</v>
      </c>
      <c r="U377" s="3" t="s">
        <v>14</v>
      </c>
      <c r="V377" s="3" t="s">
        <v>14</v>
      </c>
      <c r="W377" s="3" t="s">
        <v>14</v>
      </c>
      <c r="X377" s="3" t="s">
        <v>14</v>
      </c>
      <c r="Y377" s="3" t="s">
        <v>14</v>
      </c>
      <c r="Z377" s="3" t="s">
        <v>14</v>
      </c>
      <c r="AA377" s="3" t="s">
        <v>14</v>
      </c>
      <c r="AB377" s="3" t="s">
        <v>14</v>
      </c>
      <c r="AC377" s="3" t="s">
        <v>14</v>
      </c>
      <c r="AD377" s="3" t="s">
        <v>14</v>
      </c>
    </row>
    <row r="378" spans="1:30" x14ac:dyDescent="0.2">
      <c r="A378" s="3" t="s">
        <v>14</v>
      </c>
      <c r="B378" s="3" t="s">
        <v>14</v>
      </c>
      <c r="C378" s="3" t="s">
        <v>76</v>
      </c>
      <c r="D378" s="3">
        <v>1977</v>
      </c>
      <c r="E378" s="3">
        <v>1</v>
      </c>
      <c r="F378" s="3">
        <v>13</v>
      </c>
      <c r="G378" s="3" t="s">
        <v>14</v>
      </c>
      <c r="H378" s="3" t="s">
        <v>14</v>
      </c>
      <c r="S378" s="3" t="s">
        <v>14</v>
      </c>
      <c r="T378" s="3">
        <v>80</v>
      </c>
      <c r="U378" s="3" t="s">
        <v>14</v>
      </c>
      <c r="V378" s="3" t="s">
        <v>14</v>
      </c>
      <c r="W378" s="3" t="s">
        <v>14</v>
      </c>
      <c r="X378" s="3" t="s">
        <v>14</v>
      </c>
      <c r="Y378" s="3" t="s">
        <v>14</v>
      </c>
      <c r="Z378" s="3" t="s">
        <v>14</v>
      </c>
      <c r="AA378" s="3" t="s">
        <v>14</v>
      </c>
      <c r="AB378" s="3" t="s">
        <v>14</v>
      </c>
      <c r="AC378" s="3" t="s">
        <v>14</v>
      </c>
      <c r="AD378" s="3" t="s">
        <v>14</v>
      </c>
    </row>
    <row r="379" spans="1:30" x14ac:dyDescent="0.2">
      <c r="A379" s="3" t="s">
        <v>14</v>
      </c>
      <c r="B379" s="3" t="s">
        <v>14</v>
      </c>
      <c r="C379" s="3" t="s">
        <v>76</v>
      </c>
      <c r="D379" s="3">
        <v>1977</v>
      </c>
      <c r="E379" s="3">
        <v>2</v>
      </c>
      <c r="F379" s="3">
        <v>1</v>
      </c>
      <c r="G379" s="3">
        <v>24.2</v>
      </c>
      <c r="H379" s="3" t="s">
        <v>14</v>
      </c>
      <c r="S379" s="3">
        <v>1626.24</v>
      </c>
      <c r="T379" s="3">
        <v>0</v>
      </c>
      <c r="U379" s="3" t="s">
        <v>14</v>
      </c>
      <c r="V379" s="3" t="s">
        <v>14</v>
      </c>
      <c r="W379" s="3" t="s">
        <v>14</v>
      </c>
      <c r="X379" s="3" t="s">
        <v>14</v>
      </c>
      <c r="Y379" s="3" t="s">
        <v>14</v>
      </c>
      <c r="Z379" s="3" t="s">
        <v>14</v>
      </c>
      <c r="AA379" s="3" t="s">
        <v>14</v>
      </c>
      <c r="AB379" s="3" t="s">
        <v>14</v>
      </c>
      <c r="AC379" s="3" t="s">
        <v>14</v>
      </c>
      <c r="AD379" s="3" t="s">
        <v>14</v>
      </c>
    </row>
    <row r="380" spans="1:30" x14ac:dyDescent="0.2">
      <c r="A380" s="3" t="s">
        <v>14</v>
      </c>
      <c r="B380" s="3" t="s">
        <v>14</v>
      </c>
      <c r="C380" s="3" t="s">
        <v>76</v>
      </c>
      <c r="D380" s="3">
        <v>1977</v>
      </c>
      <c r="E380" s="3">
        <v>2</v>
      </c>
      <c r="F380" s="3">
        <v>2</v>
      </c>
      <c r="G380" s="3">
        <v>16.3</v>
      </c>
      <c r="H380" s="3" t="s">
        <v>14</v>
      </c>
      <c r="S380" s="3">
        <v>1095.3599999999999</v>
      </c>
      <c r="T380" s="3">
        <v>40</v>
      </c>
      <c r="U380" s="3" t="s">
        <v>14</v>
      </c>
      <c r="V380" s="3" t="s">
        <v>14</v>
      </c>
      <c r="W380" s="3" t="s">
        <v>14</v>
      </c>
      <c r="X380" s="3" t="s">
        <v>14</v>
      </c>
      <c r="Y380" s="3" t="s">
        <v>14</v>
      </c>
      <c r="Z380" s="3" t="s">
        <v>14</v>
      </c>
      <c r="AA380" s="3" t="s">
        <v>14</v>
      </c>
      <c r="AB380" s="3" t="s">
        <v>14</v>
      </c>
      <c r="AC380" s="3" t="s">
        <v>14</v>
      </c>
      <c r="AD380" s="3" t="s">
        <v>14</v>
      </c>
    </row>
    <row r="381" spans="1:30" x14ac:dyDescent="0.2">
      <c r="A381" s="3" t="s">
        <v>14</v>
      </c>
      <c r="B381" s="3" t="s">
        <v>14</v>
      </c>
      <c r="C381" s="3" t="s">
        <v>76</v>
      </c>
      <c r="D381" s="3">
        <v>1977</v>
      </c>
      <c r="E381" s="3">
        <v>2</v>
      </c>
      <c r="F381" s="3">
        <v>3</v>
      </c>
      <c r="G381" s="3">
        <v>22.3</v>
      </c>
      <c r="H381" s="3" t="s">
        <v>14</v>
      </c>
      <c r="S381" s="3">
        <v>1498.56</v>
      </c>
      <c r="T381" s="3">
        <v>80</v>
      </c>
      <c r="U381" s="3" t="s">
        <v>14</v>
      </c>
      <c r="V381" s="3" t="s">
        <v>14</v>
      </c>
      <c r="W381" s="3" t="s">
        <v>14</v>
      </c>
      <c r="X381" s="3" t="s">
        <v>14</v>
      </c>
      <c r="Y381" s="3" t="s">
        <v>14</v>
      </c>
      <c r="Z381" s="3" t="s">
        <v>14</v>
      </c>
      <c r="AA381" s="3" t="s">
        <v>14</v>
      </c>
      <c r="AB381" s="3" t="s">
        <v>14</v>
      </c>
      <c r="AC381" s="3" t="s">
        <v>14</v>
      </c>
      <c r="AD381" s="3" t="s">
        <v>14</v>
      </c>
    </row>
    <row r="382" spans="1:30" x14ac:dyDescent="0.2">
      <c r="A382" s="3" t="s">
        <v>14</v>
      </c>
      <c r="B382" s="3" t="s">
        <v>14</v>
      </c>
      <c r="C382" s="3" t="s">
        <v>76</v>
      </c>
      <c r="D382" s="3">
        <v>1977</v>
      </c>
      <c r="E382" s="3">
        <v>2</v>
      </c>
      <c r="F382" s="3">
        <v>4</v>
      </c>
      <c r="G382" s="3">
        <v>27.5</v>
      </c>
      <c r="H382" s="3" t="s">
        <v>14</v>
      </c>
      <c r="S382" s="3">
        <v>1848</v>
      </c>
      <c r="T382" s="3">
        <v>120</v>
      </c>
      <c r="U382" s="3" t="s">
        <v>14</v>
      </c>
      <c r="V382" s="3" t="s">
        <v>14</v>
      </c>
      <c r="W382" s="3" t="s">
        <v>14</v>
      </c>
      <c r="X382" s="3" t="s">
        <v>14</v>
      </c>
      <c r="Y382" s="3" t="s">
        <v>14</v>
      </c>
      <c r="Z382" s="3" t="s">
        <v>14</v>
      </c>
      <c r="AA382" s="3" t="s">
        <v>14</v>
      </c>
      <c r="AB382" s="3" t="s">
        <v>14</v>
      </c>
      <c r="AC382" s="3" t="s">
        <v>14</v>
      </c>
      <c r="AD382" s="3" t="s">
        <v>14</v>
      </c>
    </row>
    <row r="383" spans="1:30" x14ac:dyDescent="0.2">
      <c r="A383" s="3" t="s">
        <v>14</v>
      </c>
      <c r="B383" s="3" t="s">
        <v>14</v>
      </c>
      <c r="C383" s="3" t="s">
        <v>76</v>
      </c>
      <c r="D383" s="3">
        <v>1977</v>
      </c>
      <c r="E383" s="3">
        <v>2</v>
      </c>
      <c r="F383" s="3">
        <v>5</v>
      </c>
      <c r="G383" s="3">
        <v>16.8</v>
      </c>
      <c r="H383" s="3" t="s">
        <v>14</v>
      </c>
      <c r="S383" s="3">
        <v>1128.96</v>
      </c>
      <c r="T383" s="3">
        <v>80</v>
      </c>
      <c r="U383" s="3" t="s">
        <v>14</v>
      </c>
      <c r="V383" s="3" t="s">
        <v>14</v>
      </c>
      <c r="W383" s="3" t="s">
        <v>14</v>
      </c>
      <c r="X383" s="3" t="s">
        <v>14</v>
      </c>
      <c r="Y383" s="3" t="s">
        <v>14</v>
      </c>
      <c r="Z383" s="3" t="s">
        <v>14</v>
      </c>
      <c r="AA383" s="3" t="s">
        <v>14</v>
      </c>
      <c r="AB383" s="3" t="s">
        <v>14</v>
      </c>
      <c r="AC383" s="3" t="s">
        <v>14</v>
      </c>
      <c r="AD383" s="3" t="s">
        <v>14</v>
      </c>
    </row>
    <row r="384" spans="1:30" x14ac:dyDescent="0.2">
      <c r="A384" s="3" t="s">
        <v>14</v>
      </c>
      <c r="B384" s="3" t="s">
        <v>14</v>
      </c>
      <c r="C384" s="3" t="s">
        <v>76</v>
      </c>
      <c r="D384" s="3">
        <v>1977</v>
      </c>
      <c r="E384" s="3">
        <v>2</v>
      </c>
      <c r="F384" s="3">
        <v>6</v>
      </c>
      <c r="G384" s="3">
        <v>13.9</v>
      </c>
      <c r="H384" s="3" t="s">
        <v>14</v>
      </c>
      <c r="S384" s="3">
        <v>934.08</v>
      </c>
      <c r="T384" s="3">
        <v>80</v>
      </c>
      <c r="U384" s="3" t="s">
        <v>14</v>
      </c>
      <c r="V384" s="3" t="s">
        <v>14</v>
      </c>
      <c r="W384" s="3" t="s">
        <v>14</v>
      </c>
      <c r="X384" s="3" t="s">
        <v>14</v>
      </c>
      <c r="Y384" s="3" t="s">
        <v>14</v>
      </c>
      <c r="Z384" s="3" t="s">
        <v>14</v>
      </c>
      <c r="AA384" s="3" t="s">
        <v>14</v>
      </c>
      <c r="AB384" s="3" t="s">
        <v>14</v>
      </c>
      <c r="AC384" s="3" t="s">
        <v>14</v>
      </c>
      <c r="AD384" s="3" t="s">
        <v>14</v>
      </c>
    </row>
    <row r="385" spans="1:30" x14ac:dyDescent="0.2">
      <c r="A385" s="3" t="s">
        <v>14</v>
      </c>
      <c r="B385" s="3" t="s">
        <v>14</v>
      </c>
      <c r="C385" s="3" t="s">
        <v>76</v>
      </c>
      <c r="D385" s="3">
        <v>1977</v>
      </c>
      <c r="E385" s="3">
        <v>2</v>
      </c>
      <c r="F385" s="3">
        <v>7</v>
      </c>
      <c r="G385" s="3">
        <v>31.8</v>
      </c>
      <c r="H385" s="3" t="s">
        <v>14</v>
      </c>
      <c r="S385" s="3">
        <v>2136.96</v>
      </c>
      <c r="T385" s="3">
        <v>80</v>
      </c>
      <c r="U385" s="3" t="s">
        <v>14</v>
      </c>
      <c r="V385" s="3" t="s">
        <v>14</v>
      </c>
      <c r="W385" s="3" t="s">
        <v>14</v>
      </c>
      <c r="X385" s="3" t="s">
        <v>14</v>
      </c>
      <c r="Y385" s="3" t="s">
        <v>14</v>
      </c>
      <c r="Z385" s="3" t="s">
        <v>14</v>
      </c>
      <c r="AA385" s="3" t="s">
        <v>14</v>
      </c>
      <c r="AB385" s="3" t="s">
        <v>14</v>
      </c>
      <c r="AC385" s="3" t="s">
        <v>14</v>
      </c>
      <c r="AD385" s="3" t="s">
        <v>14</v>
      </c>
    </row>
    <row r="386" spans="1:30" x14ac:dyDescent="0.2">
      <c r="A386" s="3" t="s">
        <v>14</v>
      </c>
      <c r="B386" s="3" t="s">
        <v>14</v>
      </c>
      <c r="C386" s="3" t="s">
        <v>76</v>
      </c>
      <c r="D386" s="3">
        <v>1977</v>
      </c>
      <c r="E386" s="3">
        <v>2</v>
      </c>
      <c r="F386" s="3">
        <v>8</v>
      </c>
      <c r="G386" s="3">
        <v>20.7</v>
      </c>
      <c r="H386" s="3" t="s">
        <v>14</v>
      </c>
      <c r="S386" s="3">
        <v>1391.04</v>
      </c>
      <c r="T386" s="3">
        <v>80</v>
      </c>
      <c r="U386" s="3" t="s">
        <v>14</v>
      </c>
      <c r="V386" s="3" t="s">
        <v>14</v>
      </c>
      <c r="W386" s="3" t="s">
        <v>14</v>
      </c>
      <c r="X386" s="3" t="s">
        <v>14</v>
      </c>
      <c r="Y386" s="3" t="s">
        <v>14</v>
      </c>
      <c r="Z386" s="3" t="s">
        <v>14</v>
      </c>
      <c r="AA386" s="3" t="s">
        <v>14</v>
      </c>
      <c r="AB386" s="3" t="s">
        <v>14</v>
      </c>
      <c r="AC386" s="3" t="s">
        <v>14</v>
      </c>
      <c r="AD386" s="3" t="s">
        <v>14</v>
      </c>
    </row>
    <row r="387" spans="1:30" x14ac:dyDescent="0.2">
      <c r="A387" s="3" t="s">
        <v>14</v>
      </c>
      <c r="B387" s="3" t="s">
        <v>14</v>
      </c>
      <c r="C387" s="3" t="s">
        <v>76</v>
      </c>
      <c r="D387" s="3">
        <v>1977</v>
      </c>
      <c r="E387" s="3">
        <v>2</v>
      </c>
      <c r="F387" s="3">
        <v>9</v>
      </c>
      <c r="G387" s="3">
        <v>16.8</v>
      </c>
      <c r="H387" s="3" t="s">
        <v>14</v>
      </c>
      <c r="S387" s="3">
        <v>1128.96</v>
      </c>
      <c r="T387" s="3">
        <v>80</v>
      </c>
      <c r="U387" s="3" t="s">
        <v>14</v>
      </c>
      <c r="V387" s="3" t="s">
        <v>14</v>
      </c>
      <c r="W387" s="3" t="s">
        <v>14</v>
      </c>
      <c r="X387" s="3" t="s">
        <v>14</v>
      </c>
      <c r="Y387" s="3" t="s">
        <v>14</v>
      </c>
      <c r="Z387" s="3" t="s">
        <v>14</v>
      </c>
      <c r="AA387" s="3" t="s">
        <v>14</v>
      </c>
      <c r="AB387" s="3" t="s">
        <v>14</v>
      </c>
      <c r="AC387" s="3" t="s">
        <v>14</v>
      </c>
      <c r="AD387" s="3" t="s">
        <v>14</v>
      </c>
    </row>
    <row r="388" spans="1:30" x14ac:dyDescent="0.2">
      <c r="A388" s="3" t="s">
        <v>14</v>
      </c>
      <c r="B388" s="3" t="s">
        <v>14</v>
      </c>
      <c r="C388" s="3" t="s">
        <v>76</v>
      </c>
      <c r="D388" s="3">
        <v>1977</v>
      </c>
      <c r="E388" s="3">
        <v>2</v>
      </c>
      <c r="F388" s="3">
        <v>10</v>
      </c>
      <c r="G388" s="3">
        <v>22.7</v>
      </c>
      <c r="H388" s="3" t="s">
        <v>14</v>
      </c>
      <c r="S388" s="3">
        <v>1525.44</v>
      </c>
      <c r="T388" s="3">
        <v>0</v>
      </c>
      <c r="U388" s="3" t="s">
        <v>14</v>
      </c>
      <c r="V388" s="3" t="s">
        <v>14</v>
      </c>
      <c r="W388" s="3" t="s">
        <v>14</v>
      </c>
      <c r="X388" s="3" t="s">
        <v>14</v>
      </c>
      <c r="Y388" s="3" t="s">
        <v>14</v>
      </c>
      <c r="Z388" s="3" t="s">
        <v>14</v>
      </c>
      <c r="AA388" s="3" t="s">
        <v>14</v>
      </c>
      <c r="AB388" s="3" t="s">
        <v>14</v>
      </c>
      <c r="AC388" s="3" t="s">
        <v>14</v>
      </c>
      <c r="AD388" s="3" t="s">
        <v>14</v>
      </c>
    </row>
    <row r="389" spans="1:30" x14ac:dyDescent="0.2">
      <c r="A389" s="3" t="s">
        <v>14</v>
      </c>
      <c r="B389" s="3" t="s">
        <v>14</v>
      </c>
      <c r="C389" s="3" t="s">
        <v>76</v>
      </c>
      <c r="D389" s="3">
        <v>1977</v>
      </c>
      <c r="E389" s="3">
        <v>2</v>
      </c>
      <c r="F389" s="3">
        <v>11</v>
      </c>
      <c r="G389" s="3">
        <v>15.2</v>
      </c>
      <c r="H389" s="3" t="s">
        <v>14</v>
      </c>
      <c r="S389" s="3">
        <v>1021.44</v>
      </c>
      <c r="T389" s="3">
        <v>120</v>
      </c>
      <c r="U389" s="3" t="s">
        <v>14</v>
      </c>
      <c r="V389" s="3" t="s">
        <v>14</v>
      </c>
      <c r="W389" s="3" t="s">
        <v>14</v>
      </c>
      <c r="X389" s="3" t="s">
        <v>14</v>
      </c>
      <c r="Y389" s="3" t="s">
        <v>14</v>
      </c>
      <c r="Z389" s="3" t="s">
        <v>14</v>
      </c>
      <c r="AA389" s="3" t="s">
        <v>14</v>
      </c>
      <c r="AB389" s="3" t="s">
        <v>14</v>
      </c>
      <c r="AC389" s="3" t="s">
        <v>14</v>
      </c>
      <c r="AD389" s="3" t="s">
        <v>14</v>
      </c>
    </row>
    <row r="390" spans="1:30" x14ac:dyDescent="0.2">
      <c r="A390" s="3" t="s">
        <v>14</v>
      </c>
      <c r="B390" s="3" t="s">
        <v>14</v>
      </c>
      <c r="C390" s="3" t="s">
        <v>76</v>
      </c>
      <c r="D390" s="3">
        <v>1977</v>
      </c>
      <c r="E390" s="3">
        <v>2</v>
      </c>
      <c r="F390" s="3">
        <v>12</v>
      </c>
      <c r="G390" s="3">
        <v>16.7</v>
      </c>
      <c r="H390" s="3" t="s">
        <v>14</v>
      </c>
      <c r="S390" s="3">
        <v>1122.24</v>
      </c>
      <c r="T390" s="3">
        <v>120</v>
      </c>
      <c r="U390" s="3" t="s">
        <v>14</v>
      </c>
      <c r="V390" s="3" t="s">
        <v>14</v>
      </c>
      <c r="W390" s="3" t="s">
        <v>14</v>
      </c>
      <c r="X390" s="3" t="s">
        <v>14</v>
      </c>
      <c r="Y390" s="3" t="s">
        <v>14</v>
      </c>
      <c r="Z390" s="3" t="s">
        <v>14</v>
      </c>
      <c r="AA390" s="3" t="s">
        <v>14</v>
      </c>
      <c r="AB390" s="3" t="s">
        <v>14</v>
      </c>
      <c r="AC390" s="3" t="s">
        <v>14</v>
      </c>
      <c r="AD390" s="3" t="s">
        <v>14</v>
      </c>
    </row>
    <row r="391" spans="1:30" x14ac:dyDescent="0.2">
      <c r="A391" s="3" t="s">
        <v>14</v>
      </c>
      <c r="B391" s="3" t="s">
        <v>14</v>
      </c>
      <c r="C391" s="3" t="s">
        <v>76</v>
      </c>
      <c r="D391" s="3">
        <v>1977</v>
      </c>
      <c r="E391" s="3">
        <v>2</v>
      </c>
      <c r="F391" s="3">
        <v>13</v>
      </c>
      <c r="G391" s="3" t="s">
        <v>14</v>
      </c>
      <c r="H391" s="3" t="s">
        <v>14</v>
      </c>
      <c r="S391" s="3" t="s">
        <v>14</v>
      </c>
      <c r="T391" s="3">
        <v>80</v>
      </c>
      <c r="U391" s="3" t="s">
        <v>14</v>
      </c>
      <c r="V391" s="3" t="s">
        <v>14</v>
      </c>
      <c r="W391" s="3" t="s">
        <v>14</v>
      </c>
      <c r="X391" s="3" t="s">
        <v>14</v>
      </c>
      <c r="Y391" s="3" t="s">
        <v>14</v>
      </c>
      <c r="Z391" s="3" t="s">
        <v>14</v>
      </c>
      <c r="AA391" s="3" t="s">
        <v>14</v>
      </c>
      <c r="AB391" s="3" t="s">
        <v>14</v>
      </c>
      <c r="AC391" s="3" t="s">
        <v>14</v>
      </c>
      <c r="AD391" s="3" t="s">
        <v>14</v>
      </c>
    </row>
    <row r="392" spans="1:30" x14ac:dyDescent="0.2">
      <c r="A392" s="3" t="s">
        <v>14</v>
      </c>
      <c r="B392" s="3" t="s">
        <v>14</v>
      </c>
      <c r="C392" s="3" t="s">
        <v>76</v>
      </c>
      <c r="D392" s="3">
        <v>1977</v>
      </c>
      <c r="E392" s="3">
        <v>3</v>
      </c>
      <c r="F392" s="3">
        <v>1</v>
      </c>
      <c r="G392" s="3">
        <v>21.9</v>
      </c>
      <c r="H392" s="3" t="s">
        <v>14</v>
      </c>
      <c r="S392" s="3">
        <v>1471.68</v>
      </c>
      <c r="T392" s="3">
        <v>0</v>
      </c>
      <c r="U392" s="3" t="s">
        <v>14</v>
      </c>
      <c r="V392" s="3" t="s">
        <v>14</v>
      </c>
      <c r="W392" s="3" t="s">
        <v>14</v>
      </c>
      <c r="X392" s="3" t="s">
        <v>14</v>
      </c>
      <c r="Y392" s="3" t="s">
        <v>14</v>
      </c>
      <c r="Z392" s="3" t="s">
        <v>14</v>
      </c>
      <c r="AA392" s="3" t="s">
        <v>14</v>
      </c>
      <c r="AB392" s="3" t="s">
        <v>14</v>
      </c>
      <c r="AC392" s="3" t="s">
        <v>14</v>
      </c>
      <c r="AD392" s="3" t="s">
        <v>14</v>
      </c>
    </row>
    <row r="393" spans="1:30" x14ac:dyDescent="0.2">
      <c r="A393" s="3" t="s">
        <v>14</v>
      </c>
      <c r="B393" s="3" t="s">
        <v>14</v>
      </c>
      <c r="C393" s="3" t="s">
        <v>76</v>
      </c>
      <c r="D393" s="3">
        <v>1977</v>
      </c>
      <c r="E393" s="3">
        <v>3</v>
      </c>
      <c r="F393" s="3">
        <v>2</v>
      </c>
      <c r="G393" s="3">
        <v>18.5</v>
      </c>
      <c r="H393" s="3" t="s">
        <v>14</v>
      </c>
      <c r="S393" s="3">
        <v>1243.2</v>
      </c>
      <c r="T393" s="3">
        <v>40</v>
      </c>
      <c r="U393" s="3" t="s">
        <v>14</v>
      </c>
      <c r="V393" s="3" t="s">
        <v>14</v>
      </c>
      <c r="W393" s="3" t="s">
        <v>14</v>
      </c>
      <c r="X393" s="3" t="s">
        <v>14</v>
      </c>
      <c r="Y393" s="3" t="s">
        <v>14</v>
      </c>
      <c r="Z393" s="3" t="s">
        <v>14</v>
      </c>
      <c r="AA393" s="3" t="s">
        <v>14</v>
      </c>
      <c r="AB393" s="3" t="s">
        <v>14</v>
      </c>
      <c r="AC393" s="3" t="s">
        <v>14</v>
      </c>
      <c r="AD393" s="3" t="s">
        <v>14</v>
      </c>
    </row>
    <row r="394" spans="1:30" x14ac:dyDescent="0.2">
      <c r="A394" s="3" t="s">
        <v>14</v>
      </c>
      <c r="B394" s="3" t="s">
        <v>14</v>
      </c>
      <c r="C394" s="3" t="s">
        <v>76</v>
      </c>
      <c r="D394" s="3">
        <v>1977</v>
      </c>
      <c r="E394" s="3">
        <v>3</v>
      </c>
      <c r="F394" s="3">
        <v>3</v>
      </c>
      <c r="G394" s="3">
        <v>22.4</v>
      </c>
      <c r="H394" s="3" t="s">
        <v>14</v>
      </c>
      <c r="S394" s="3">
        <v>1505.28</v>
      </c>
      <c r="T394" s="3">
        <v>80</v>
      </c>
      <c r="U394" s="3" t="s">
        <v>14</v>
      </c>
      <c r="V394" s="3" t="s">
        <v>14</v>
      </c>
      <c r="W394" s="3" t="s">
        <v>14</v>
      </c>
      <c r="X394" s="3" t="s">
        <v>14</v>
      </c>
      <c r="Y394" s="3" t="s">
        <v>14</v>
      </c>
      <c r="Z394" s="3" t="s">
        <v>14</v>
      </c>
      <c r="AA394" s="3" t="s">
        <v>14</v>
      </c>
      <c r="AB394" s="3" t="s">
        <v>14</v>
      </c>
      <c r="AC394" s="3" t="s">
        <v>14</v>
      </c>
      <c r="AD394" s="3" t="s">
        <v>14</v>
      </c>
    </row>
    <row r="395" spans="1:30" x14ac:dyDescent="0.2">
      <c r="A395" s="3" t="s">
        <v>14</v>
      </c>
      <c r="B395" s="3" t="s">
        <v>14</v>
      </c>
      <c r="C395" s="3" t="s">
        <v>76</v>
      </c>
      <c r="D395" s="3">
        <v>1977</v>
      </c>
      <c r="E395" s="3">
        <v>3</v>
      </c>
      <c r="F395" s="3">
        <v>4</v>
      </c>
      <c r="G395" s="3">
        <v>23.6</v>
      </c>
      <c r="H395" s="3" t="s">
        <v>14</v>
      </c>
      <c r="S395" s="3">
        <v>1585.92</v>
      </c>
      <c r="T395" s="3">
        <v>120</v>
      </c>
      <c r="U395" s="3" t="s">
        <v>14</v>
      </c>
      <c r="V395" s="3" t="s">
        <v>14</v>
      </c>
      <c r="W395" s="3" t="s">
        <v>14</v>
      </c>
      <c r="X395" s="3" t="s">
        <v>14</v>
      </c>
      <c r="Y395" s="3" t="s">
        <v>14</v>
      </c>
      <c r="Z395" s="3" t="s">
        <v>14</v>
      </c>
      <c r="AA395" s="3" t="s">
        <v>14</v>
      </c>
      <c r="AB395" s="3" t="s">
        <v>14</v>
      </c>
      <c r="AC395" s="3" t="s">
        <v>14</v>
      </c>
      <c r="AD395" s="3" t="s">
        <v>14</v>
      </c>
    </row>
    <row r="396" spans="1:30" x14ac:dyDescent="0.2">
      <c r="A396" s="3" t="s">
        <v>14</v>
      </c>
      <c r="B396" s="3" t="s">
        <v>14</v>
      </c>
      <c r="C396" s="3" t="s">
        <v>76</v>
      </c>
      <c r="D396" s="3">
        <v>1977</v>
      </c>
      <c r="E396" s="3">
        <v>3</v>
      </c>
      <c r="F396" s="3">
        <v>5</v>
      </c>
      <c r="G396" s="3">
        <v>13.3</v>
      </c>
      <c r="H396" s="3" t="s">
        <v>14</v>
      </c>
      <c r="S396" s="3">
        <v>893.76</v>
      </c>
      <c r="T396" s="3">
        <v>80</v>
      </c>
      <c r="U396" s="3" t="s">
        <v>14</v>
      </c>
      <c r="V396" s="3" t="s">
        <v>14</v>
      </c>
      <c r="W396" s="3" t="s">
        <v>14</v>
      </c>
      <c r="X396" s="3" t="s">
        <v>14</v>
      </c>
      <c r="Y396" s="3" t="s">
        <v>14</v>
      </c>
      <c r="Z396" s="3" t="s">
        <v>14</v>
      </c>
      <c r="AA396" s="3" t="s">
        <v>14</v>
      </c>
      <c r="AB396" s="3" t="s">
        <v>14</v>
      </c>
      <c r="AC396" s="3" t="s">
        <v>14</v>
      </c>
      <c r="AD396" s="3" t="s">
        <v>14</v>
      </c>
    </row>
    <row r="397" spans="1:30" x14ac:dyDescent="0.2">
      <c r="A397" s="3" t="s">
        <v>14</v>
      </c>
      <c r="B397" s="3" t="s">
        <v>14</v>
      </c>
      <c r="C397" s="3" t="s">
        <v>76</v>
      </c>
      <c r="D397" s="3">
        <v>1977</v>
      </c>
      <c r="E397" s="3">
        <v>3</v>
      </c>
      <c r="F397" s="3">
        <v>6</v>
      </c>
      <c r="G397" s="3">
        <v>11.5</v>
      </c>
      <c r="H397" s="3" t="s">
        <v>14</v>
      </c>
      <c r="S397" s="3">
        <v>772.8</v>
      </c>
      <c r="T397" s="3">
        <v>80</v>
      </c>
      <c r="U397" s="3" t="s">
        <v>14</v>
      </c>
      <c r="V397" s="3" t="s">
        <v>14</v>
      </c>
      <c r="W397" s="3" t="s">
        <v>14</v>
      </c>
      <c r="X397" s="3" t="s">
        <v>14</v>
      </c>
      <c r="Y397" s="3" t="s">
        <v>14</v>
      </c>
      <c r="Z397" s="3" t="s">
        <v>14</v>
      </c>
      <c r="AA397" s="3" t="s">
        <v>14</v>
      </c>
      <c r="AB397" s="3" t="s">
        <v>14</v>
      </c>
      <c r="AC397" s="3" t="s">
        <v>14</v>
      </c>
      <c r="AD397" s="3" t="s">
        <v>14</v>
      </c>
    </row>
    <row r="398" spans="1:30" x14ac:dyDescent="0.2">
      <c r="A398" s="3" t="s">
        <v>14</v>
      </c>
      <c r="B398" s="3" t="s">
        <v>14</v>
      </c>
      <c r="C398" s="3" t="s">
        <v>76</v>
      </c>
      <c r="D398" s="3">
        <v>1977</v>
      </c>
      <c r="E398" s="3">
        <v>3</v>
      </c>
      <c r="F398" s="3">
        <v>7</v>
      </c>
      <c r="G398" s="3">
        <v>22.4</v>
      </c>
      <c r="H398" s="3" t="s">
        <v>14</v>
      </c>
      <c r="S398" s="3">
        <v>1505.28</v>
      </c>
      <c r="T398" s="3">
        <v>80</v>
      </c>
      <c r="U398" s="3" t="s">
        <v>14</v>
      </c>
      <c r="V398" s="3" t="s">
        <v>14</v>
      </c>
      <c r="W398" s="3" t="s">
        <v>14</v>
      </c>
      <c r="X398" s="3" t="s">
        <v>14</v>
      </c>
      <c r="Y398" s="3" t="s">
        <v>14</v>
      </c>
      <c r="Z398" s="3" t="s">
        <v>14</v>
      </c>
      <c r="AA398" s="3" t="s">
        <v>14</v>
      </c>
      <c r="AB398" s="3" t="s">
        <v>14</v>
      </c>
      <c r="AC398" s="3" t="s">
        <v>14</v>
      </c>
      <c r="AD398" s="3" t="s">
        <v>14</v>
      </c>
    </row>
    <row r="399" spans="1:30" x14ac:dyDescent="0.2">
      <c r="A399" s="3" t="s">
        <v>14</v>
      </c>
      <c r="B399" s="3" t="s">
        <v>14</v>
      </c>
      <c r="C399" s="3" t="s">
        <v>76</v>
      </c>
      <c r="D399" s="3">
        <v>1977</v>
      </c>
      <c r="E399" s="3">
        <v>3</v>
      </c>
      <c r="F399" s="3">
        <v>8</v>
      </c>
      <c r="G399" s="3">
        <v>24.1</v>
      </c>
      <c r="H399" s="3" t="s">
        <v>14</v>
      </c>
      <c r="S399" s="3">
        <v>1619.52</v>
      </c>
      <c r="T399" s="3">
        <v>80</v>
      </c>
      <c r="U399" s="3" t="s">
        <v>14</v>
      </c>
      <c r="V399" s="3" t="s">
        <v>14</v>
      </c>
      <c r="W399" s="3" t="s">
        <v>14</v>
      </c>
      <c r="X399" s="3" t="s">
        <v>14</v>
      </c>
      <c r="Y399" s="3" t="s">
        <v>14</v>
      </c>
      <c r="Z399" s="3" t="s">
        <v>14</v>
      </c>
      <c r="AA399" s="3" t="s">
        <v>14</v>
      </c>
      <c r="AB399" s="3" t="s">
        <v>14</v>
      </c>
      <c r="AC399" s="3" t="s">
        <v>14</v>
      </c>
      <c r="AD399" s="3" t="s">
        <v>14</v>
      </c>
    </row>
    <row r="400" spans="1:30" x14ac:dyDescent="0.2">
      <c r="A400" s="3" t="s">
        <v>14</v>
      </c>
      <c r="B400" s="3" t="s">
        <v>14</v>
      </c>
      <c r="C400" s="3" t="s">
        <v>76</v>
      </c>
      <c r="D400" s="3">
        <v>1977</v>
      </c>
      <c r="E400" s="3">
        <v>3</v>
      </c>
      <c r="F400" s="3">
        <v>9</v>
      </c>
      <c r="G400" s="3">
        <v>10.199999999999999</v>
      </c>
      <c r="H400" s="3" t="s">
        <v>14</v>
      </c>
      <c r="S400" s="3">
        <v>685.44</v>
      </c>
      <c r="T400" s="3">
        <v>80</v>
      </c>
      <c r="U400" s="3" t="s">
        <v>14</v>
      </c>
      <c r="V400" s="3" t="s">
        <v>14</v>
      </c>
      <c r="W400" s="3" t="s">
        <v>14</v>
      </c>
      <c r="X400" s="3" t="s">
        <v>14</v>
      </c>
      <c r="Y400" s="3" t="s">
        <v>14</v>
      </c>
      <c r="Z400" s="3" t="s">
        <v>14</v>
      </c>
      <c r="AA400" s="3" t="s">
        <v>14</v>
      </c>
      <c r="AB400" s="3" t="s">
        <v>14</v>
      </c>
      <c r="AC400" s="3" t="s">
        <v>14</v>
      </c>
      <c r="AD400" s="3" t="s">
        <v>14</v>
      </c>
    </row>
    <row r="401" spans="1:30" x14ac:dyDescent="0.2">
      <c r="A401" s="3" t="s">
        <v>14</v>
      </c>
      <c r="B401" s="3" t="s">
        <v>14</v>
      </c>
      <c r="C401" s="3" t="s">
        <v>76</v>
      </c>
      <c r="D401" s="3">
        <v>1977</v>
      </c>
      <c r="E401" s="3">
        <v>3</v>
      </c>
      <c r="F401" s="3">
        <v>10</v>
      </c>
      <c r="G401" s="3">
        <v>17.7</v>
      </c>
      <c r="H401" s="3" t="s">
        <v>14</v>
      </c>
      <c r="S401" s="3">
        <v>1189.44</v>
      </c>
      <c r="T401" s="3">
        <v>0</v>
      </c>
      <c r="U401" s="3" t="s">
        <v>14</v>
      </c>
      <c r="V401" s="3" t="s">
        <v>14</v>
      </c>
      <c r="W401" s="3" t="s">
        <v>14</v>
      </c>
      <c r="X401" s="3" t="s">
        <v>14</v>
      </c>
      <c r="Y401" s="3" t="s">
        <v>14</v>
      </c>
      <c r="Z401" s="3" t="s">
        <v>14</v>
      </c>
      <c r="AA401" s="3" t="s">
        <v>14</v>
      </c>
      <c r="AB401" s="3" t="s">
        <v>14</v>
      </c>
      <c r="AC401" s="3" t="s">
        <v>14</v>
      </c>
      <c r="AD401" s="3" t="s">
        <v>14</v>
      </c>
    </row>
    <row r="402" spans="1:30" x14ac:dyDescent="0.2">
      <c r="A402" s="3" t="s">
        <v>14</v>
      </c>
      <c r="B402" s="3" t="s">
        <v>14</v>
      </c>
      <c r="C402" s="3" t="s">
        <v>76</v>
      </c>
      <c r="D402" s="3">
        <v>1977</v>
      </c>
      <c r="E402" s="3">
        <v>3</v>
      </c>
      <c r="F402" s="3">
        <v>11</v>
      </c>
      <c r="G402" s="3">
        <v>32.9</v>
      </c>
      <c r="H402" s="3" t="s">
        <v>14</v>
      </c>
      <c r="S402" s="3">
        <v>2210.88</v>
      </c>
      <c r="T402" s="3">
        <v>120</v>
      </c>
      <c r="U402" s="3" t="s">
        <v>14</v>
      </c>
      <c r="V402" s="3" t="s">
        <v>14</v>
      </c>
      <c r="W402" s="3" t="s">
        <v>14</v>
      </c>
      <c r="X402" s="3" t="s">
        <v>14</v>
      </c>
      <c r="Y402" s="3" t="s">
        <v>14</v>
      </c>
      <c r="Z402" s="3" t="s">
        <v>14</v>
      </c>
      <c r="AA402" s="3" t="s">
        <v>14</v>
      </c>
      <c r="AB402" s="3" t="s">
        <v>14</v>
      </c>
      <c r="AC402" s="3" t="s">
        <v>14</v>
      </c>
      <c r="AD402" s="3" t="s">
        <v>14</v>
      </c>
    </row>
    <row r="403" spans="1:30" x14ac:dyDescent="0.2">
      <c r="A403" s="3" t="s">
        <v>14</v>
      </c>
      <c r="B403" s="3" t="s">
        <v>14</v>
      </c>
      <c r="C403" s="3" t="s">
        <v>76</v>
      </c>
      <c r="D403" s="3">
        <v>1977</v>
      </c>
      <c r="E403" s="3">
        <v>3</v>
      </c>
      <c r="F403" s="3">
        <v>12</v>
      </c>
      <c r="G403" s="3">
        <v>21.5</v>
      </c>
      <c r="H403" s="3" t="s">
        <v>14</v>
      </c>
      <c r="S403" s="3">
        <v>1444.8</v>
      </c>
      <c r="T403" s="3">
        <v>120</v>
      </c>
      <c r="U403" s="3" t="s">
        <v>14</v>
      </c>
      <c r="V403" s="3" t="s">
        <v>14</v>
      </c>
      <c r="W403" s="3" t="s">
        <v>14</v>
      </c>
      <c r="X403" s="3" t="s">
        <v>14</v>
      </c>
      <c r="Y403" s="3" t="s">
        <v>14</v>
      </c>
      <c r="Z403" s="3" t="s">
        <v>14</v>
      </c>
      <c r="AA403" s="3" t="s">
        <v>14</v>
      </c>
      <c r="AB403" s="3" t="s">
        <v>14</v>
      </c>
      <c r="AC403" s="3" t="s">
        <v>14</v>
      </c>
      <c r="AD403" s="3" t="s">
        <v>14</v>
      </c>
    </row>
    <row r="404" spans="1:30" x14ac:dyDescent="0.2">
      <c r="A404" s="3" t="s">
        <v>14</v>
      </c>
      <c r="B404" s="3" t="s">
        <v>14</v>
      </c>
      <c r="C404" s="3" t="s">
        <v>76</v>
      </c>
      <c r="D404" s="3">
        <v>1977</v>
      </c>
      <c r="E404" s="3">
        <v>3</v>
      </c>
      <c r="F404" s="3">
        <v>13</v>
      </c>
      <c r="G404" s="3" t="s">
        <v>14</v>
      </c>
      <c r="H404" s="3" t="s">
        <v>14</v>
      </c>
      <c r="S404" s="3" t="s">
        <v>14</v>
      </c>
      <c r="T404" s="3">
        <v>80</v>
      </c>
      <c r="U404" s="3" t="s">
        <v>14</v>
      </c>
      <c r="V404" s="3" t="s">
        <v>14</v>
      </c>
      <c r="W404" s="3" t="s">
        <v>14</v>
      </c>
      <c r="X404" s="3" t="s">
        <v>14</v>
      </c>
      <c r="Y404" s="3" t="s">
        <v>14</v>
      </c>
      <c r="Z404" s="3" t="s">
        <v>14</v>
      </c>
      <c r="AA404" s="3" t="s">
        <v>14</v>
      </c>
      <c r="AB404" s="3" t="s">
        <v>14</v>
      </c>
      <c r="AC404" s="3" t="s">
        <v>14</v>
      </c>
      <c r="AD404" s="3" t="s">
        <v>14</v>
      </c>
    </row>
    <row r="405" spans="1:30" x14ac:dyDescent="0.2">
      <c r="A405" s="3" t="s">
        <v>14</v>
      </c>
      <c r="B405" s="3" t="s">
        <v>14</v>
      </c>
      <c r="C405" s="3" t="s">
        <v>76</v>
      </c>
      <c r="D405" s="3">
        <v>1977</v>
      </c>
      <c r="E405" s="3">
        <v>4</v>
      </c>
      <c r="F405" s="3">
        <v>1</v>
      </c>
      <c r="G405" s="3">
        <v>24.1</v>
      </c>
      <c r="H405" s="3" t="s">
        <v>14</v>
      </c>
      <c r="S405" s="3">
        <v>1619.52</v>
      </c>
      <c r="T405" s="3">
        <v>0</v>
      </c>
      <c r="U405" s="3" t="s">
        <v>14</v>
      </c>
      <c r="V405" s="3" t="s">
        <v>14</v>
      </c>
      <c r="W405" s="3" t="s">
        <v>14</v>
      </c>
      <c r="X405" s="3" t="s">
        <v>14</v>
      </c>
      <c r="Y405" s="3" t="s">
        <v>14</v>
      </c>
      <c r="Z405" s="3" t="s">
        <v>14</v>
      </c>
      <c r="AA405" s="3" t="s">
        <v>14</v>
      </c>
      <c r="AB405" s="3" t="s">
        <v>14</v>
      </c>
      <c r="AC405" s="3" t="s">
        <v>14</v>
      </c>
      <c r="AD405" s="3" t="s">
        <v>14</v>
      </c>
    </row>
    <row r="406" spans="1:30" x14ac:dyDescent="0.2">
      <c r="A406" s="3" t="s">
        <v>14</v>
      </c>
      <c r="B406" s="3" t="s">
        <v>14</v>
      </c>
      <c r="C406" s="3" t="s">
        <v>76</v>
      </c>
      <c r="D406" s="3">
        <v>1977</v>
      </c>
      <c r="E406" s="3">
        <v>4</v>
      </c>
      <c r="F406" s="3">
        <v>2</v>
      </c>
      <c r="G406" s="3">
        <v>8.6</v>
      </c>
      <c r="H406" s="3" t="s">
        <v>14</v>
      </c>
      <c r="S406" s="3">
        <v>577.91999999999996</v>
      </c>
      <c r="T406" s="3">
        <v>40</v>
      </c>
      <c r="U406" s="3" t="s">
        <v>14</v>
      </c>
      <c r="V406" s="3" t="s">
        <v>14</v>
      </c>
      <c r="W406" s="3" t="s">
        <v>14</v>
      </c>
      <c r="X406" s="3" t="s">
        <v>14</v>
      </c>
      <c r="Y406" s="3" t="s">
        <v>14</v>
      </c>
      <c r="Z406" s="3" t="s">
        <v>14</v>
      </c>
      <c r="AA406" s="3" t="s">
        <v>14</v>
      </c>
      <c r="AB406" s="3" t="s">
        <v>14</v>
      </c>
      <c r="AC406" s="3" t="s">
        <v>14</v>
      </c>
      <c r="AD406" s="3" t="s">
        <v>14</v>
      </c>
    </row>
    <row r="407" spans="1:30" x14ac:dyDescent="0.2">
      <c r="A407" s="3" t="s">
        <v>14</v>
      </c>
      <c r="B407" s="3" t="s">
        <v>14</v>
      </c>
      <c r="C407" s="3" t="s">
        <v>76</v>
      </c>
      <c r="D407" s="3">
        <v>1977</v>
      </c>
      <c r="E407" s="3">
        <v>4</v>
      </c>
      <c r="F407" s="3">
        <v>3</v>
      </c>
      <c r="G407" s="3">
        <v>19.2</v>
      </c>
      <c r="H407" s="3" t="s">
        <v>14</v>
      </c>
      <c r="S407" s="3">
        <v>1290.24</v>
      </c>
      <c r="T407" s="3">
        <v>80</v>
      </c>
      <c r="U407" s="3" t="s">
        <v>14</v>
      </c>
      <c r="V407" s="3" t="s">
        <v>14</v>
      </c>
      <c r="W407" s="3" t="s">
        <v>14</v>
      </c>
      <c r="X407" s="3" t="s">
        <v>14</v>
      </c>
      <c r="Y407" s="3" t="s">
        <v>14</v>
      </c>
      <c r="Z407" s="3" t="s">
        <v>14</v>
      </c>
      <c r="AA407" s="3" t="s">
        <v>14</v>
      </c>
      <c r="AB407" s="3" t="s">
        <v>14</v>
      </c>
      <c r="AC407" s="3" t="s">
        <v>14</v>
      </c>
      <c r="AD407" s="3" t="s">
        <v>14</v>
      </c>
    </row>
    <row r="408" spans="1:30" x14ac:dyDescent="0.2">
      <c r="A408" s="3" t="s">
        <v>14</v>
      </c>
      <c r="B408" s="3" t="s">
        <v>14</v>
      </c>
      <c r="C408" s="3" t="s">
        <v>76</v>
      </c>
      <c r="D408" s="3">
        <v>1977</v>
      </c>
      <c r="E408" s="3">
        <v>4</v>
      </c>
      <c r="F408" s="3">
        <v>4</v>
      </c>
      <c r="G408" s="3">
        <v>13.8</v>
      </c>
      <c r="H408" s="3" t="s">
        <v>14</v>
      </c>
      <c r="S408" s="3">
        <v>927.36</v>
      </c>
      <c r="T408" s="3">
        <v>120</v>
      </c>
      <c r="U408" s="3" t="s">
        <v>14</v>
      </c>
      <c r="V408" s="3" t="s">
        <v>14</v>
      </c>
      <c r="W408" s="3" t="s">
        <v>14</v>
      </c>
      <c r="X408" s="3" t="s">
        <v>14</v>
      </c>
      <c r="Y408" s="3" t="s">
        <v>14</v>
      </c>
      <c r="Z408" s="3" t="s">
        <v>14</v>
      </c>
      <c r="AA408" s="3" t="s">
        <v>14</v>
      </c>
      <c r="AB408" s="3" t="s">
        <v>14</v>
      </c>
      <c r="AC408" s="3" t="s">
        <v>14</v>
      </c>
      <c r="AD408" s="3" t="s">
        <v>14</v>
      </c>
    </row>
    <row r="409" spans="1:30" x14ac:dyDescent="0.2">
      <c r="A409" s="3" t="s">
        <v>14</v>
      </c>
      <c r="B409" s="3" t="s">
        <v>14</v>
      </c>
      <c r="C409" s="3" t="s">
        <v>76</v>
      </c>
      <c r="D409" s="3">
        <v>1977</v>
      </c>
      <c r="E409" s="3">
        <v>4</v>
      </c>
      <c r="F409" s="3">
        <v>5</v>
      </c>
      <c r="G409" s="3">
        <v>12.2</v>
      </c>
      <c r="H409" s="3" t="s">
        <v>14</v>
      </c>
      <c r="S409" s="3">
        <v>819.84</v>
      </c>
      <c r="T409" s="3">
        <v>80</v>
      </c>
      <c r="U409" s="3" t="s">
        <v>14</v>
      </c>
      <c r="V409" s="3" t="s">
        <v>14</v>
      </c>
      <c r="W409" s="3" t="s">
        <v>14</v>
      </c>
      <c r="X409" s="3" t="s">
        <v>14</v>
      </c>
      <c r="Y409" s="3" t="s">
        <v>14</v>
      </c>
      <c r="Z409" s="3" t="s">
        <v>14</v>
      </c>
      <c r="AA409" s="3" t="s">
        <v>14</v>
      </c>
      <c r="AB409" s="3" t="s">
        <v>14</v>
      </c>
      <c r="AC409" s="3" t="s">
        <v>14</v>
      </c>
      <c r="AD409" s="3" t="s">
        <v>14</v>
      </c>
    </row>
    <row r="410" spans="1:30" x14ac:dyDescent="0.2">
      <c r="A410" s="3" t="s">
        <v>14</v>
      </c>
      <c r="B410" s="3" t="s">
        <v>14</v>
      </c>
      <c r="C410" s="3" t="s">
        <v>76</v>
      </c>
      <c r="D410" s="3">
        <v>1977</v>
      </c>
      <c r="E410" s="3">
        <v>4</v>
      </c>
      <c r="F410" s="3">
        <v>6</v>
      </c>
      <c r="G410" s="3">
        <v>15.5</v>
      </c>
      <c r="H410" s="3" t="s">
        <v>14</v>
      </c>
      <c r="S410" s="3">
        <v>1041.5999999999999</v>
      </c>
      <c r="T410" s="3">
        <v>80</v>
      </c>
      <c r="U410" s="3" t="s">
        <v>14</v>
      </c>
      <c r="V410" s="3" t="s">
        <v>14</v>
      </c>
      <c r="W410" s="3" t="s">
        <v>14</v>
      </c>
      <c r="X410" s="3" t="s">
        <v>14</v>
      </c>
      <c r="Y410" s="3" t="s">
        <v>14</v>
      </c>
      <c r="Z410" s="3" t="s">
        <v>14</v>
      </c>
      <c r="AA410" s="3" t="s">
        <v>14</v>
      </c>
      <c r="AB410" s="3" t="s">
        <v>14</v>
      </c>
      <c r="AC410" s="3" t="s">
        <v>14</v>
      </c>
      <c r="AD410" s="3" t="s">
        <v>14</v>
      </c>
    </row>
    <row r="411" spans="1:30" x14ac:dyDescent="0.2">
      <c r="A411" s="3" t="s">
        <v>14</v>
      </c>
      <c r="B411" s="3" t="s">
        <v>14</v>
      </c>
      <c r="C411" s="3" t="s">
        <v>76</v>
      </c>
      <c r="D411" s="3">
        <v>1977</v>
      </c>
      <c r="E411" s="3">
        <v>4</v>
      </c>
      <c r="F411" s="3">
        <v>7</v>
      </c>
      <c r="G411" s="3">
        <v>11.5</v>
      </c>
      <c r="H411" s="3" t="s">
        <v>14</v>
      </c>
      <c r="S411" s="3">
        <v>772.8</v>
      </c>
      <c r="T411" s="3">
        <v>80</v>
      </c>
      <c r="U411" s="3" t="s">
        <v>14</v>
      </c>
      <c r="V411" s="3" t="s">
        <v>14</v>
      </c>
      <c r="W411" s="3" t="s">
        <v>14</v>
      </c>
      <c r="X411" s="3" t="s">
        <v>14</v>
      </c>
      <c r="Y411" s="3" t="s">
        <v>14</v>
      </c>
      <c r="Z411" s="3" t="s">
        <v>14</v>
      </c>
      <c r="AA411" s="3" t="s">
        <v>14</v>
      </c>
      <c r="AB411" s="3" t="s">
        <v>14</v>
      </c>
      <c r="AC411" s="3" t="s">
        <v>14</v>
      </c>
      <c r="AD411" s="3" t="s">
        <v>14</v>
      </c>
    </row>
    <row r="412" spans="1:30" x14ac:dyDescent="0.2">
      <c r="A412" s="3" t="s">
        <v>14</v>
      </c>
      <c r="B412" s="3" t="s">
        <v>14</v>
      </c>
      <c r="C412" s="3" t="s">
        <v>76</v>
      </c>
      <c r="D412" s="3">
        <v>1977</v>
      </c>
      <c r="E412" s="3">
        <v>4</v>
      </c>
      <c r="F412" s="3">
        <v>8</v>
      </c>
      <c r="G412" s="3">
        <v>9.3000000000000007</v>
      </c>
      <c r="H412" s="3" t="s">
        <v>14</v>
      </c>
      <c r="S412" s="3">
        <v>624.96</v>
      </c>
      <c r="T412" s="3">
        <v>80</v>
      </c>
      <c r="U412" s="3" t="s">
        <v>14</v>
      </c>
      <c r="V412" s="3" t="s">
        <v>14</v>
      </c>
      <c r="W412" s="3" t="s">
        <v>14</v>
      </c>
      <c r="X412" s="3" t="s">
        <v>14</v>
      </c>
      <c r="Y412" s="3" t="s">
        <v>14</v>
      </c>
      <c r="Z412" s="3" t="s">
        <v>14</v>
      </c>
      <c r="AA412" s="3" t="s">
        <v>14</v>
      </c>
      <c r="AB412" s="3" t="s">
        <v>14</v>
      </c>
      <c r="AC412" s="3" t="s">
        <v>14</v>
      </c>
      <c r="AD412" s="3" t="s">
        <v>14</v>
      </c>
    </row>
    <row r="413" spans="1:30" x14ac:dyDescent="0.2">
      <c r="A413" s="3" t="s">
        <v>14</v>
      </c>
      <c r="B413" s="3" t="s">
        <v>14</v>
      </c>
      <c r="C413" s="3" t="s">
        <v>76</v>
      </c>
      <c r="D413" s="3">
        <v>1977</v>
      </c>
      <c r="E413" s="3">
        <v>4</v>
      </c>
      <c r="F413" s="3">
        <v>9</v>
      </c>
      <c r="G413" s="3">
        <v>24.4</v>
      </c>
      <c r="H413" s="3" t="s">
        <v>14</v>
      </c>
      <c r="S413" s="3">
        <v>1639.68</v>
      </c>
      <c r="T413" s="3">
        <v>80</v>
      </c>
      <c r="U413" s="3" t="s">
        <v>14</v>
      </c>
      <c r="V413" s="3" t="s">
        <v>14</v>
      </c>
      <c r="W413" s="3" t="s">
        <v>14</v>
      </c>
      <c r="X413" s="3" t="s">
        <v>14</v>
      </c>
      <c r="Y413" s="3" t="s">
        <v>14</v>
      </c>
      <c r="Z413" s="3" t="s">
        <v>14</v>
      </c>
      <c r="AA413" s="3" t="s">
        <v>14</v>
      </c>
      <c r="AB413" s="3" t="s">
        <v>14</v>
      </c>
      <c r="AC413" s="3" t="s">
        <v>14</v>
      </c>
      <c r="AD413" s="3" t="s">
        <v>14</v>
      </c>
    </row>
    <row r="414" spans="1:30" x14ac:dyDescent="0.2">
      <c r="A414" s="3" t="s">
        <v>14</v>
      </c>
      <c r="B414" s="3" t="s">
        <v>14</v>
      </c>
      <c r="C414" s="3" t="s">
        <v>76</v>
      </c>
      <c r="D414" s="3">
        <v>1977</v>
      </c>
      <c r="E414" s="3">
        <v>4</v>
      </c>
      <c r="F414" s="3">
        <v>10</v>
      </c>
      <c r="G414" s="3">
        <v>31.3</v>
      </c>
      <c r="H414" s="3" t="s">
        <v>14</v>
      </c>
      <c r="S414" s="3">
        <v>2103.36</v>
      </c>
      <c r="T414" s="3">
        <v>0</v>
      </c>
      <c r="U414" s="3" t="s">
        <v>14</v>
      </c>
      <c r="V414" s="3" t="s">
        <v>14</v>
      </c>
      <c r="W414" s="3" t="s">
        <v>14</v>
      </c>
      <c r="X414" s="3" t="s">
        <v>14</v>
      </c>
      <c r="Y414" s="3" t="s">
        <v>14</v>
      </c>
      <c r="Z414" s="3" t="s">
        <v>14</v>
      </c>
      <c r="AA414" s="3" t="s">
        <v>14</v>
      </c>
      <c r="AB414" s="3" t="s">
        <v>14</v>
      </c>
      <c r="AC414" s="3" t="s">
        <v>14</v>
      </c>
      <c r="AD414" s="3" t="s">
        <v>14</v>
      </c>
    </row>
    <row r="415" spans="1:30" x14ac:dyDescent="0.2">
      <c r="A415" s="3" t="s">
        <v>14</v>
      </c>
      <c r="B415" s="3" t="s">
        <v>14</v>
      </c>
      <c r="C415" s="3" t="s">
        <v>76</v>
      </c>
      <c r="D415" s="3">
        <v>1977</v>
      </c>
      <c r="E415" s="3">
        <v>4</v>
      </c>
      <c r="F415" s="3">
        <v>11</v>
      </c>
      <c r="G415" s="3">
        <v>9.4</v>
      </c>
      <c r="H415" s="3" t="s">
        <v>14</v>
      </c>
      <c r="S415" s="3">
        <v>631.67999999999995</v>
      </c>
      <c r="T415" s="3">
        <v>120</v>
      </c>
      <c r="U415" s="3" t="s">
        <v>14</v>
      </c>
      <c r="V415" s="3" t="s">
        <v>14</v>
      </c>
      <c r="W415" s="3" t="s">
        <v>14</v>
      </c>
      <c r="X415" s="3" t="s">
        <v>14</v>
      </c>
      <c r="Y415" s="3" t="s">
        <v>14</v>
      </c>
      <c r="Z415" s="3" t="s">
        <v>14</v>
      </c>
      <c r="AA415" s="3" t="s">
        <v>14</v>
      </c>
      <c r="AB415" s="3" t="s">
        <v>14</v>
      </c>
      <c r="AC415" s="3" t="s">
        <v>14</v>
      </c>
      <c r="AD415" s="3" t="s">
        <v>14</v>
      </c>
    </row>
    <row r="416" spans="1:30" x14ac:dyDescent="0.2">
      <c r="A416" s="3" t="s">
        <v>14</v>
      </c>
      <c r="B416" s="3" t="s">
        <v>14</v>
      </c>
      <c r="C416" s="3" t="s">
        <v>76</v>
      </c>
      <c r="D416" s="3">
        <v>1977</v>
      </c>
      <c r="E416" s="3">
        <v>4</v>
      </c>
      <c r="F416" s="3">
        <v>12</v>
      </c>
      <c r="G416" s="3">
        <v>22.1</v>
      </c>
      <c r="H416" s="3" t="s">
        <v>14</v>
      </c>
      <c r="S416" s="3">
        <v>1485.12</v>
      </c>
      <c r="T416" s="3">
        <v>120</v>
      </c>
      <c r="U416" s="3" t="s">
        <v>14</v>
      </c>
      <c r="V416" s="3" t="s">
        <v>14</v>
      </c>
      <c r="W416" s="3" t="s">
        <v>14</v>
      </c>
      <c r="X416" s="3" t="s">
        <v>14</v>
      </c>
      <c r="Y416" s="3" t="s">
        <v>14</v>
      </c>
      <c r="Z416" s="3" t="s">
        <v>14</v>
      </c>
      <c r="AA416" s="3" t="s">
        <v>14</v>
      </c>
      <c r="AB416" s="3" t="s">
        <v>14</v>
      </c>
      <c r="AC416" s="3" t="s">
        <v>14</v>
      </c>
      <c r="AD416" s="3" t="s">
        <v>14</v>
      </c>
    </row>
    <row r="417" spans="1:30" x14ac:dyDescent="0.2">
      <c r="A417" s="3" t="s">
        <v>14</v>
      </c>
      <c r="B417" s="3" t="s">
        <v>14</v>
      </c>
      <c r="C417" s="3" t="s">
        <v>76</v>
      </c>
      <c r="D417" s="3">
        <v>1977</v>
      </c>
      <c r="E417" s="3">
        <v>4</v>
      </c>
      <c r="F417" s="3">
        <v>13</v>
      </c>
      <c r="G417" s="3" t="s">
        <v>14</v>
      </c>
      <c r="H417" s="3" t="s">
        <v>14</v>
      </c>
      <c r="S417" s="3" t="s">
        <v>14</v>
      </c>
      <c r="T417" s="3">
        <v>80</v>
      </c>
      <c r="U417" s="3" t="s">
        <v>14</v>
      </c>
      <c r="V417" s="3" t="s">
        <v>14</v>
      </c>
      <c r="W417" s="3" t="s">
        <v>14</v>
      </c>
      <c r="X417" s="3" t="s">
        <v>14</v>
      </c>
      <c r="Y417" s="3" t="s">
        <v>14</v>
      </c>
      <c r="Z417" s="3" t="s">
        <v>14</v>
      </c>
      <c r="AA417" s="3" t="s">
        <v>14</v>
      </c>
      <c r="AB417" s="3" t="s">
        <v>14</v>
      </c>
      <c r="AC417" s="3" t="s">
        <v>14</v>
      </c>
      <c r="AD417" s="3" t="s">
        <v>14</v>
      </c>
    </row>
    <row r="418" spans="1:30" x14ac:dyDescent="0.2">
      <c r="A418" s="3" t="s">
        <v>14</v>
      </c>
      <c r="B418" s="3" t="s">
        <v>14</v>
      </c>
      <c r="C418" s="3" t="s">
        <v>32</v>
      </c>
      <c r="D418" s="3">
        <v>1978</v>
      </c>
      <c r="E418" s="3">
        <v>1</v>
      </c>
      <c r="F418" s="3">
        <v>1</v>
      </c>
      <c r="G418" s="3">
        <v>4.8</v>
      </c>
      <c r="H418" s="3" t="s">
        <v>14</v>
      </c>
      <c r="S418" s="3">
        <v>322.56</v>
      </c>
      <c r="T418" s="3">
        <v>0</v>
      </c>
      <c r="U418" s="3" t="s">
        <v>14</v>
      </c>
      <c r="V418" s="3" t="s">
        <v>14</v>
      </c>
      <c r="W418" s="3" t="s">
        <v>14</v>
      </c>
      <c r="X418" s="3" t="s">
        <v>14</v>
      </c>
      <c r="Y418" s="3" t="s">
        <v>14</v>
      </c>
      <c r="Z418" s="3" t="s">
        <v>14</v>
      </c>
      <c r="AA418" s="3" t="s">
        <v>14</v>
      </c>
      <c r="AB418" s="3" t="s">
        <v>14</v>
      </c>
      <c r="AC418" s="3" t="s">
        <v>14</v>
      </c>
      <c r="AD418" s="3" t="s">
        <v>14</v>
      </c>
    </row>
    <row r="419" spans="1:30" x14ac:dyDescent="0.2">
      <c r="A419" s="3" t="s">
        <v>14</v>
      </c>
      <c r="B419" s="3" t="s">
        <v>14</v>
      </c>
      <c r="C419" s="3" t="s">
        <v>32</v>
      </c>
      <c r="D419" s="3">
        <v>1978</v>
      </c>
      <c r="E419" s="3">
        <v>1</v>
      </c>
      <c r="F419" s="3">
        <v>2</v>
      </c>
      <c r="G419" s="3">
        <v>8.5</v>
      </c>
      <c r="H419" s="3" t="s">
        <v>14</v>
      </c>
      <c r="S419" s="3">
        <v>571.20000000000005</v>
      </c>
      <c r="T419" s="3">
        <v>40</v>
      </c>
      <c r="U419" s="3" t="s">
        <v>14</v>
      </c>
      <c r="V419" s="3" t="s">
        <v>14</v>
      </c>
      <c r="W419" s="3" t="s">
        <v>14</v>
      </c>
      <c r="X419" s="3" t="s">
        <v>14</v>
      </c>
      <c r="Y419" s="3" t="s">
        <v>14</v>
      </c>
      <c r="Z419" s="3" t="s">
        <v>14</v>
      </c>
      <c r="AA419" s="3" t="s">
        <v>14</v>
      </c>
      <c r="AB419" s="3" t="s">
        <v>14</v>
      </c>
      <c r="AC419" s="3" t="s">
        <v>14</v>
      </c>
      <c r="AD419" s="3" t="s">
        <v>14</v>
      </c>
    </row>
    <row r="420" spans="1:30" x14ac:dyDescent="0.2">
      <c r="A420" s="3" t="s">
        <v>14</v>
      </c>
      <c r="B420" s="3" t="s">
        <v>14</v>
      </c>
      <c r="C420" s="3" t="s">
        <v>32</v>
      </c>
      <c r="D420" s="3">
        <v>1978</v>
      </c>
      <c r="E420" s="3">
        <v>1</v>
      </c>
      <c r="F420" s="3">
        <v>3</v>
      </c>
      <c r="G420" s="3">
        <v>15.5</v>
      </c>
      <c r="H420" s="3" t="s">
        <v>14</v>
      </c>
      <c r="S420" s="3">
        <v>1041.5999999999999</v>
      </c>
      <c r="T420" s="3">
        <v>80</v>
      </c>
      <c r="U420" s="3" t="s">
        <v>14</v>
      </c>
      <c r="V420" s="3" t="s">
        <v>14</v>
      </c>
      <c r="W420" s="3" t="s">
        <v>14</v>
      </c>
      <c r="X420" s="3" t="s">
        <v>14</v>
      </c>
      <c r="Y420" s="3" t="s">
        <v>14</v>
      </c>
      <c r="Z420" s="3" t="s">
        <v>14</v>
      </c>
      <c r="AA420" s="3" t="s">
        <v>14</v>
      </c>
      <c r="AB420" s="3" t="s">
        <v>14</v>
      </c>
      <c r="AC420" s="3" t="s">
        <v>14</v>
      </c>
      <c r="AD420" s="3" t="s">
        <v>14</v>
      </c>
    </row>
    <row r="421" spans="1:30" x14ac:dyDescent="0.2">
      <c r="A421" s="3" t="s">
        <v>14</v>
      </c>
      <c r="B421" s="3" t="s">
        <v>14</v>
      </c>
      <c r="C421" s="3" t="s">
        <v>32</v>
      </c>
      <c r="D421" s="3">
        <v>1978</v>
      </c>
      <c r="E421" s="3">
        <v>1</v>
      </c>
      <c r="F421" s="3">
        <v>4</v>
      </c>
      <c r="G421" s="3">
        <v>15.6</v>
      </c>
      <c r="H421" s="3" t="s">
        <v>14</v>
      </c>
      <c r="S421" s="3">
        <v>1048.32</v>
      </c>
      <c r="T421" s="3">
        <v>120</v>
      </c>
      <c r="U421" s="3" t="s">
        <v>14</v>
      </c>
      <c r="V421" s="3" t="s">
        <v>14</v>
      </c>
      <c r="W421" s="3" t="s">
        <v>14</v>
      </c>
      <c r="X421" s="3" t="s">
        <v>14</v>
      </c>
      <c r="Y421" s="3" t="s">
        <v>14</v>
      </c>
      <c r="Z421" s="3" t="s">
        <v>14</v>
      </c>
      <c r="AA421" s="3" t="s">
        <v>14</v>
      </c>
      <c r="AB421" s="3" t="s">
        <v>14</v>
      </c>
      <c r="AC421" s="3" t="s">
        <v>14</v>
      </c>
      <c r="AD421" s="3" t="s">
        <v>14</v>
      </c>
    </row>
    <row r="422" spans="1:30" x14ac:dyDescent="0.2">
      <c r="A422" s="3" t="s">
        <v>14</v>
      </c>
      <c r="B422" s="3" t="s">
        <v>14</v>
      </c>
      <c r="C422" s="3" t="s">
        <v>32</v>
      </c>
      <c r="D422" s="3">
        <v>1978</v>
      </c>
      <c r="E422" s="3">
        <v>1</v>
      </c>
      <c r="F422" s="3">
        <v>5</v>
      </c>
      <c r="G422" s="3">
        <v>12.2</v>
      </c>
      <c r="H422" s="3" t="s">
        <v>14</v>
      </c>
      <c r="S422" s="3">
        <v>819.84</v>
      </c>
      <c r="T422" s="3">
        <v>80</v>
      </c>
      <c r="U422" s="3" t="s">
        <v>14</v>
      </c>
      <c r="V422" s="3" t="s">
        <v>14</v>
      </c>
      <c r="W422" s="3" t="s">
        <v>14</v>
      </c>
      <c r="X422" s="3" t="s">
        <v>14</v>
      </c>
      <c r="Y422" s="3" t="s">
        <v>14</v>
      </c>
      <c r="Z422" s="3" t="s">
        <v>14</v>
      </c>
      <c r="AA422" s="3" t="s">
        <v>14</v>
      </c>
      <c r="AB422" s="3" t="s">
        <v>14</v>
      </c>
      <c r="AC422" s="3" t="s">
        <v>14</v>
      </c>
      <c r="AD422" s="3" t="s">
        <v>14</v>
      </c>
    </row>
    <row r="423" spans="1:30" x14ac:dyDescent="0.2">
      <c r="A423" s="3" t="s">
        <v>14</v>
      </c>
      <c r="B423" s="3" t="s">
        <v>14</v>
      </c>
      <c r="C423" s="3" t="s">
        <v>32</v>
      </c>
      <c r="D423" s="3">
        <v>1978</v>
      </c>
      <c r="E423" s="3">
        <v>1</v>
      </c>
      <c r="F423" s="3">
        <v>6</v>
      </c>
      <c r="G423" s="3">
        <v>11.5</v>
      </c>
      <c r="H423" s="3" t="s">
        <v>14</v>
      </c>
      <c r="S423" s="3">
        <v>772.8</v>
      </c>
      <c r="T423" s="3">
        <v>80</v>
      </c>
      <c r="U423" s="3" t="s">
        <v>14</v>
      </c>
      <c r="V423" s="3" t="s">
        <v>14</v>
      </c>
      <c r="W423" s="3" t="s">
        <v>14</v>
      </c>
      <c r="X423" s="3" t="s">
        <v>14</v>
      </c>
      <c r="Y423" s="3" t="s">
        <v>14</v>
      </c>
      <c r="Z423" s="3" t="s">
        <v>14</v>
      </c>
      <c r="AA423" s="3" t="s">
        <v>14</v>
      </c>
      <c r="AB423" s="3" t="s">
        <v>14</v>
      </c>
      <c r="AC423" s="3" t="s">
        <v>14</v>
      </c>
      <c r="AD423" s="3" t="s">
        <v>14</v>
      </c>
    </row>
    <row r="424" spans="1:30" x14ac:dyDescent="0.2">
      <c r="A424" s="3" t="s">
        <v>14</v>
      </c>
      <c r="B424" s="3" t="s">
        <v>14</v>
      </c>
      <c r="C424" s="3" t="s">
        <v>32</v>
      </c>
      <c r="D424" s="3">
        <v>1978</v>
      </c>
      <c r="E424" s="3">
        <v>1</v>
      </c>
      <c r="F424" s="3">
        <v>7</v>
      </c>
      <c r="G424" s="3">
        <v>14.9</v>
      </c>
      <c r="H424" s="3" t="s">
        <v>14</v>
      </c>
      <c r="S424" s="3">
        <v>1001.28</v>
      </c>
      <c r="T424" s="3">
        <v>80</v>
      </c>
      <c r="U424" s="3" t="s">
        <v>14</v>
      </c>
      <c r="V424" s="3" t="s">
        <v>14</v>
      </c>
      <c r="W424" s="3" t="s">
        <v>14</v>
      </c>
      <c r="X424" s="3" t="s">
        <v>14</v>
      </c>
      <c r="Y424" s="3" t="s">
        <v>14</v>
      </c>
      <c r="Z424" s="3" t="s">
        <v>14</v>
      </c>
      <c r="AA424" s="3" t="s">
        <v>14</v>
      </c>
      <c r="AB424" s="3" t="s">
        <v>14</v>
      </c>
      <c r="AC424" s="3" t="s">
        <v>14</v>
      </c>
      <c r="AD424" s="3" t="s">
        <v>14</v>
      </c>
    </row>
    <row r="425" spans="1:30" x14ac:dyDescent="0.2">
      <c r="A425" s="3" t="s">
        <v>14</v>
      </c>
      <c r="B425" s="3" t="s">
        <v>14</v>
      </c>
      <c r="C425" s="3" t="s">
        <v>32</v>
      </c>
      <c r="D425" s="3">
        <v>1978</v>
      </c>
      <c r="E425" s="3">
        <v>1</v>
      </c>
      <c r="F425" s="3">
        <v>8</v>
      </c>
      <c r="G425" s="3">
        <v>12.7</v>
      </c>
      <c r="H425" s="3" t="s">
        <v>14</v>
      </c>
      <c r="S425" s="3">
        <v>853.44</v>
      </c>
      <c r="T425" s="3">
        <v>80</v>
      </c>
      <c r="U425" s="3" t="s">
        <v>14</v>
      </c>
      <c r="V425" s="3" t="s">
        <v>14</v>
      </c>
      <c r="W425" s="3" t="s">
        <v>14</v>
      </c>
      <c r="X425" s="3" t="s">
        <v>14</v>
      </c>
      <c r="Y425" s="3" t="s">
        <v>14</v>
      </c>
      <c r="Z425" s="3" t="s">
        <v>14</v>
      </c>
      <c r="AA425" s="3" t="s">
        <v>14</v>
      </c>
      <c r="AB425" s="3" t="s">
        <v>14</v>
      </c>
      <c r="AC425" s="3" t="s">
        <v>14</v>
      </c>
      <c r="AD425" s="3" t="s">
        <v>14</v>
      </c>
    </row>
    <row r="426" spans="1:30" x14ac:dyDescent="0.2">
      <c r="A426" s="3" t="s">
        <v>14</v>
      </c>
      <c r="B426" s="3" t="s">
        <v>14</v>
      </c>
      <c r="C426" s="3" t="s">
        <v>32</v>
      </c>
      <c r="D426" s="3">
        <v>1978</v>
      </c>
      <c r="E426" s="3">
        <v>1</v>
      </c>
      <c r="F426" s="3">
        <v>9</v>
      </c>
      <c r="G426" s="3">
        <v>11.6</v>
      </c>
      <c r="H426" s="3" t="s">
        <v>14</v>
      </c>
      <c r="S426" s="3">
        <v>779.52</v>
      </c>
      <c r="T426" s="3">
        <v>80</v>
      </c>
      <c r="U426" s="3" t="s">
        <v>14</v>
      </c>
      <c r="V426" s="3" t="s">
        <v>14</v>
      </c>
      <c r="W426" s="3" t="s">
        <v>14</v>
      </c>
      <c r="X426" s="3" t="s">
        <v>14</v>
      </c>
      <c r="Y426" s="3" t="s">
        <v>14</v>
      </c>
      <c r="Z426" s="3" t="s">
        <v>14</v>
      </c>
      <c r="AA426" s="3" t="s">
        <v>14</v>
      </c>
      <c r="AB426" s="3" t="s">
        <v>14</v>
      </c>
      <c r="AC426" s="3" t="s">
        <v>14</v>
      </c>
      <c r="AD426" s="3" t="s">
        <v>14</v>
      </c>
    </row>
    <row r="427" spans="1:30" x14ac:dyDescent="0.2">
      <c r="A427" s="3" t="s">
        <v>14</v>
      </c>
      <c r="B427" s="3" t="s">
        <v>14</v>
      </c>
      <c r="C427" s="3" t="s">
        <v>32</v>
      </c>
      <c r="D427" s="3">
        <v>1978</v>
      </c>
      <c r="E427" s="3">
        <v>1</v>
      </c>
      <c r="F427" s="3">
        <v>10</v>
      </c>
      <c r="G427" s="3">
        <v>11.9</v>
      </c>
      <c r="H427" s="3" t="s">
        <v>14</v>
      </c>
      <c r="S427" s="3">
        <v>799.68</v>
      </c>
      <c r="T427" s="3">
        <v>0</v>
      </c>
      <c r="U427" s="3" t="s">
        <v>14</v>
      </c>
      <c r="V427" s="3" t="s">
        <v>14</v>
      </c>
      <c r="W427" s="3" t="s">
        <v>14</v>
      </c>
      <c r="X427" s="3" t="s">
        <v>14</v>
      </c>
      <c r="Y427" s="3" t="s">
        <v>14</v>
      </c>
      <c r="Z427" s="3" t="s">
        <v>14</v>
      </c>
      <c r="AA427" s="3" t="s">
        <v>14</v>
      </c>
      <c r="AB427" s="3" t="s">
        <v>14</v>
      </c>
      <c r="AC427" s="3" t="s">
        <v>14</v>
      </c>
      <c r="AD427" s="3" t="s">
        <v>14</v>
      </c>
    </row>
    <row r="428" spans="1:30" x14ac:dyDescent="0.2">
      <c r="A428" s="3" t="s">
        <v>14</v>
      </c>
      <c r="B428" s="3" t="s">
        <v>14</v>
      </c>
      <c r="C428" s="3" t="s">
        <v>32</v>
      </c>
      <c r="D428" s="3">
        <v>1978</v>
      </c>
      <c r="E428" s="3">
        <v>1</v>
      </c>
      <c r="F428" s="3">
        <v>11</v>
      </c>
      <c r="G428" s="3">
        <v>9.3000000000000007</v>
      </c>
      <c r="H428" s="3" t="s">
        <v>14</v>
      </c>
      <c r="S428" s="3">
        <v>624.96</v>
      </c>
      <c r="T428" s="3">
        <v>120</v>
      </c>
      <c r="U428" s="3" t="s">
        <v>14</v>
      </c>
      <c r="V428" s="3" t="s">
        <v>14</v>
      </c>
      <c r="W428" s="3" t="s">
        <v>14</v>
      </c>
      <c r="X428" s="3" t="s">
        <v>14</v>
      </c>
      <c r="Y428" s="3" t="s">
        <v>14</v>
      </c>
      <c r="Z428" s="3" t="s">
        <v>14</v>
      </c>
      <c r="AA428" s="3" t="s">
        <v>14</v>
      </c>
      <c r="AB428" s="3" t="s">
        <v>14</v>
      </c>
      <c r="AC428" s="3" t="s">
        <v>14</v>
      </c>
      <c r="AD428" s="3" t="s">
        <v>14</v>
      </c>
    </row>
    <row r="429" spans="1:30" x14ac:dyDescent="0.2">
      <c r="A429" s="3" t="s">
        <v>14</v>
      </c>
      <c r="B429" s="3" t="s">
        <v>14</v>
      </c>
      <c r="C429" s="3" t="s">
        <v>32</v>
      </c>
      <c r="D429" s="3">
        <v>1978</v>
      </c>
      <c r="E429" s="3">
        <v>1</v>
      </c>
      <c r="F429" s="3">
        <v>12</v>
      </c>
      <c r="G429" s="3">
        <v>15.5</v>
      </c>
      <c r="H429" s="3" t="s">
        <v>14</v>
      </c>
      <c r="S429" s="3">
        <v>1041.5999999999999</v>
      </c>
      <c r="T429" s="3">
        <v>120</v>
      </c>
      <c r="U429" s="3" t="s">
        <v>14</v>
      </c>
      <c r="V429" s="3" t="s">
        <v>14</v>
      </c>
      <c r="W429" s="3" t="s">
        <v>14</v>
      </c>
      <c r="X429" s="3" t="s">
        <v>14</v>
      </c>
      <c r="Y429" s="3" t="s">
        <v>14</v>
      </c>
      <c r="Z429" s="3" t="s">
        <v>14</v>
      </c>
      <c r="AA429" s="3" t="s">
        <v>14</v>
      </c>
      <c r="AB429" s="3" t="s">
        <v>14</v>
      </c>
      <c r="AC429" s="3" t="s">
        <v>14</v>
      </c>
      <c r="AD429" s="3" t="s">
        <v>14</v>
      </c>
    </row>
    <row r="430" spans="1:30" x14ac:dyDescent="0.2">
      <c r="A430" s="3" t="s">
        <v>14</v>
      </c>
      <c r="B430" s="3" t="s">
        <v>14</v>
      </c>
      <c r="C430" s="3" t="s">
        <v>32</v>
      </c>
      <c r="D430" s="3">
        <v>1978</v>
      </c>
      <c r="E430" s="3">
        <v>1</v>
      </c>
      <c r="F430" s="3">
        <v>13</v>
      </c>
      <c r="G430" s="3">
        <v>6.4</v>
      </c>
      <c r="H430" s="3" t="s">
        <v>14</v>
      </c>
      <c r="S430" s="3">
        <v>430.08</v>
      </c>
      <c r="T430" s="3">
        <v>80</v>
      </c>
      <c r="U430" s="3" t="s">
        <v>14</v>
      </c>
      <c r="V430" s="3" t="s">
        <v>14</v>
      </c>
      <c r="W430" s="3" t="s">
        <v>14</v>
      </c>
      <c r="X430" s="3" t="s">
        <v>14</v>
      </c>
      <c r="Y430" s="3" t="s">
        <v>14</v>
      </c>
      <c r="Z430" s="3" t="s">
        <v>14</v>
      </c>
      <c r="AA430" s="3" t="s">
        <v>14</v>
      </c>
      <c r="AB430" s="3" t="s">
        <v>14</v>
      </c>
      <c r="AC430" s="3" t="s">
        <v>14</v>
      </c>
      <c r="AD430" s="3" t="s">
        <v>14</v>
      </c>
    </row>
    <row r="431" spans="1:30" x14ac:dyDescent="0.2">
      <c r="A431" s="3" t="s">
        <v>14</v>
      </c>
      <c r="B431" s="3" t="s">
        <v>14</v>
      </c>
      <c r="C431" s="3" t="s">
        <v>32</v>
      </c>
      <c r="D431" s="3">
        <v>1978</v>
      </c>
      <c r="E431" s="3">
        <v>2</v>
      </c>
      <c r="F431" s="3">
        <v>1</v>
      </c>
      <c r="G431" s="3">
        <v>7.4</v>
      </c>
      <c r="H431" s="3" t="s">
        <v>14</v>
      </c>
      <c r="S431" s="3">
        <v>497.28</v>
      </c>
      <c r="T431" s="3">
        <v>0</v>
      </c>
      <c r="U431" s="3" t="s">
        <v>14</v>
      </c>
      <c r="V431" s="3" t="s">
        <v>14</v>
      </c>
      <c r="W431" s="3" t="s">
        <v>14</v>
      </c>
      <c r="X431" s="3" t="s">
        <v>14</v>
      </c>
      <c r="Y431" s="3" t="s">
        <v>14</v>
      </c>
      <c r="Z431" s="3" t="s">
        <v>14</v>
      </c>
      <c r="AA431" s="3" t="s">
        <v>14</v>
      </c>
      <c r="AB431" s="3" t="s">
        <v>14</v>
      </c>
      <c r="AC431" s="3" t="s">
        <v>14</v>
      </c>
      <c r="AD431" s="3" t="s">
        <v>14</v>
      </c>
    </row>
    <row r="432" spans="1:30" x14ac:dyDescent="0.2">
      <c r="A432" s="3" t="s">
        <v>14</v>
      </c>
      <c r="B432" s="3" t="s">
        <v>14</v>
      </c>
      <c r="C432" s="3" t="s">
        <v>32</v>
      </c>
      <c r="D432" s="3">
        <v>1978</v>
      </c>
      <c r="E432" s="3">
        <v>2</v>
      </c>
      <c r="F432" s="3">
        <v>2</v>
      </c>
      <c r="G432" s="3">
        <v>15</v>
      </c>
      <c r="H432" s="3" t="s">
        <v>14</v>
      </c>
      <c r="S432" s="3">
        <v>1008</v>
      </c>
      <c r="T432" s="3">
        <v>40</v>
      </c>
      <c r="U432" s="3" t="s">
        <v>14</v>
      </c>
      <c r="V432" s="3" t="s">
        <v>14</v>
      </c>
      <c r="W432" s="3" t="s">
        <v>14</v>
      </c>
      <c r="X432" s="3" t="s">
        <v>14</v>
      </c>
      <c r="Y432" s="3" t="s">
        <v>14</v>
      </c>
      <c r="Z432" s="3" t="s">
        <v>14</v>
      </c>
      <c r="AA432" s="3" t="s">
        <v>14</v>
      </c>
      <c r="AB432" s="3" t="s">
        <v>14</v>
      </c>
      <c r="AC432" s="3" t="s">
        <v>14</v>
      </c>
      <c r="AD432" s="3" t="s">
        <v>14</v>
      </c>
    </row>
    <row r="433" spans="1:30" x14ac:dyDescent="0.2">
      <c r="A433" s="3" t="s">
        <v>14</v>
      </c>
      <c r="B433" s="3" t="s">
        <v>14</v>
      </c>
      <c r="C433" s="3" t="s">
        <v>32</v>
      </c>
      <c r="D433" s="3">
        <v>1978</v>
      </c>
      <c r="E433" s="3">
        <v>2</v>
      </c>
      <c r="F433" s="3">
        <v>3</v>
      </c>
      <c r="G433" s="3">
        <v>15.4</v>
      </c>
      <c r="H433" s="3" t="s">
        <v>14</v>
      </c>
      <c r="S433" s="3">
        <v>1034.8800000000001</v>
      </c>
      <c r="T433" s="3">
        <v>80</v>
      </c>
      <c r="U433" s="3" t="s">
        <v>14</v>
      </c>
      <c r="V433" s="3" t="s">
        <v>14</v>
      </c>
      <c r="W433" s="3" t="s">
        <v>14</v>
      </c>
      <c r="X433" s="3" t="s">
        <v>14</v>
      </c>
      <c r="Y433" s="3" t="s">
        <v>14</v>
      </c>
      <c r="Z433" s="3" t="s">
        <v>14</v>
      </c>
      <c r="AA433" s="3" t="s">
        <v>14</v>
      </c>
      <c r="AB433" s="3" t="s">
        <v>14</v>
      </c>
      <c r="AC433" s="3" t="s">
        <v>14</v>
      </c>
      <c r="AD433" s="3" t="s">
        <v>14</v>
      </c>
    </row>
    <row r="434" spans="1:30" x14ac:dyDescent="0.2">
      <c r="A434" s="3" t="s">
        <v>14</v>
      </c>
      <c r="B434" s="3" t="s">
        <v>14</v>
      </c>
      <c r="C434" s="3" t="s">
        <v>32</v>
      </c>
      <c r="D434" s="3">
        <v>1978</v>
      </c>
      <c r="E434" s="3">
        <v>2</v>
      </c>
      <c r="F434" s="3">
        <v>4</v>
      </c>
      <c r="G434" s="3">
        <v>9.6999999999999993</v>
      </c>
      <c r="H434" s="3" t="s">
        <v>14</v>
      </c>
      <c r="S434" s="3">
        <v>651.84</v>
      </c>
      <c r="T434" s="3">
        <v>120</v>
      </c>
      <c r="U434" s="3" t="s">
        <v>14</v>
      </c>
      <c r="V434" s="3" t="s">
        <v>14</v>
      </c>
      <c r="W434" s="3" t="s">
        <v>14</v>
      </c>
      <c r="X434" s="3" t="s">
        <v>14</v>
      </c>
      <c r="Y434" s="3" t="s">
        <v>14</v>
      </c>
      <c r="Z434" s="3" t="s">
        <v>14</v>
      </c>
      <c r="AA434" s="3" t="s">
        <v>14</v>
      </c>
      <c r="AB434" s="3" t="s">
        <v>14</v>
      </c>
      <c r="AC434" s="3" t="s">
        <v>14</v>
      </c>
      <c r="AD434" s="3" t="s">
        <v>14</v>
      </c>
    </row>
    <row r="435" spans="1:30" x14ac:dyDescent="0.2">
      <c r="A435" s="3" t="s">
        <v>14</v>
      </c>
      <c r="B435" s="3" t="s">
        <v>14</v>
      </c>
      <c r="C435" s="3" t="s">
        <v>32</v>
      </c>
      <c r="D435" s="3">
        <v>1978</v>
      </c>
      <c r="E435" s="3">
        <v>2</v>
      </c>
      <c r="F435" s="3">
        <v>5</v>
      </c>
      <c r="G435" s="3">
        <v>11</v>
      </c>
      <c r="H435" s="3" t="s">
        <v>14</v>
      </c>
      <c r="S435" s="3">
        <v>739.2</v>
      </c>
      <c r="T435" s="3">
        <v>80</v>
      </c>
      <c r="U435" s="3" t="s">
        <v>14</v>
      </c>
      <c r="V435" s="3" t="s">
        <v>14</v>
      </c>
      <c r="W435" s="3" t="s">
        <v>14</v>
      </c>
      <c r="X435" s="3" t="s">
        <v>14</v>
      </c>
      <c r="Y435" s="3" t="s">
        <v>14</v>
      </c>
      <c r="Z435" s="3" t="s">
        <v>14</v>
      </c>
      <c r="AA435" s="3" t="s">
        <v>14</v>
      </c>
      <c r="AB435" s="3" t="s">
        <v>14</v>
      </c>
      <c r="AC435" s="3" t="s">
        <v>14</v>
      </c>
      <c r="AD435" s="3" t="s">
        <v>14</v>
      </c>
    </row>
    <row r="436" spans="1:30" x14ac:dyDescent="0.2">
      <c r="A436" s="3" t="s">
        <v>14</v>
      </c>
      <c r="B436" s="3" t="s">
        <v>14</v>
      </c>
      <c r="C436" s="3" t="s">
        <v>32</v>
      </c>
      <c r="D436" s="3">
        <v>1978</v>
      </c>
      <c r="E436" s="3">
        <v>2</v>
      </c>
      <c r="F436" s="3">
        <v>6</v>
      </c>
      <c r="G436" s="3">
        <v>13.6</v>
      </c>
      <c r="H436" s="3" t="s">
        <v>14</v>
      </c>
      <c r="S436" s="3">
        <v>913.92</v>
      </c>
      <c r="T436" s="3">
        <v>80</v>
      </c>
      <c r="U436" s="3" t="s">
        <v>14</v>
      </c>
      <c r="V436" s="3" t="s">
        <v>14</v>
      </c>
      <c r="W436" s="3" t="s">
        <v>14</v>
      </c>
      <c r="X436" s="3" t="s">
        <v>14</v>
      </c>
      <c r="Y436" s="3" t="s">
        <v>14</v>
      </c>
      <c r="Z436" s="3" t="s">
        <v>14</v>
      </c>
      <c r="AA436" s="3" t="s">
        <v>14</v>
      </c>
      <c r="AB436" s="3" t="s">
        <v>14</v>
      </c>
      <c r="AC436" s="3" t="s">
        <v>14</v>
      </c>
      <c r="AD436" s="3" t="s">
        <v>14</v>
      </c>
    </row>
    <row r="437" spans="1:30" x14ac:dyDescent="0.2">
      <c r="A437" s="3" t="s">
        <v>14</v>
      </c>
      <c r="B437" s="3" t="s">
        <v>14</v>
      </c>
      <c r="C437" s="3" t="s">
        <v>32</v>
      </c>
      <c r="D437" s="3">
        <v>1978</v>
      </c>
      <c r="E437" s="3">
        <v>2</v>
      </c>
      <c r="F437" s="3">
        <v>7</v>
      </c>
      <c r="G437" s="3">
        <v>8.8000000000000007</v>
      </c>
      <c r="H437" s="3" t="s">
        <v>14</v>
      </c>
      <c r="S437" s="3">
        <v>591.36</v>
      </c>
      <c r="T437" s="3">
        <v>80</v>
      </c>
      <c r="U437" s="3" t="s">
        <v>14</v>
      </c>
      <c r="V437" s="3" t="s">
        <v>14</v>
      </c>
      <c r="W437" s="3" t="s">
        <v>14</v>
      </c>
      <c r="X437" s="3" t="s">
        <v>14</v>
      </c>
      <c r="Y437" s="3" t="s">
        <v>14</v>
      </c>
      <c r="Z437" s="3" t="s">
        <v>14</v>
      </c>
      <c r="AA437" s="3" t="s">
        <v>14</v>
      </c>
      <c r="AB437" s="3" t="s">
        <v>14</v>
      </c>
      <c r="AC437" s="3" t="s">
        <v>14</v>
      </c>
      <c r="AD437" s="3" t="s">
        <v>14</v>
      </c>
    </row>
    <row r="438" spans="1:30" x14ac:dyDescent="0.2">
      <c r="A438" s="3" t="s">
        <v>14</v>
      </c>
      <c r="B438" s="3" t="s">
        <v>14</v>
      </c>
      <c r="C438" s="3" t="s">
        <v>32</v>
      </c>
      <c r="D438" s="3">
        <v>1978</v>
      </c>
      <c r="E438" s="3">
        <v>2</v>
      </c>
      <c r="F438" s="3">
        <v>8</v>
      </c>
      <c r="G438" s="3">
        <v>10.199999999999999</v>
      </c>
      <c r="H438" s="3" t="s">
        <v>14</v>
      </c>
      <c r="S438" s="3">
        <v>685.44</v>
      </c>
      <c r="T438" s="3">
        <v>80</v>
      </c>
      <c r="U438" s="3" t="s">
        <v>14</v>
      </c>
      <c r="V438" s="3" t="s">
        <v>14</v>
      </c>
      <c r="W438" s="3" t="s">
        <v>14</v>
      </c>
      <c r="X438" s="3" t="s">
        <v>14</v>
      </c>
      <c r="Y438" s="3" t="s">
        <v>14</v>
      </c>
      <c r="Z438" s="3" t="s">
        <v>14</v>
      </c>
      <c r="AA438" s="3" t="s">
        <v>14</v>
      </c>
      <c r="AB438" s="3" t="s">
        <v>14</v>
      </c>
      <c r="AC438" s="3" t="s">
        <v>14</v>
      </c>
      <c r="AD438" s="3" t="s">
        <v>14</v>
      </c>
    </row>
    <row r="439" spans="1:30" x14ac:dyDescent="0.2">
      <c r="A439" s="3" t="s">
        <v>14</v>
      </c>
      <c r="B439" s="3" t="s">
        <v>14</v>
      </c>
      <c r="C439" s="3" t="s">
        <v>32</v>
      </c>
      <c r="D439" s="3">
        <v>1978</v>
      </c>
      <c r="E439" s="3">
        <v>2</v>
      </c>
      <c r="F439" s="3">
        <v>9</v>
      </c>
      <c r="G439" s="3">
        <v>8.1</v>
      </c>
      <c r="H439" s="3" t="s">
        <v>14</v>
      </c>
      <c r="S439" s="3">
        <v>544.32000000000005</v>
      </c>
      <c r="T439" s="3">
        <v>80</v>
      </c>
      <c r="U439" s="3" t="s">
        <v>14</v>
      </c>
      <c r="V439" s="3" t="s">
        <v>14</v>
      </c>
      <c r="W439" s="3" t="s">
        <v>14</v>
      </c>
      <c r="X439" s="3" t="s">
        <v>14</v>
      </c>
      <c r="Y439" s="3" t="s">
        <v>14</v>
      </c>
      <c r="Z439" s="3" t="s">
        <v>14</v>
      </c>
      <c r="AA439" s="3" t="s">
        <v>14</v>
      </c>
      <c r="AB439" s="3" t="s">
        <v>14</v>
      </c>
      <c r="AC439" s="3" t="s">
        <v>14</v>
      </c>
      <c r="AD439" s="3" t="s">
        <v>14</v>
      </c>
    </row>
    <row r="440" spans="1:30" x14ac:dyDescent="0.2">
      <c r="A440" s="3" t="s">
        <v>14</v>
      </c>
      <c r="B440" s="3" t="s">
        <v>14</v>
      </c>
      <c r="C440" s="3" t="s">
        <v>32</v>
      </c>
      <c r="D440" s="3">
        <v>1978</v>
      </c>
      <c r="E440" s="3">
        <v>2</v>
      </c>
      <c r="F440" s="3">
        <v>10</v>
      </c>
      <c r="G440" s="3">
        <v>5.8</v>
      </c>
      <c r="H440" s="3" t="s">
        <v>14</v>
      </c>
      <c r="S440" s="3">
        <v>389.76</v>
      </c>
      <c r="T440" s="3">
        <v>0</v>
      </c>
      <c r="U440" s="3" t="s">
        <v>14</v>
      </c>
      <c r="V440" s="3" t="s">
        <v>14</v>
      </c>
      <c r="W440" s="3" t="s">
        <v>14</v>
      </c>
      <c r="X440" s="3" t="s">
        <v>14</v>
      </c>
      <c r="Y440" s="3" t="s">
        <v>14</v>
      </c>
      <c r="Z440" s="3" t="s">
        <v>14</v>
      </c>
      <c r="AA440" s="3" t="s">
        <v>14</v>
      </c>
      <c r="AB440" s="3" t="s">
        <v>14</v>
      </c>
      <c r="AC440" s="3" t="s">
        <v>14</v>
      </c>
      <c r="AD440" s="3" t="s">
        <v>14</v>
      </c>
    </row>
    <row r="441" spans="1:30" x14ac:dyDescent="0.2">
      <c r="A441" s="3" t="s">
        <v>14</v>
      </c>
      <c r="B441" s="3" t="s">
        <v>14</v>
      </c>
      <c r="C441" s="3" t="s">
        <v>32</v>
      </c>
      <c r="D441" s="3">
        <v>1978</v>
      </c>
      <c r="E441" s="3">
        <v>2</v>
      </c>
      <c r="F441" s="3">
        <v>11</v>
      </c>
      <c r="G441" s="3">
        <v>14.3</v>
      </c>
      <c r="H441" s="3" t="s">
        <v>14</v>
      </c>
      <c r="S441" s="3">
        <v>960.96</v>
      </c>
      <c r="T441" s="3">
        <v>120</v>
      </c>
      <c r="U441" s="3" t="s">
        <v>14</v>
      </c>
      <c r="V441" s="3" t="s">
        <v>14</v>
      </c>
      <c r="W441" s="3" t="s">
        <v>14</v>
      </c>
      <c r="X441" s="3" t="s">
        <v>14</v>
      </c>
      <c r="Y441" s="3" t="s">
        <v>14</v>
      </c>
      <c r="Z441" s="3" t="s">
        <v>14</v>
      </c>
      <c r="AA441" s="3" t="s">
        <v>14</v>
      </c>
      <c r="AB441" s="3" t="s">
        <v>14</v>
      </c>
      <c r="AC441" s="3" t="s">
        <v>14</v>
      </c>
      <c r="AD441" s="3" t="s">
        <v>14</v>
      </c>
    </row>
    <row r="442" spans="1:30" x14ac:dyDescent="0.2">
      <c r="A442" s="3" t="s">
        <v>14</v>
      </c>
      <c r="B442" s="3" t="s">
        <v>14</v>
      </c>
      <c r="C442" s="3" t="s">
        <v>32</v>
      </c>
      <c r="D442" s="3">
        <v>1978</v>
      </c>
      <c r="E442" s="3">
        <v>2</v>
      </c>
      <c r="F442" s="3">
        <v>12</v>
      </c>
      <c r="G442" s="3">
        <v>6.7</v>
      </c>
      <c r="H442" s="3" t="s">
        <v>14</v>
      </c>
      <c r="S442" s="3">
        <v>450.24</v>
      </c>
      <c r="T442" s="3">
        <v>120</v>
      </c>
      <c r="U442" s="3" t="s">
        <v>14</v>
      </c>
      <c r="V442" s="3" t="s">
        <v>14</v>
      </c>
      <c r="W442" s="3" t="s">
        <v>14</v>
      </c>
      <c r="X442" s="3" t="s">
        <v>14</v>
      </c>
      <c r="Y442" s="3" t="s">
        <v>14</v>
      </c>
      <c r="Z442" s="3" t="s">
        <v>14</v>
      </c>
      <c r="AA442" s="3" t="s">
        <v>14</v>
      </c>
      <c r="AB442" s="3" t="s">
        <v>14</v>
      </c>
      <c r="AC442" s="3" t="s">
        <v>14</v>
      </c>
      <c r="AD442" s="3" t="s">
        <v>14</v>
      </c>
    </row>
    <row r="443" spans="1:30" x14ac:dyDescent="0.2">
      <c r="A443" s="3" t="s">
        <v>14</v>
      </c>
      <c r="B443" s="3" t="s">
        <v>14</v>
      </c>
      <c r="C443" s="3" t="s">
        <v>32</v>
      </c>
      <c r="D443" s="3">
        <v>1978</v>
      </c>
      <c r="E443" s="3">
        <v>2</v>
      </c>
      <c r="F443" s="3">
        <v>13</v>
      </c>
      <c r="G443" s="3">
        <v>9.9</v>
      </c>
      <c r="H443" s="3" t="s">
        <v>14</v>
      </c>
      <c r="S443" s="3">
        <v>665.28</v>
      </c>
      <c r="T443" s="3">
        <v>80</v>
      </c>
      <c r="U443" s="3" t="s">
        <v>14</v>
      </c>
      <c r="V443" s="3" t="s">
        <v>14</v>
      </c>
      <c r="W443" s="3" t="s">
        <v>14</v>
      </c>
      <c r="X443" s="3" t="s">
        <v>14</v>
      </c>
      <c r="Y443" s="3" t="s">
        <v>14</v>
      </c>
      <c r="Z443" s="3" t="s">
        <v>14</v>
      </c>
      <c r="AA443" s="3" t="s">
        <v>14</v>
      </c>
      <c r="AB443" s="3" t="s">
        <v>14</v>
      </c>
      <c r="AC443" s="3" t="s">
        <v>14</v>
      </c>
      <c r="AD443" s="3" t="s">
        <v>14</v>
      </c>
    </row>
    <row r="444" spans="1:30" x14ac:dyDescent="0.2">
      <c r="A444" s="3" t="s">
        <v>14</v>
      </c>
      <c r="B444" s="3" t="s">
        <v>14</v>
      </c>
      <c r="C444" s="3" t="s">
        <v>32</v>
      </c>
      <c r="D444" s="3">
        <v>1978</v>
      </c>
      <c r="E444" s="3">
        <v>3</v>
      </c>
      <c r="F444" s="3">
        <v>1</v>
      </c>
      <c r="G444" s="3">
        <v>14.5</v>
      </c>
      <c r="H444" s="3" t="s">
        <v>14</v>
      </c>
      <c r="S444" s="3">
        <v>974.4</v>
      </c>
      <c r="T444" s="3">
        <v>0</v>
      </c>
      <c r="U444" s="3" t="s">
        <v>14</v>
      </c>
      <c r="V444" s="3" t="s">
        <v>14</v>
      </c>
      <c r="W444" s="3" t="s">
        <v>14</v>
      </c>
      <c r="X444" s="3" t="s">
        <v>14</v>
      </c>
      <c r="Y444" s="3" t="s">
        <v>14</v>
      </c>
      <c r="Z444" s="3" t="s">
        <v>14</v>
      </c>
      <c r="AA444" s="3" t="s">
        <v>14</v>
      </c>
      <c r="AB444" s="3" t="s">
        <v>14</v>
      </c>
      <c r="AC444" s="3" t="s">
        <v>14</v>
      </c>
      <c r="AD444" s="3" t="s">
        <v>14</v>
      </c>
    </row>
    <row r="445" spans="1:30" x14ac:dyDescent="0.2">
      <c r="A445" s="3" t="s">
        <v>14</v>
      </c>
      <c r="B445" s="3" t="s">
        <v>14</v>
      </c>
      <c r="C445" s="3" t="s">
        <v>32</v>
      </c>
      <c r="D445" s="3">
        <v>1978</v>
      </c>
      <c r="E445" s="3">
        <v>3</v>
      </c>
      <c r="F445" s="3">
        <v>2</v>
      </c>
      <c r="G445" s="3">
        <v>13.7</v>
      </c>
      <c r="H445" s="3" t="s">
        <v>14</v>
      </c>
      <c r="S445" s="3">
        <v>920.64</v>
      </c>
      <c r="T445" s="3">
        <v>40</v>
      </c>
      <c r="U445" s="3" t="s">
        <v>14</v>
      </c>
      <c r="V445" s="3" t="s">
        <v>14</v>
      </c>
      <c r="W445" s="3" t="s">
        <v>14</v>
      </c>
      <c r="X445" s="3" t="s">
        <v>14</v>
      </c>
      <c r="Y445" s="3" t="s">
        <v>14</v>
      </c>
      <c r="Z445" s="3" t="s">
        <v>14</v>
      </c>
      <c r="AA445" s="3" t="s">
        <v>14</v>
      </c>
      <c r="AB445" s="3" t="s">
        <v>14</v>
      </c>
      <c r="AC445" s="3" t="s">
        <v>14</v>
      </c>
      <c r="AD445" s="3" t="s">
        <v>14</v>
      </c>
    </row>
    <row r="446" spans="1:30" x14ac:dyDescent="0.2">
      <c r="A446" s="3" t="s">
        <v>14</v>
      </c>
      <c r="B446" s="3" t="s">
        <v>14</v>
      </c>
      <c r="C446" s="3" t="s">
        <v>32</v>
      </c>
      <c r="D446" s="3">
        <v>1978</v>
      </c>
      <c r="E446" s="3">
        <v>3</v>
      </c>
      <c r="F446" s="3">
        <v>3</v>
      </c>
      <c r="G446" s="3">
        <v>10.5</v>
      </c>
      <c r="H446" s="3" t="s">
        <v>14</v>
      </c>
      <c r="S446" s="3">
        <v>705.6</v>
      </c>
      <c r="T446" s="3">
        <v>80</v>
      </c>
      <c r="U446" s="3" t="s">
        <v>14</v>
      </c>
      <c r="V446" s="3" t="s">
        <v>14</v>
      </c>
      <c r="W446" s="3" t="s">
        <v>14</v>
      </c>
      <c r="X446" s="3" t="s">
        <v>14</v>
      </c>
      <c r="Y446" s="3" t="s">
        <v>14</v>
      </c>
      <c r="Z446" s="3" t="s">
        <v>14</v>
      </c>
      <c r="AA446" s="3" t="s">
        <v>14</v>
      </c>
      <c r="AB446" s="3" t="s">
        <v>14</v>
      </c>
      <c r="AC446" s="3" t="s">
        <v>14</v>
      </c>
      <c r="AD446" s="3" t="s">
        <v>14</v>
      </c>
    </row>
    <row r="447" spans="1:30" x14ac:dyDescent="0.2">
      <c r="A447" s="3" t="s">
        <v>14</v>
      </c>
      <c r="B447" s="3" t="s">
        <v>14</v>
      </c>
      <c r="C447" s="3" t="s">
        <v>32</v>
      </c>
      <c r="D447" s="3">
        <v>1978</v>
      </c>
      <c r="E447" s="3">
        <v>3</v>
      </c>
      <c r="F447" s="3">
        <v>4</v>
      </c>
      <c r="G447" s="3">
        <v>5.7</v>
      </c>
      <c r="H447" s="3" t="s">
        <v>14</v>
      </c>
      <c r="S447" s="3">
        <v>383.04</v>
      </c>
      <c r="T447" s="3">
        <v>120</v>
      </c>
      <c r="U447" s="3" t="s">
        <v>14</v>
      </c>
      <c r="V447" s="3" t="s">
        <v>14</v>
      </c>
      <c r="W447" s="3" t="s">
        <v>14</v>
      </c>
      <c r="X447" s="3" t="s">
        <v>14</v>
      </c>
      <c r="Y447" s="3" t="s">
        <v>14</v>
      </c>
      <c r="Z447" s="3" t="s">
        <v>14</v>
      </c>
      <c r="AA447" s="3" t="s">
        <v>14</v>
      </c>
      <c r="AB447" s="3" t="s">
        <v>14</v>
      </c>
      <c r="AC447" s="3" t="s">
        <v>14</v>
      </c>
      <c r="AD447" s="3" t="s">
        <v>14</v>
      </c>
    </row>
    <row r="448" spans="1:30" x14ac:dyDescent="0.2">
      <c r="A448" s="3" t="s">
        <v>14</v>
      </c>
      <c r="B448" s="3" t="s">
        <v>14</v>
      </c>
      <c r="C448" s="3" t="s">
        <v>32</v>
      </c>
      <c r="D448" s="3">
        <v>1978</v>
      </c>
      <c r="E448" s="3">
        <v>3</v>
      </c>
      <c r="F448" s="3">
        <v>5</v>
      </c>
      <c r="G448" s="3">
        <v>10</v>
      </c>
      <c r="H448" s="3" t="s">
        <v>14</v>
      </c>
      <c r="S448" s="3">
        <v>672</v>
      </c>
      <c r="T448" s="3">
        <v>80</v>
      </c>
      <c r="U448" s="3" t="s">
        <v>14</v>
      </c>
      <c r="V448" s="3" t="s">
        <v>14</v>
      </c>
      <c r="W448" s="3" t="s">
        <v>14</v>
      </c>
      <c r="X448" s="3" t="s">
        <v>14</v>
      </c>
      <c r="Y448" s="3" t="s">
        <v>14</v>
      </c>
      <c r="Z448" s="3" t="s">
        <v>14</v>
      </c>
      <c r="AA448" s="3" t="s">
        <v>14</v>
      </c>
      <c r="AB448" s="3" t="s">
        <v>14</v>
      </c>
      <c r="AC448" s="3" t="s">
        <v>14</v>
      </c>
      <c r="AD448" s="3" t="s">
        <v>14</v>
      </c>
    </row>
    <row r="449" spans="1:30" x14ac:dyDescent="0.2">
      <c r="A449" s="3" t="s">
        <v>14</v>
      </c>
      <c r="B449" s="3" t="s">
        <v>14</v>
      </c>
      <c r="C449" s="3" t="s">
        <v>32</v>
      </c>
      <c r="D449" s="3">
        <v>1978</v>
      </c>
      <c r="E449" s="3">
        <v>3</v>
      </c>
      <c r="F449" s="3">
        <v>6</v>
      </c>
      <c r="G449" s="3">
        <v>6.3</v>
      </c>
      <c r="H449" s="3" t="s">
        <v>14</v>
      </c>
      <c r="S449" s="3">
        <v>423.36</v>
      </c>
      <c r="T449" s="3">
        <v>80</v>
      </c>
      <c r="U449" s="3" t="s">
        <v>14</v>
      </c>
      <c r="V449" s="3" t="s">
        <v>14</v>
      </c>
      <c r="W449" s="3" t="s">
        <v>14</v>
      </c>
      <c r="X449" s="3" t="s">
        <v>14</v>
      </c>
      <c r="Y449" s="3" t="s">
        <v>14</v>
      </c>
      <c r="Z449" s="3" t="s">
        <v>14</v>
      </c>
      <c r="AA449" s="3" t="s">
        <v>14</v>
      </c>
      <c r="AB449" s="3" t="s">
        <v>14</v>
      </c>
      <c r="AC449" s="3" t="s">
        <v>14</v>
      </c>
      <c r="AD449" s="3" t="s">
        <v>14</v>
      </c>
    </row>
    <row r="450" spans="1:30" x14ac:dyDescent="0.2">
      <c r="A450" s="3" t="s">
        <v>14</v>
      </c>
      <c r="B450" s="3" t="s">
        <v>14</v>
      </c>
      <c r="C450" s="3" t="s">
        <v>32</v>
      </c>
      <c r="D450" s="3">
        <v>1978</v>
      </c>
      <c r="E450" s="3">
        <v>3</v>
      </c>
      <c r="F450" s="3">
        <v>7</v>
      </c>
      <c r="G450" s="3">
        <v>14.4</v>
      </c>
      <c r="H450" s="3" t="s">
        <v>14</v>
      </c>
      <c r="S450" s="3">
        <v>967.68</v>
      </c>
      <c r="T450" s="3">
        <v>80</v>
      </c>
      <c r="U450" s="3" t="s">
        <v>14</v>
      </c>
      <c r="V450" s="3" t="s">
        <v>14</v>
      </c>
      <c r="W450" s="3" t="s">
        <v>14</v>
      </c>
      <c r="X450" s="3" t="s">
        <v>14</v>
      </c>
      <c r="Y450" s="3" t="s">
        <v>14</v>
      </c>
      <c r="Z450" s="3" t="s">
        <v>14</v>
      </c>
      <c r="AA450" s="3" t="s">
        <v>14</v>
      </c>
      <c r="AB450" s="3" t="s">
        <v>14</v>
      </c>
      <c r="AC450" s="3" t="s">
        <v>14</v>
      </c>
      <c r="AD450" s="3" t="s">
        <v>14</v>
      </c>
    </row>
    <row r="451" spans="1:30" x14ac:dyDescent="0.2">
      <c r="A451" s="3" t="s">
        <v>14</v>
      </c>
      <c r="B451" s="3" t="s">
        <v>14</v>
      </c>
      <c r="C451" s="3" t="s">
        <v>32</v>
      </c>
      <c r="D451" s="3">
        <v>1978</v>
      </c>
      <c r="E451" s="3">
        <v>3</v>
      </c>
      <c r="F451" s="3">
        <v>8</v>
      </c>
      <c r="G451" s="3">
        <v>9.8000000000000007</v>
      </c>
      <c r="H451" s="3" t="s">
        <v>14</v>
      </c>
      <c r="S451" s="3">
        <v>658.56</v>
      </c>
      <c r="T451" s="3">
        <v>80</v>
      </c>
      <c r="U451" s="3" t="s">
        <v>14</v>
      </c>
      <c r="V451" s="3" t="s">
        <v>14</v>
      </c>
      <c r="W451" s="3" t="s">
        <v>14</v>
      </c>
      <c r="X451" s="3" t="s">
        <v>14</v>
      </c>
      <c r="Y451" s="3" t="s">
        <v>14</v>
      </c>
      <c r="Z451" s="3" t="s">
        <v>14</v>
      </c>
      <c r="AA451" s="3" t="s">
        <v>14</v>
      </c>
      <c r="AB451" s="3" t="s">
        <v>14</v>
      </c>
      <c r="AC451" s="3" t="s">
        <v>14</v>
      </c>
      <c r="AD451" s="3" t="s">
        <v>14</v>
      </c>
    </row>
    <row r="452" spans="1:30" x14ac:dyDescent="0.2">
      <c r="A452" s="3" t="s">
        <v>14</v>
      </c>
      <c r="B452" s="3" t="s">
        <v>14</v>
      </c>
      <c r="C452" s="3" t="s">
        <v>32</v>
      </c>
      <c r="D452" s="3">
        <v>1978</v>
      </c>
      <c r="E452" s="3">
        <v>3</v>
      </c>
      <c r="F452" s="3">
        <v>9</v>
      </c>
      <c r="G452" s="3">
        <v>6.9</v>
      </c>
      <c r="H452" s="3" t="s">
        <v>14</v>
      </c>
      <c r="S452" s="3">
        <v>463.68</v>
      </c>
      <c r="T452" s="3">
        <v>80</v>
      </c>
      <c r="U452" s="3" t="s">
        <v>14</v>
      </c>
      <c r="V452" s="3" t="s">
        <v>14</v>
      </c>
      <c r="W452" s="3" t="s">
        <v>14</v>
      </c>
      <c r="X452" s="3" t="s">
        <v>14</v>
      </c>
      <c r="Y452" s="3" t="s">
        <v>14</v>
      </c>
      <c r="Z452" s="3" t="s">
        <v>14</v>
      </c>
      <c r="AA452" s="3" t="s">
        <v>14</v>
      </c>
      <c r="AB452" s="3" t="s">
        <v>14</v>
      </c>
      <c r="AC452" s="3" t="s">
        <v>14</v>
      </c>
      <c r="AD452" s="3" t="s">
        <v>14</v>
      </c>
    </row>
    <row r="453" spans="1:30" x14ac:dyDescent="0.2">
      <c r="A453" s="3" t="s">
        <v>14</v>
      </c>
      <c r="B453" s="3" t="s">
        <v>14</v>
      </c>
      <c r="C453" s="3" t="s">
        <v>32</v>
      </c>
      <c r="D453" s="3">
        <v>1978</v>
      </c>
      <c r="E453" s="3">
        <v>3</v>
      </c>
      <c r="F453" s="3">
        <v>10</v>
      </c>
      <c r="G453" s="3">
        <v>9.6</v>
      </c>
      <c r="H453" s="3" t="s">
        <v>14</v>
      </c>
      <c r="S453" s="3">
        <v>645.12</v>
      </c>
      <c r="T453" s="3">
        <v>0</v>
      </c>
      <c r="U453" s="3" t="s">
        <v>14</v>
      </c>
      <c r="V453" s="3" t="s">
        <v>14</v>
      </c>
      <c r="W453" s="3" t="s">
        <v>14</v>
      </c>
      <c r="X453" s="3" t="s">
        <v>14</v>
      </c>
      <c r="Y453" s="3" t="s">
        <v>14</v>
      </c>
      <c r="Z453" s="3" t="s">
        <v>14</v>
      </c>
      <c r="AA453" s="3" t="s">
        <v>14</v>
      </c>
      <c r="AB453" s="3" t="s">
        <v>14</v>
      </c>
      <c r="AC453" s="3" t="s">
        <v>14</v>
      </c>
      <c r="AD453" s="3" t="s">
        <v>14</v>
      </c>
    </row>
    <row r="454" spans="1:30" x14ac:dyDescent="0.2">
      <c r="A454" s="3" t="s">
        <v>14</v>
      </c>
      <c r="B454" s="3" t="s">
        <v>14</v>
      </c>
      <c r="C454" s="3" t="s">
        <v>32</v>
      </c>
      <c r="D454" s="3">
        <v>1978</v>
      </c>
      <c r="E454" s="3">
        <v>3</v>
      </c>
      <c r="F454" s="3">
        <v>11</v>
      </c>
      <c r="G454" s="3">
        <v>9.6</v>
      </c>
      <c r="H454" s="3" t="s">
        <v>14</v>
      </c>
      <c r="S454" s="3">
        <v>645.12</v>
      </c>
      <c r="T454" s="3">
        <v>120</v>
      </c>
      <c r="U454" s="3" t="s">
        <v>14</v>
      </c>
      <c r="V454" s="3" t="s">
        <v>14</v>
      </c>
      <c r="W454" s="3" t="s">
        <v>14</v>
      </c>
      <c r="X454" s="3" t="s">
        <v>14</v>
      </c>
      <c r="Y454" s="3" t="s">
        <v>14</v>
      </c>
      <c r="Z454" s="3" t="s">
        <v>14</v>
      </c>
      <c r="AA454" s="3" t="s">
        <v>14</v>
      </c>
      <c r="AB454" s="3" t="s">
        <v>14</v>
      </c>
      <c r="AC454" s="3" t="s">
        <v>14</v>
      </c>
      <c r="AD454" s="3" t="s">
        <v>14</v>
      </c>
    </row>
    <row r="455" spans="1:30" x14ac:dyDescent="0.2">
      <c r="A455" s="3" t="s">
        <v>14</v>
      </c>
      <c r="B455" s="3" t="s">
        <v>14</v>
      </c>
      <c r="C455" s="3" t="s">
        <v>32</v>
      </c>
      <c r="D455" s="3">
        <v>1978</v>
      </c>
      <c r="E455" s="3">
        <v>3</v>
      </c>
      <c r="F455" s="3">
        <v>12</v>
      </c>
      <c r="G455" s="3">
        <v>11.6</v>
      </c>
      <c r="H455" s="3" t="s">
        <v>14</v>
      </c>
      <c r="S455" s="3">
        <v>779.52</v>
      </c>
      <c r="T455" s="3">
        <v>120</v>
      </c>
      <c r="U455" s="3" t="s">
        <v>14</v>
      </c>
      <c r="V455" s="3" t="s">
        <v>14</v>
      </c>
      <c r="W455" s="3" t="s">
        <v>14</v>
      </c>
      <c r="X455" s="3" t="s">
        <v>14</v>
      </c>
      <c r="Y455" s="3" t="s">
        <v>14</v>
      </c>
      <c r="Z455" s="3" t="s">
        <v>14</v>
      </c>
      <c r="AA455" s="3" t="s">
        <v>14</v>
      </c>
      <c r="AB455" s="3" t="s">
        <v>14</v>
      </c>
      <c r="AC455" s="3" t="s">
        <v>14</v>
      </c>
      <c r="AD455" s="3" t="s">
        <v>14</v>
      </c>
    </row>
    <row r="456" spans="1:30" x14ac:dyDescent="0.2">
      <c r="A456" s="3" t="s">
        <v>14</v>
      </c>
      <c r="B456" s="3" t="s">
        <v>14</v>
      </c>
      <c r="C456" s="3" t="s">
        <v>32</v>
      </c>
      <c r="D456" s="3">
        <v>1978</v>
      </c>
      <c r="E456" s="3">
        <v>3</v>
      </c>
      <c r="F456" s="3">
        <v>13</v>
      </c>
      <c r="G456" s="3">
        <v>12.1</v>
      </c>
      <c r="H456" s="3" t="s">
        <v>14</v>
      </c>
      <c r="S456" s="3">
        <v>813.12</v>
      </c>
      <c r="T456" s="3">
        <v>80</v>
      </c>
      <c r="U456" s="3" t="s">
        <v>14</v>
      </c>
      <c r="V456" s="3" t="s">
        <v>14</v>
      </c>
      <c r="W456" s="3" t="s">
        <v>14</v>
      </c>
      <c r="X456" s="3" t="s">
        <v>14</v>
      </c>
      <c r="Y456" s="3" t="s">
        <v>14</v>
      </c>
      <c r="Z456" s="3" t="s">
        <v>14</v>
      </c>
      <c r="AA456" s="3" t="s">
        <v>14</v>
      </c>
      <c r="AB456" s="3" t="s">
        <v>14</v>
      </c>
      <c r="AC456" s="3" t="s">
        <v>14</v>
      </c>
      <c r="AD456" s="3" t="s">
        <v>14</v>
      </c>
    </row>
    <row r="457" spans="1:30" x14ac:dyDescent="0.2">
      <c r="A457" s="3" t="s">
        <v>14</v>
      </c>
      <c r="B457" s="3" t="s">
        <v>14</v>
      </c>
      <c r="C457" s="3" t="s">
        <v>32</v>
      </c>
      <c r="D457" s="3">
        <v>1978</v>
      </c>
      <c r="E457" s="3">
        <v>4</v>
      </c>
      <c r="F457" s="3">
        <v>1</v>
      </c>
      <c r="G457" s="3">
        <v>13.2</v>
      </c>
      <c r="H457" s="3" t="s">
        <v>14</v>
      </c>
      <c r="S457" s="3">
        <v>887.04</v>
      </c>
      <c r="T457" s="3">
        <v>0</v>
      </c>
      <c r="U457" s="3" t="s">
        <v>14</v>
      </c>
      <c r="V457" s="3" t="s">
        <v>14</v>
      </c>
      <c r="W457" s="3" t="s">
        <v>14</v>
      </c>
      <c r="X457" s="3" t="s">
        <v>14</v>
      </c>
      <c r="Y457" s="3" t="s">
        <v>14</v>
      </c>
      <c r="Z457" s="3" t="s">
        <v>14</v>
      </c>
      <c r="AA457" s="3" t="s">
        <v>14</v>
      </c>
      <c r="AB457" s="3" t="s">
        <v>14</v>
      </c>
      <c r="AC457" s="3" t="s">
        <v>14</v>
      </c>
      <c r="AD457" s="3" t="s">
        <v>14</v>
      </c>
    </row>
    <row r="458" spans="1:30" x14ac:dyDescent="0.2">
      <c r="A458" s="3" t="s">
        <v>14</v>
      </c>
      <c r="B458" s="3" t="s">
        <v>14</v>
      </c>
      <c r="C458" s="3" t="s">
        <v>32</v>
      </c>
      <c r="D458" s="3">
        <v>1978</v>
      </c>
      <c r="E458" s="3">
        <v>4</v>
      </c>
      <c r="F458" s="3">
        <v>2</v>
      </c>
      <c r="G458" s="3">
        <v>10.6</v>
      </c>
      <c r="H458" s="3" t="s">
        <v>14</v>
      </c>
      <c r="S458" s="3">
        <v>712.32</v>
      </c>
      <c r="T458" s="3">
        <v>40</v>
      </c>
      <c r="U458" s="3" t="s">
        <v>14</v>
      </c>
      <c r="V458" s="3" t="s">
        <v>14</v>
      </c>
      <c r="W458" s="3" t="s">
        <v>14</v>
      </c>
      <c r="X458" s="3" t="s">
        <v>14</v>
      </c>
      <c r="Y458" s="3" t="s">
        <v>14</v>
      </c>
      <c r="Z458" s="3" t="s">
        <v>14</v>
      </c>
      <c r="AA458" s="3" t="s">
        <v>14</v>
      </c>
      <c r="AB458" s="3" t="s">
        <v>14</v>
      </c>
      <c r="AC458" s="3" t="s">
        <v>14</v>
      </c>
      <c r="AD458" s="3" t="s">
        <v>14</v>
      </c>
    </row>
    <row r="459" spans="1:30" x14ac:dyDescent="0.2">
      <c r="A459" s="3" t="s">
        <v>14</v>
      </c>
      <c r="B459" s="3" t="s">
        <v>14</v>
      </c>
      <c r="C459" s="3" t="s">
        <v>32</v>
      </c>
      <c r="D459" s="3">
        <v>1978</v>
      </c>
      <c r="E459" s="3">
        <v>4</v>
      </c>
      <c r="F459" s="3">
        <v>3</v>
      </c>
      <c r="G459" s="3">
        <v>10.8</v>
      </c>
      <c r="H459" s="3" t="s">
        <v>14</v>
      </c>
      <c r="S459" s="3">
        <v>725.76</v>
      </c>
      <c r="T459" s="3">
        <v>80</v>
      </c>
      <c r="U459" s="3" t="s">
        <v>14</v>
      </c>
      <c r="V459" s="3" t="s">
        <v>14</v>
      </c>
      <c r="W459" s="3" t="s">
        <v>14</v>
      </c>
      <c r="X459" s="3" t="s">
        <v>14</v>
      </c>
      <c r="Y459" s="3" t="s">
        <v>14</v>
      </c>
      <c r="Z459" s="3" t="s">
        <v>14</v>
      </c>
      <c r="AA459" s="3" t="s">
        <v>14</v>
      </c>
      <c r="AB459" s="3" t="s">
        <v>14</v>
      </c>
      <c r="AC459" s="3" t="s">
        <v>14</v>
      </c>
      <c r="AD459" s="3" t="s">
        <v>14</v>
      </c>
    </row>
    <row r="460" spans="1:30" x14ac:dyDescent="0.2">
      <c r="A460" s="3" t="s">
        <v>14</v>
      </c>
      <c r="B460" s="3" t="s">
        <v>14</v>
      </c>
      <c r="C460" s="3" t="s">
        <v>32</v>
      </c>
      <c r="D460" s="3">
        <v>1978</v>
      </c>
      <c r="E460" s="3">
        <v>4</v>
      </c>
      <c r="F460" s="3">
        <v>4</v>
      </c>
      <c r="G460" s="3">
        <v>13.9</v>
      </c>
      <c r="H460" s="3" t="s">
        <v>14</v>
      </c>
      <c r="S460" s="3">
        <v>934.08</v>
      </c>
      <c r="T460" s="3">
        <v>120</v>
      </c>
      <c r="U460" s="3" t="s">
        <v>14</v>
      </c>
      <c r="V460" s="3" t="s">
        <v>14</v>
      </c>
      <c r="W460" s="3" t="s">
        <v>14</v>
      </c>
      <c r="X460" s="3" t="s">
        <v>14</v>
      </c>
      <c r="Y460" s="3" t="s">
        <v>14</v>
      </c>
      <c r="Z460" s="3" t="s">
        <v>14</v>
      </c>
      <c r="AA460" s="3" t="s">
        <v>14</v>
      </c>
      <c r="AB460" s="3" t="s">
        <v>14</v>
      </c>
      <c r="AC460" s="3" t="s">
        <v>14</v>
      </c>
      <c r="AD460" s="3" t="s">
        <v>14</v>
      </c>
    </row>
    <row r="461" spans="1:30" x14ac:dyDescent="0.2">
      <c r="A461" s="3" t="s">
        <v>14</v>
      </c>
      <c r="B461" s="3" t="s">
        <v>14</v>
      </c>
      <c r="C461" s="3" t="s">
        <v>32</v>
      </c>
      <c r="D461" s="3">
        <v>1978</v>
      </c>
      <c r="E461" s="3">
        <v>4</v>
      </c>
      <c r="F461" s="3">
        <v>5</v>
      </c>
      <c r="G461" s="3">
        <v>11.6</v>
      </c>
      <c r="H461" s="3" t="s">
        <v>14</v>
      </c>
      <c r="S461" s="3">
        <v>779.52</v>
      </c>
      <c r="T461" s="3">
        <v>80</v>
      </c>
      <c r="U461" s="3" t="s">
        <v>14</v>
      </c>
      <c r="V461" s="3" t="s">
        <v>14</v>
      </c>
      <c r="W461" s="3" t="s">
        <v>14</v>
      </c>
      <c r="X461" s="3" t="s">
        <v>14</v>
      </c>
      <c r="Y461" s="3" t="s">
        <v>14</v>
      </c>
      <c r="Z461" s="3" t="s">
        <v>14</v>
      </c>
      <c r="AA461" s="3" t="s">
        <v>14</v>
      </c>
      <c r="AB461" s="3" t="s">
        <v>14</v>
      </c>
      <c r="AC461" s="3" t="s">
        <v>14</v>
      </c>
      <c r="AD461" s="3" t="s">
        <v>14</v>
      </c>
    </row>
    <row r="462" spans="1:30" x14ac:dyDescent="0.2">
      <c r="A462" s="3" t="s">
        <v>14</v>
      </c>
      <c r="B462" s="3" t="s">
        <v>14</v>
      </c>
      <c r="C462" s="3" t="s">
        <v>32</v>
      </c>
      <c r="D462" s="3">
        <v>1978</v>
      </c>
      <c r="E462" s="3">
        <v>4</v>
      </c>
      <c r="F462" s="3">
        <v>6</v>
      </c>
      <c r="G462" s="3">
        <v>8.9</v>
      </c>
      <c r="H462" s="3" t="s">
        <v>14</v>
      </c>
      <c r="S462" s="3">
        <v>598.08000000000004</v>
      </c>
      <c r="T462" s="3">
        <v>80</v>
      </c>
      <c r="U462" s="3" t="s">
        <v>14</v>
      </c>
      <c r="V462" s="3" t="s">
        <v>14</v>
      </c>
      <c r="W462" s="3" t="s">
        <v>14</v>
      </c>
      <c r="X462" s="3" t="s">
        <v>14</v>
      </c>
      <c r="Y462" s="3" t="s">
        <v>14</v>
      </c>
      <c r="Z462" s="3" t="s">
        <v>14</v>
      </c>
      <c r="AA462" s="3" t="s">
        <v>14</v>
      </c>
      <c r="AB462" s="3" t="s">
        <v>14</v>
      </c>
      <c r="AC462" s="3" t="s">
        <v>14</v>
      </c>
      <c r="AD462" s="3" t="s">
        <v>14</v>
      </c>
    </row>
    <row r="463" spans="1:30" x14ac:dyDescent="0.2">
      <c r="A463" s="3" t="s">
        <v>14</v>
      </c>
      <c r="B463" s="3" t="s">
        <v>14</v>
      </c>
      <c r="C463" s="3" t="s">
        <v>32</v>
      </c>
      <c r="D463" s="3">
        <v>1978</v>
      </c>
      <c r="E463" s="3">
        <v>4</v>
      </c>
      <c r="F463" s="3">
        <v>7</v>
      </c>
      <c r="G463" s="3">
        <v>12.1</v>
      </c>
      <c r="H463" s="3" t="s">
        <v>14</v>
      </c>
      <c r="S463" s="3">
        <v>813.12</v>
      </c>
      <c r="T463" s="3">
        <v>80</v>
      </c>
      <c r="U463" s="3" t="s">
        <v>14</v>
      </c>
      <c r="V463" s="3" t="s">
        <v>14</v>
      </c>
      <c r="W463" s="3" t="s">
        <v>14</v>
      </c>
      <c r="X463" s="3" t="s">
        <v>14</v>
      </c>
      <c r="Y463" s="3" t="s">
        <v>14</v>
      </c>
      <c r="Z463" s="3" t="s">
        <v>14</v>
      </c>
      <c r="AA463" s="3" t="s">
        <v>14</v>
      </c>
      <c r="AB463" s="3" t="s">
        <v>14</v>
      </c>
      <c r="AC463" s="3" t="s">
        <v>14</v>
      </c>
      <c r="AD463" s="3" t="s">
        <v>14</v>
      </c>
    </row>
    <row r="464" spans="1:30" x14ac:dyDescent="0.2">
      <c r="A464" s="3" t="s">
        <v>14</v>
      </c>
      <c r="B464" s="3" t="s">
        <v>14</v>
      </c>
      <c r="C464" s="3" t="s">
        <v>32</v>
      </c>
      <c r="D464" s="3">
        <v>1978</v>
      </c>
      <c r="E464" s="3">
        <v>4</v>
      </c>
      <c r="F464" s="3">
        <v>8</v>
      </c>
      <c r="G464" s="3">
        <v>9.9</v>
      </c>
      <c r="H464" s="3" t="s">
        <v>14</v>
      </c>
      <c r="S464" s="3">
        <v>665.28</v>
      </c>
      <c r="T464" s="3">
        <v>80</v>
      </c>
      <c r="U464" s="3" t="s">
        <v>14</v>
      </c>
      <c r="V464" s="3" t="s">
        <v>14</v>
      </c>
      <c r="W464" s="3" t="s">
        <v>14</v>
      </c>
      <c r="X464" s="3" t="s">
        <v>14</v>
      </c>
      <c r="Y464" s="3" t="s">
        <v>14</v>
      </c>
      <c r="Z464" s="3" t="s">
        <v>14</v>
      </c>
      <c r="AA464" s="3" t="s">
        <v>14</v>
      </c>
      <c r="AB464" s="3" t="s">
        <v>14</v>
      </c>
      <c r="AC464" s="3" t="s">
        <v>14</v>
      </c>
      <c r="AD464" s="3" t="s">
        <v>14</v>
      </c>
    </row>
    <row r="465" spans="1:30" x14ac:dyDescent="0.2">
      <c r="A465" s="3" t="s">
        <v>14</v>
      </c>
      <c r="B465" s="3" t="s">
        <v>14</v>
      </c>
      <c r="C465" s="3" t="s">
        <v>32</v>
      </c>
      <c r="D465" s="3">
        <v>1978</v>
      </c>
      <c r="E465" s="3">
        <v>4</v>
      </c>
      <c r="F465" s="3">
        <v>9</v>
      </c>
      <c r="G465" s="3">
        <v>17.3</v>
      </c>
      <c r="H465" s="3" t="s">
        <v>14</v>
      </c>
      <c r="S465" s="3">
        <v>1162.56</v>
      </c>
      <c r="T465" s="3">
        <v>80</v>
      </c>
      <c r="U465" s="3" t="s">
        <v>14</v>
      </c>
      <c r="V465" s="3" t="s">
        <v>14</v>
      </c>
      <c r="W465" s="3" t="s">
        <v>14</v>
      </c>
      <c r="X465" s="3" t="s">
        <v>14</v>
      </c>
      <c r="Y465" s="3" t="s">
        <v>14</v>
      </c>
      <c r="Z465" s="3" t="s">
        <v>14</v>
      </c>
      <c r="AA465" s="3" t="s">
        <v>14</v>
      </c>
      <c r="AB465" s="3" t="s">
        <v>14</v>
      </c>
      <c r="AC465" s="3" t="s">
        <v>14</v>
      </c>
      <c r="AD465" s="3" t="s">
        <v>14</v>
      </c>
    </row>
    <row r="466" spans="1:30" x14ac:dyDescent="0.2">
      <c r="A466" s="3" t="s">
        <v>14</v>
      </c>
      <c r="B466" s="3" t="s">
        <v>14</v>
      </c>
      <c r="C466" s="3" t="s">
        <v>32</v>
      </c>
      <c r="D466" s="3">
        <v>1978</v>
      </c>
      <c r="E466" s="3">
        <v>4</v>
      </c>
      <c r="F466" s="3">
        <v>10</v>
      </c>
      <c r="G466" s="3">
        <v>10</v>
      </c>
      <c r="H466" s="3" t="s">
        <v>14</v>
      </c>
      <c r="S466" s="3">
        <v>672</v>
      </c>
      <c r="T466" s="3">
        <v>0</v>
      </c>
      <c r="U466" s="3" t="s">
        <v>14</v>
      </c>
      <c r="V466" s="3" t="s">
        <v>14</v>
      </c>
      <c r="W466" s="3" t="s">
        <v>14</v>
      </c>
      <c r="X466" s="3" t="s">
        <v>14</v>
      </c>
      <c r="Y466" s="3" t="s">
        <v>14</v>
      </c>
      <c r="Z466" s="3" t="s">
        <v>14</v>
      </c>
      <c r="AA466" s="3" t="s">
        <v>14</v>
      </c>
      <c r="AB466" s="3" t="s">
        <v>14</v>
      </c>
      <c r="AC466" s="3" t="s">
        <v>14</v>
      </c>
      <c r="AD466" s="3" t="s">
        <v>14</v>
      </c>
    </row>
    <row r="467" spans="1:30" x14ac:dyDescent="0.2">
      <c r="A467" s="3" t="s">
        <v>14</v>
      </c>
      <c r="B467" s="3" t="s">
        <v>14</v>
      </c>
      <c r="C467" s="3" t="s">
        <v>32</v>
      </c>
      <c r="D467" s="3">
        <v>1978</v>
      </c>
      <c r="E467" s="3">
        <v>4</v>
      </c>
      <c r="F467" s="3">
        <v>11</v>
      </c>
      <c r="G467" s="3">
        <v>12.5</v>
      </c>
      <c r="H467" s="3" t="s">
        <v>14</v>
      </c>
      <c r="S467" s="3">
        <v>840</v>
      </c>
      <c r="T467" s="3">
        <v>120</v>
      </c>
      <c r="U467" s="3" t="s">
        <v>14</v>
      </c>
      <c r="V467" s="3" t="s">
        <v>14</v>
      </c>
      <c r="W467" s="3" t="s">
        <v>14</v>
      </c>
      <c r="X467" s="3" t="s">
        <v>14</v>
      </c>
      <c r="Y467" s="3" t="s">
        <v>14</v>
      </c>
      <c r="Z467" s="3" t="s">
        <v>14</v>
      </c>
      <c r="AA467" s="3" t="s">
        <v>14</v>
      </c>
      <c r="AB467" s="3" t="s">
        <v>14</v>
      </c>
      <c r="AC467" s="3" t="s">
        <v>14</v>
      </c>
      <c r="AD467" s="3" t="s">
        <v>14</v>
      </c>
    </row>
    <row r="468" spans="1:30" x14ac:dyDescent="0.2">
      <c r="A468" s="3" t="s">
        <v>14</v>
      </c>
      <c r="B468" s="3" t="s">
        <v>14</v>
      </c>
      <c r="C468" s="3" t="s">
        <v>32</v>
      </c>
      <c r="D468" s="3">
        <v>1978</v>
      </c>
      <c r="E468" s="3">
        <v>4</v>
      </c>
      <c r="F468" s="3">
        <v>12</v>
      </c>
      <c r="G468" s="3">
        <v>5.2</v>
      </c>
      <c r="H468" s="3" t="s">
        <v>14</v>
      </c>
      <c r="S468" s="3">
        <v>349.44</v>
      </c>
      <c r="T468" s="3">
        <v>120</v>
      </c>
      <c r="U468" s="3" t="s">
        <v>14</v>
      </c>
      <c r="V468" s="3" t="s">
        <v>14</v>
      </c>
      <c r="W468" s="3" t="s">
        <v>14</v>
      </c>
      <c r="X468" s="3" t="s">
        <v>14</v>
      </c>
      <c r="Y468" s="3" t="s">
        <v>14</v>
      </c>
      <c r="Z468" s="3" t="s">
        <v>14</v>
      </c>
      <c r="AA468" s="3" t="s">
        <v>14</v>
      </c>
      <c r="AB468" s="3" t="s">
        <v>14</v>
      </c>
      <c r="AC468" s="3" t="s">
        <v>14</v>
      </c>
      <c r="AD468" s="3" t="s">
        <v>14</v>
      </c>
    </row>
    <row r="469" spans="1:30" x14ac:dyDescent="0.2">
      <c r="A469" s="3" t="s">
        <v>14</v>
      </c>
      <c r="B469" s="3" t="s">
        <v>14</v>
      </c>
      <c r="C469" s="3" t="s">
        <v>32</v>
      </c>
      <c r="D469" s="3">
        <v>1978</v>
      </c>
      <c r="E469" s="3">
        <v>4</v>
      </c>
      <c r="F469" s="3">
        <v>13</v>
      </c>
      <c r="G469" s="3">
        <v>14.1</v>
      </c>
      <c r="H469" s="3" t="s">
        <v>14</v>
      </c>
      <c r="S469" s="3">
        <v>947.52</v>
      </c>
      <c r="T469" s="3">
        <v>80</v>
      </c>
      <c r="U469" s="3" t="s">
        <v>14</v>
      </c>
      <c r="V469" s="3" t="s">
        <v>14</v>
      </c>
      <c r="W469" s="3" t="s">
        <v>14</v>
      </c>
      <c r="X469" s="3" t="s">
        <v>14</v>
      </c>
      <c r="Y469" s="3" t="s">
        <v>14</v>
      </c>
      <c r="Z469" s="3" t="s">
        <v>14</v>
      </c>
      <c r="AA469" s="3" t="s">
        <v>14</v>
      </c>
      <c r="AB469" s="3" t="s">
        <v>14</v>
      </c>
      <c r="AC469" s="3" t="s">
        <v>14</v>
      </c>
      <c r="AD469" s="3" t="s">
        <v>14</v>
      </c>
    </row>
    <row r="470" spans="1:30" x14ac:dyDescent="0.2">
      <c r="A470" s="3" t="s">
        <v>14</v>
      </c>
      <c r="B470" s="3" t="s">
        <v>14</v>
      </c>
      <c r="C470" s="3" t="s">
        <v>32</v>
      </c>
      <c r="D470" s="3">
        <v>1979</v>
      </c>
      <c r="E470" s="3">
        <v>1</v>
      </c>
      <c r="F470" s="3">
        <v>1</v>
      </c>
      <c r="G470" s="3">
        <v>44.7</v>
      </c>
      <c r="H470" s="3" t="s">
        <v>14</v>
      </c>
      <c r="S470" s="3">
        <v>3003.84</v>
      </c>
      <c r="T470" s="3">
        <v>0</v>
      </c>
      <c r="U470" s="3" t="s">
        <v>14</v>
      </c>
      <c r="V470" s="3" t="s">
        <v>14</v>
      </c>
      <c r="W470" s="3" t="s">
        <v>14</v>
      </c>
      <c r="X470" s="3" t="s">
        <v>14</v>
      </c>
      <c r="Y470" s="3" t="s">
        <v>14</v>
      </c>
      <c r="Z470" s="3" t="s">
        <v>14</v>
      </c>
      <c r="AA470" s="3" t="s">
        <v>14</v>
      </c>
      <c r="AB470" s="3" t="s">
        <v>14</v>
      </c>
      <c r="AC470" s="3" t="s">
        <v>14</v>
      </c>
      <c r="AD470" s="3" t="s">
        <v>14</v>
      </c>
    </row>
    <row r="471" spans="1:30" x14ac:dyDescent="0.2">
      <c r="A471" s="3" t="s">
        <v>14</v>
      </c>
      <c r="B471" s="3" t="s">
        <v>14</v>
      </c>
      <c r="C471" s="3" t="s">
        <v>32</v>
      </c>
      <c r="D471" s="3">
        <v>1979</v>
      </c>
      <c r="E471" s="3">
        <v>1</v>
      </c>
      <c r="F471" s="3">
        <v>2</v>
      </c>
      <c r="G471" s="3">
        <v>46.8</v>
      </c>
      <c r="H471" s="3" t="s">
        <v>14</v>
      </c>
      <c r="S471" s="3">
        <v>3144.96</v>
      </c>
      <c r="T471" s="3">
        <v>40</v>
      </c>
      <c r="U471" s="3" t="s">
        <v>14</v>
      </c>
      <c r="V471" s="3" t="s">
        <v>14</v>
      </c>
      <c r="W471" s="3" t="s">
        <v>14</v>
      </c>
      <c r="X471" s="3" t="s">
        <v>14</v>
      </c>
      <c r="Y471" s="3" t="s">
        <v>14</v>
      </c>
      <c r="Z471" s="3" t="s">
        <v>14</v>
      </c>
      <c r="AA471" s="3" t="s">
        <v>14</v>
      </c>
      <c r="AB471" s="3" t="s">
        <v>14</v>
      </c>
      <c r="AC471" s="3" t="s">
        <v>14</v>
      </c>
      <c r="AD471" s="3" t="s">
        <v>14</v>
      </c>
    </row>
    <row r="472" spans="1:30" x14ac:dyDescent="0.2">
      <c r="A472" s="3" t="s">
        <v>14</v>
      </c>
      <c r="B472" s="3" t="s">
        <v>14</v>
      </c>
      <c r="C472" s="3" t="s">
        <v>32</v>
      </c>
      <c r="D472" s="3">
        <v>1979</v>
      </c>
      <c r="E472" s="3">
        <v>1</v>
      </c>
      <c r="F472" s="3">
        <v>3</v>
      </c>
      <c r="G472" s="3">
        <v>47.7</v>
      </c>
      <c r="H472" s="3" t="s">
        <v>14</v>
      </c>
      <c r="S472" s="3">
        <v>3205.44</v>
      </c>
      <c r="T472" s="3">
        <v>80</v>
      </c>
      <c r="U472" s="3" t="s">
        <v>14</v>
      </c>
      <c r="V472" s="3" t="s">
        <v>14</v>
      </c>
      <c r="W472" s="3" t="s">
        <v>14</v>
      </c>
      <c r="X472" s="3" t="s">
        <v>14</v>
      </c>
      <c r="Y472" s="3" t="s">
        <v>14</v>
      </c>
      <c r="Z472" s="3" t="s">
        <v>14</v>
      </c>
      <c r="AA472" s="3" t="s">
        <v>14</v>
      </c>
      <c r="AB472" s="3" t="s">
        <v>14</v>
      </c>
      <c r="AC472" s="3" t="s">
        <v>14</v>
      </c>
      <c r="AD472" s="3" t="s">
        <v>14</v>
      </c>
    </row>
    <row r="473" spans="1:30" x14ac:dyDescent="0.2">
      <c r="A473" s="3" t="s">
        <v>14</v>
      </c>
      <c r="B473" s="3" t="s">
        <v>14</v>
      </c>
      <c r="C473" s="3" t="s">
        <v>32</v>
      </c>
      <c r="D473" s="3">
        <v>1979</v>
      </c>
      <c r="E473" s="3">
        <v>1</v>
      </c>
      <c r="F473" s="3">
        <v>4</v>
      </c>
      <c r="G473" s="3">
        <v>46.7</v>
      </c>
      <c r="H473" s="3" t="s">
        <v>14</v>
      </c>
      <c r="S473" s="3">
        <v>3138.24</v>
      </c>
      <c r="T473" s="3">
        <v>120</v>
      </c>
      <c r="U473" s="3" t="s">
        <v>14</v>
      </c>
      <c r="V473" s="3" t="s">
        <v>14</v>
      </c>
      <c r="W473" s="3" t="s">
        <v>14</v>
      </c>
      <c r="X473" s="3" t="s">
        <v>14</v>
      </c>
      <c r="Y473" s="3" t="s">
        <v>14</v>
      </c>
      <c r="Z473" s="3" t="s">
        <v>14</v>
      </c>
      <c r="AA473" s="3" t="s">
        <v>14</v>
      </c>
      <c r="AB473" s="3" t="s">
        <v>14</v>
      </c>
      <c r="AC473" s="3" t="s">
        <v>14</v>
      </c>
      <c r="AD473" s="3" t="s">
        <v>14</v>
      </c>
    </row>
    <row r="474" spans="1:30" x14ac:dyDescent="0.2">
      <c r="A474" s="3" t="s">
        <v>14</v>
      </c>
      <c r="B474" s="3" t="s">
        <v>14</v>
      </c>
      <c r="C474" s="3" t="s">
        <v>32</v>
      </c>
      <c r="D474" s="3">
        <v>1979</v>
      </c>
      <c r="E474" s="3">
        <v>1</v>
      </c>
      <c r="F474" s="3">
        <v>5</v>
      </c>
      <c r="G474" s="3">
        <v>46.4</v>
      </c>
      <c r="H474" s="3" t="s">
        <v>14</v>
      </c>
      <c r="S474" s="3">
        <v>3118.08</v>
      </c>
      <c r="T474" s="3">
        <v>80</v>
      </c>
      <c r="U474" s="3" t="s">
        <v>14</v>
      </c>
      <c r="V474" s="3" t="s">
        <v>14</v>
      </c>
      <c r="W474" s="3" t="s">
        <v>14</v>
      </c>
      <c r="X474" s="3" t="s">
        <v>14</v>
      </c>
      <c r="Y474" s="3" t="s">
        <v>14</v>
      </c>
      <c r="Z474" s="3" t="s">
        <v>14</v>
      </c>
      <c r="AA474" s="3" t="s">
        <v>14</v>
      </c>
      <c r="AB474" s="3" t="s">
        <v>14</v>
      </c>
      <c r="AC474" s="3" t="s">
        <v>14</v>
      </c>
      <c r="AD474" s="3" t="s">
        <v>14</v>
      </c>
    </row>
    <row r="475" spans="1:30" x14ac:dyDescent="0.2">
      <c r="A475" s="3" t="s">
        <v>14</v>
      </c>
      <c r="B475" s="3" t="s">
        <v>14</v>
      </c>
      <c r="C475" s="3" t="s">
        <v>32</v>
      </c>
      <c r="D475" s="3">
        <v>1979</v>
      </c>
      <c r="E475" s="3">
        <v>1</v>
      </c>
      <c r="F475" s="3">
        <v>6</v>
      </c>
      <c r="G475" s="3">
        <v>54.5</v>
      </c>
      <c r="H475" s="3" t="s">
        <v>14</v>
      </c>
      <c r="S475" s="3">
        <v>3662.4</v>
      </c>
      <c r="T475" s="3">
        <v>80</v>
      </c>
      <c r="U475" s="3" t="s">
        <v>14</v>
      </c>
      <c r="V475" s="3" t="s">
        <v>14</v>
      </c>
      <c r="W475" s="3" t="s">
        <v>14</v>
      </c>
      <c r="X475" s="3" t="s">
        <v>14</v>
      </c>
      <c r="Y475" s="3" t="s">
        <v>14</v>
      </c>
      <c r="Z475" s="3" t="s">
        <v>14</v>
      </c>
      <c r="AA475" s="3" t="s">
        <v>14</v>
      </c>
      <c r="AB475" s="3" t="s">
        <v>14</v>
      </c>
      <c r="AC475" s="3" t="s">
        <v>14</v>
      </c>
      <c r="AD475" s="3" t="s">
        <v>14</v>
      </c>
    </row>
    <row r="476" spans="1:30" x14ac:dyDescent="0.2">
      <c r="A476" s="3" t="s">
        <v>14</v>
      </c>
      <c r="B476" s="3" t="s">
        <v>14</v>
      </c>
      <c r="C476" s="3" t="s">
        <v>32</v>
      </c>
      <c r="D476" s="3">
        <v>1979</v>
      </c>
      <c r="E476" s="3">
        <v>1</v>
      </c>
      <c r="F476" s="3">
        <v>7</v>
      </c>
      <c r="G476" s="3">
        <v>48</v>
      </c>
      <c r="H476" s="3" t="s">
        <v>14</v>
      </c>
      <c r="S476" s="3">
        <v>3225.6</v>
      </c>
      <c r="T476" s="3">
        <v>80</v>
      </c>
      <c r="U476" s="3" t="s">
        <v>14</v>
      </c>
      <c r="V476" s="3" t="s">
        <v>14</v>
      </c>
      <c r="W476" s="3" t="s">
        <v>14</v>
      </c>
      <c r="X476" s="3" t="s">
        <v>14</v>
      </c>
      <c r="Y476" s="3" t="s">
        <v>14</v>
      </c>
      <c r="Z476" s="3" t="s">
        <v>14</v>
      </c>
      <c r="AA476" s="3" t="s">
        <v>14</v>
      </c>
      <c r="AB476" s="3" t="s">
        <v>14</v>
      </c>
      <c r="AC476" s="3" t="s">
        <v>14</v>
      </c>
      <c r="AD476" s="3" t="s">
        <v>14</v>
      </c>
    </row>
    <row r="477" spans="1:30" x14ac:dyDescent="0.2">
      <c r="A477" s="3" t="s">
        <v>14</v>
      </c>
      <c r="B477" s="3" t="s">
        <v>14</v>
      </c>
      <c r="C477" s="3" t="s">
        <v>32</v>
      </c>
      <c r="D477" s="3">
        <v>1979</v>
      </c>
      <c r="E477" s="3">
        <v>1</v>
      </c>
      <c r="F477" s="3">
        <v>8</v>
      </c>
      <c r="G477" s="3">
        <v>46.4</v>
      </c>
      <c r="H477" s="3" t="s">
        <v>14</v>
      </c>
      <c r="S477" s="3">
        <v>3118.08</v>
      </c>
      <c r="T477" s="3">
        <v>80</v>
      </c>
      <c r="U477" s="3" t="s">
        <v>14</v>
      </c>
      <c r="V477" s="3" t="s">
        <v>14</v>
      </c>
      <c r="W477" s="3" t="s">
        <v>14</v>
      </c>
      <c r="X477" s="3" t="s">
        <v>14</v>
      </c>
      <c r="Y477" s="3" t="s">
        <v>14</v>
      </c>
      <c r="Z477" s="3" t="s">
        <v>14</v>
      </c>
      <c r="AA477" s="3" t="s">
        <v>14</v>
      </c>
      <c r="AB477" s="3" t="s">
        <v>14</v>
      </c>
      <c r="AC477" s="3" t="s">
        <v>14</v>
      </c>
      <c r="AD477" s="3" t="s">
        <v>14</v>
      </c>
    </row>
    <row r="478" spans="1:30" x14ac:dyDescent="0.2">
      <c r="A478" s="3" t="s">
        <v>14</v>
      </c>
      <c r="B478" s="3" t="s">
        <v>14</v>
      </c>
      <c r="C478" s="3" t="s">
        <v>32</v>
      </c>
      <c r="D478" s="3">
        <v>1979</v>
      </c>
      <c r="E478" s="3">
        <v>1</v>
      </c>
      <c r="F478" s="3">
        <v>9</v>
      </c>
      <c r="G478" s="3">
        <v>50.5</v>
      </c>
      <c r="H478" s="3" t="s">
        <v>14</v>
      </c>
      <c r="S478" s="3">
        <v>3393.6</v>
      </c>
      <c r="T478" s="3">
        <v>80</v>
      </c>
      <c r="U478" s="3" t="s">
        <v>14</v>
      </c>
      <c r="V478" s="3" t="s">
        <v>14</v>
      </c>
      <c r="W478" s="3" t="s">
        <v>14</v>
      </c>
      <c r="X478" s="3" t="s">
        <v>14</v>
      </c>
      <c r="Y478" s="3" t="s">
        <v>14</v>
      </c>
      <c r="Z478" s="3" t="s">
        <v>14</v>
      </c>
      <c r="AA478" s="3" t="s">
        <v>14</v>
      </c>
      <c r="AB478" s="3" t="s">
        <v>14</v>
      </c>
      <c r="AC478" s="3" t="s">
        <v>14</v>
      </c>
      <c r="AD478" s="3" t="s">
        <v>14</v>
      </c>
    </row>
    <row r="479" spans="1:30" x14ac:dyDescent="0.2">
      <c r="A479" s="3" t="s">
        <v>14</v>
      </c>
      <c r="B479" s="3" t="s">
        <v>14</v>
      </c>
      <c r="C479" s="3" t="s">
        <v>32</v>
      </c>
      <c r="D479" s="3">
        <v>1979</v>
      </c>
      <c r="E479" s="3">
        <v>1</v>
      </c>
      <c r="F479" s="3">
        <v>10</v>
      </c>
      <c r="G479" s="3">
        <v>39.700000000000003</v>
      </c>
      <c r="H479" s="3" t="s">
        <v>14</v>
      </c>
      <c r="S479" s="3">
        <v>2667.84</v>
      </c>
      <c r="T479" s="3">
        <v>0</v>
      </c>
      <c r="U479" s="3" t="s">
        <v>14</v>
      </c>
      <c r="V479" s="3" t="s">
        <v>14</v>
      </c>
      <c r="W479" s="3" t="s">
        <v>14</v>
      </c>
      <c r="X479" s="3" t="s">
        <v>14</v>
      </c>
      <c r="Y479" s="3" t="s">
        <v>14</v>
      </c>
      <c r="Z479" s="3" t="s">
        <v>14</v>
      </c>
      <c r="AA479" s="3" t="s">
        <v>14</v>
      </c>
      <c r="AB479" s="3" t="s">
        <v>14</v>
      </c>
      <c r="AC479" s="3" t="s">
        <v>14</v>
      </c>
      <c r="AD479" s="3" t="s">
        <v>14</v>
      </c>
    </row>
    <row r="480" spans="1:30" x14ac:dyDescent="0.2">
      <c r="A480" s="3" t="s">
        <v>14</v>
      </c>
      <c r="B480" s="3" t="s">
        <v>14</v>
      </c>
      <c r="C480" s="3" t="s">
        <v>32</v>
      </c>
      <c r="D480" s="3">
        <v>1979</v>
      </c>
      <c r="E480" s="3">
        <v>1</v>
      </c>
      <c r="F480" s="3">
        <v>11</v>
      </c>
      <c r="G480" s="3">
        <v>48</v>
      </c>
      <c r="H480" s="3" t="s">
        <v>14</v>
      </c>
      <c r="S480" s="3">
        <v>3225.6</v>
      </c>
      <c r="T480" s="3">
        <v>120</v>
      </c>
      <c r="U480" s="3" t="s">
        <v>14</v>
      </c>
      <c r="V480" s="3" t="s">
        <v>14</v>
      </c>
      <c r="W480" s="3" t="s">
        <v>14</v>
      </c>
      <c r="X480" s="3" t="s">
        <v>14</v>
      </c>
      <c r="Y480" s="3" t="s">
        <v>14</v>
      </c>
      <c r="Z480" s="3" t="s">
        <v>14</v>
      </c>
      <c r="AA480" s="3" t="s">
        <v>14</v>
      </c>
      <c r="AB480" s="3" t="s">
        <v>14</v>
      </c>
      <c r="AC480" s="3" t="s">
        <v>14</v>
      </c>
      <c r="AD480" s="3" t="s">
        <v>14</v>
      </c>
    </row>
    <row r="481" spans="1:30" x14ac:dyDescent="0.2">
      <c r="A481" s="3" t="s">
        <v>14</v>
      </c>
      <c r="B481" s="3" t="s">
        <v>14</v>
      </c>
      <c r="C481" s="3" t="s">
        <v>32</v>
      </c>
      <c r="D481" s="3">
        <v>1979</v>
      </c>
      <c r="E481" s="3">
        <v>1</v>
      </c>
      <c r="F481" s="3">
        <v>12</v>
      </c>
      <c r="G481" s="3">
        <v>47.4</v>
      </c>
      <c r="H481" s="3" t="s">
        <v>14</v>
      </c>
      <c r="S481" s="3">
        <v>3185.28</v>
      </c>
      <c r="T481" s="3">
        <v>120</v>
      </c>
      <c r="U481" s="3" t="s">
        <v>14</v>
      </c>
      <c r="V481" s="3" t="s">
        <v>14</v>
      </c>
      <c r="W481" s="3" t="s">
        <v>14</v>
      </c>
      <c r="X481" s="3" t="s">
        <v>14</v>
      </c>
      <c r="Y481" s="3" t="s">
        <v>14</v>
      </c>
      <c r="Z481" s="3" t="s">
        <v>14</v>
      </c>
      <c r="AA481" s="3" t="s">
        <v>14</v>
      </c>
      <c r="AB481" s="3" t="s">
        <v>14</v>
      </c>
      <c r="AC481" s="3" t="s">
        <v>14</v>
      </c>
      <c r="AD481" s="3" t="s">
        <v>14</v>
      </c>
    </row>
    <row r="482" spans="1:30" x14ac:dyDescent="0.2">
      <c r="A482" s="3" t="s">
        <v>14</v>
      </c>
      <c r="B482" s="3" t="s">
        <v>14</v>
      </c>
      <c r="C482" s="3" t="s">
        <v>32</v>
      </c>
      <c r="D482" s="3">
        <v>1979</v>
      </c>
      <c r="E482" s="3">
        <v>1</v>
      </c>
      <c r="F482" s="3">
        <v>13</v>
      </c>
      <c r="G482" s="3">
        <v>50</v>
      </c>
      <c r="H482" s="3" t="s">
        <v>14</v>
      </c>
      <c r="S482" s="3">
        <v>3360</v>
      </c>
      <c r="T482" s="3">
        <v>80</v>
      </c>
      <c r="U482" s="3" t="s">
        <v>14</v>
      </c>
      <c r="V482" s="3" t="s">
        <v>14</v>
      </c>
      <c r="W482" s="3" t="s">
        <v>14</v>
      </c>
      <c r="X482" s="3" t="s">
        <v>14</v>
      </c>
      <c r="Y482" s="3" t="s">
        <v>14</v>
      </c>
      <c r="Z482" s="3" t="s">
        <v>14</v>
      </c>
      <c r="AA482" s="3" t="s">
        <v>14</v>
      </c>
      <c r="AB482" s="3" t="s">
        <v>14</v>
      </c>
      <c r="AC482" s="3" t="s">
        <v>14</v>
      </c>
      <c r="AD482" s="3" t="s">
        <v>14</v>
      </c>
    </row>
    <row r="483" spans="1:30" x14ac:dyDescent="0.2">
      <c r="A483" s="3" t="s">
        <v>14</v>
      </c>
      <c r="B483" s="3" t="s">
        <v>14</v>
      </c>
      <c r="C483" s="3" t="s">
        <v>32</v>
      </c>
      <c r="D483" s="3">
        <v>1979</v>
      </c>
      <c r="E483" s="3">
        <v>2</v>
      </c>
      <c r="F483" s="3">
        <v>1</v>
      </c>
      <c r="G483" s="3">
        <v>40.9</v>
      </c>
      <c r="H483" s="3" t="s">
        <v>14</v>
      </c>
      <c r="S483" s="3">
        <v>2748.48</v>
      </c>
      <c r="T483" s="3">
        <v>0</v>
      </c>
      <c r="U483" s="3" t="s">
        <v>14</v>
      </c>
      <c r="V483" s="3" t="s">
        <v>14</v>
      </c>
      <c r="W483" s="3" t="s">
        <v>14</v>
      </c>
      <c r="X483" s="3" t="s">
        <v>14</v>
      </c>
      <c r="Y483" s="3" t="s">
        <v>14</v>
      </c>
      <c r="Z483" s="3" t="s">
        <v>14</v>
      </c>
      <c r="AA483" s="3" t="s">
        <v>14</v>
      </c>
      <c r="AB483" s="3" t="s">
        <v>14</v>
      </c>
      <c r="AC483" s="3" t="s">
        <v>14</v>
      </c>
      <c r="AD483" s="3" t="s">
        <v>14</v>
      </c>
    </row>
    <row r="484" spans="1:30" x14ac:dyDescent="0.2">
      <c r="A484" s="3" t="s">
        <v>14</v>
      </c>
      <c r="B484" s="3" t="s">
        <v>14</v>
      </c>
      <c r="C484" s="3" t="s">
        <v>32</v>
      </c>
      <c r="D484" s="3">
        <v>1979</v>
      </c>
      <c r="E484" s="3">
        <v>2</v>
      </c>
      <c r="F484" s="3">
        <v>2</v>
      </c>
      <c r="G484" s="3">
        <v>57</v>
      </c>
      <c r="H484" s="3" t="s">
        <v>14</v>
      </c>
      <c r="S484" s="3">
        <v>3830.4</v>
      </c>
      <c r="T484" s="3">
        <v>40</v>
      </c>
      <c r="U484" s="3" t="s">
        <v>14</v>
      </c>
      <c r="V484" s="3" t="s">
        <v>14</v>
      </c>
      <c r="W484" s="3" t="s">
        <v>14</v>
      </c>
      <c r="X484" s="3" t="s">
        <v>14</v>
      </c>
      <c r="Y484" s="3" t="s">
        <v>14</v>
      </c>
      <c r="Z484" s="3" t="s">
        <v>14</v>
      </c>
      <c r="AA484" s="3" t="s">
        <v>14</v>
      </c>
      <c r="AB484" s="3" t="s">
        <v>14</v>
      </c>
      <c r="AC484" s="3" t="s">
        <v>14</v>
      </c>
      <c r="AD484" s="3" t="s">
        <v>14</v>
      </c>
    </row>
    <row r="485" spans="1:30" x14ac:dyDescent="0.2">
      <c r="A485" s="3" t="s">
        <v>14</v>
      </c>
      <c r="B485" s="3" t="s">
        <v>14</v>
      </c>
      <c r="C485" s="3" t="s">
        <v>32</v>
      </c>
      <c r="D485" s="3">
        <v>1979</v>
      </c>
      <c r="E485" s="3">
        <v>2</v>
      </c>
      <c r="F485" s="3">
        <v>3</v>
      </c>
      <c r="G485" s="3">
        <v>48.6</v>
      </c>
      <c r="H485" s="3" t="s">
        <v>14</v>
      </c>
      <c r="S485" s="3">
        <v>3265.92</v>
      </c>
      <c r="T485" s="3">
        <v>80</v>
      </c>
      <c r="U485" s="3" t="s">
        <v>14</v>
      </c>
      <c r="V485" s="3" t="s">
        <v>14</v>
      </c>
      <c r="W485" s="3" t="s">
        <v>14</v>
      </c>
      <c r="X485" s="3" t="s">
        <v>14</v>
      </c>
      <c r="Y485" s="3" t="s">
        <v>14</v>
      </c>
      <c r="Z485" s="3" t="s">
        <v>14</v>
      </c>
      <c r="AA485" s="3" t="s">
        <v>14</v>
      </c>
      <c r="AB485" s="3" t="s">
        <v>14</v>
      </c>
      <c r="AC485" s="3" t="s">
        <v>14</v>
      </c>
      <c r="AD485" s="3" t="s">
        <v>14</v>
      </c>
    </row>
    <row r="486" spans="1:30" x14ac:dyDescent="0.2">
      <c r="A486" s="3" t="s">
        <v>14</v>
      </c>
      <c r="B486" s="3" t="s">
        <v>14</v>
      </c>
      <c r="C486" s="3" t="s">
        <v>32</v>
      </c>
      <c r="D486" s="3">
        <v>1979</v>
      </c>
      <c r="E486" s="3">
        <v>2</v>
      </c>
      <c r="F486" s="3">
        <v>4</v>
      </c>
      <c r="G486" s="3">
        <v>48.9</v>
      </c>
      <c r="H486" s="3" t="s">
        <v>14</v>
      </c>
      <c r="S486" s="3">
        <v>3286.08</v>
      </c>
      <c r="T486" s="3">
        <v>120</v>
      </c>
      <c r="U486" s="3" t="s">
        <v>14</v>
      </c>
      <c r="V486" s="3" t="s">
        <v>14</v>
      </c>
      <c r="W486" s="3" t="s">
        <v>14</v>
      </c>
      <c r="X486" s="3" t="s">
        <v>14</v>
      </c>
      <c r="Y486" s="3" t="s">
        <v>14</v>
      </c>
      <c r="Z486" s="3" t="s">
        <v>14</v>
      </c>
      <c r="AA486" s="3" t="s">
        <v>14</v>
      </c>
      <c r="AB486" s="3" t="s">
        <v>14</v>
      </c>
      <c r="AC486" s="3" t="s">
        <v>14</v>
      </c>
      <c r="AD486" s="3" t="s">
        <v>14</v>
      </c>
    </row>
    <row r="487" spans="1:30" x14ac:dyDescent="0.2">
      <c r="A487" s="3" t="s">
        <v>14</v>
      </c>
      <c r="B487" s="3" t="s">
        <v>14</v>
      </c>
      <c r="C487" s="3" t="s">
        <v>32</v>
      </c>
      <c r="D487" s="3">
        <v>1979</v>
      </c>
      <c r="E487" s="3">
        <v>2</v>
      </c>
      <c r="F487" s="3">
        <v>5</v>
      </c>
      <c r="G487" s="3">
        <v>47</v>
      </c>
      <c r="H487" s="3" t="s">
        <v>14</v>
      </c>
      <c r="S487" s="3">
        <v>3158.4</v>
      </c>
      <c r="T487" s="3">
        <v>80</v>
      </c>
      <c r="U487" s="3" t="s">
        <v>14</v>
      </c>
      <c r="V487" s="3" t="s">
        <v>14</v>
      </c>
      <c r="W487" s="3" t="s">
        <v>14</v>
      </c>
      <c r="X487" s="3" t="s">
        <v>14</v>
      </c>
      <c r="Y487" s="3" t="s">
        <v>14</v>
      </c>
      <c r="Z487" s="3" t="s">
        <v>14</v>
      </c>
      <c r="AA487" s="3" t="s">
        <v>14</v>
      </c>
      <c r="AB487" s="3" t="s">
        <v>14</v>
      </c>
      <c r="AC487" s="3" t="s">
        <v>14</v>
      </c>
      <c r="AD487" s="3" t="s">
        <v>14</v>
      </c>
    </row>
    <row r="488" spans="1:30" x14ac:dyDescent="0.2">
      <c r="A488" s="3" t="s">
        <v>14</v>
      </c>
      <c r="B488" s="3" t="s">
        <v>14</v>
      </c>
      <c r="C488" s="3" t="s">
        <v>32</v>
      </c>
      <c r="D488" s="3">
        <v>1979</v>
      </c>
      <c r="E488" s="3">
        <v>2</v>
      </c>
      <c r="F488" s="3">
        <v>6</v>
      </c>
      <c r="G488" s="3">
        <v>52.2</v>
      </c>
      <c r="H488" s="3" t="s">
        <v>14</v>
      </c>
      <c r="S488" s="3">
        <v>3507.84</v>
      </c>
      <c r="T488" s="3">
        <v>80</v>
      </c>
      <c r="U488" s="3" t="s">
        <v>14</v>
      </c>
      <c r="V488" s="3" t="s">
        <v>14</v>
      </c>
      <c r="W488" s="3" t="s">
        <v>14</v>
      </c>
      <c r="X488" s="3" t="s">
        <v>14</v>
      </c>
      <c r="Y488" s="3" t="s">
        <v>14</v>
      </c>
      <c r="Z488" s="3" t="s">
        <v>14</v>
      </c>
      <c r="AA488" s="3" t="s">
        <v>14</v>
      </c>
      <c r="AB488" s="3" t="s">
        <v>14</v>
      </c>
      <c r="AC488" s="3" t="s">
        <v>14</v>
      </c>
      <c r="AD488" s="3" t="s">
        <v>14</v>
      </c>
    </row>
    <row r="489" spans="1:30" x14ac:dyDescent="0.2">
      <c r="A489" s="3" t="s">
        <v>14</v>
      </c>
      <c r="B489" s="3" t="s">
        <v>14</v>
      </c>
      <c r="C489" s="3" t="s">
        <v>32</v>
      </c>
      <c r="D489" s="3">
        <v>1979</v>
      </c>
      <c r="E489" s="3">
        <v>2</v>
      </c>
      <c r="F489" s="3">
        <v>7</v>
      </c>
      <c r="G489" s="3">
        <v>52.5</v>
      </c>
      <c r="H489" s="3" t="s">
        <v>14</v>
      </c>
      <c r="S489" s="3">
        <v>3528</v>
      </c>
      <c r="T489" s="3">
        <v>80</v>
      </c>
      <c r="U489" s="3" t="s">
        <v>14</v>
      </c>
      <c r="V489" s="3" t="s">
        <v>14</v>
      </c>
      <c r="W489" s="3" t="s">
        <v>14</v>
      </c>
      <c r="X489" s="3" t="s">
        <v>14</v>
      </c>
      <c r="Y489" s="3" t="s">
        <v>14</v>
      </c>
      <c r="Z489" s="3" t="s">
        <v>14</v>
      </c>
      <c r="AA489" s="3" t="s">
        <v>14</v>
      </c>
      <c r="AB489" s="3" t="s">
        <v>14</v>
      </c>
      <c r="AC489" s="3" t="s">
        <v>14</v>
      </c>
      <c r="AD489" s="3" t="s">
        <v>14</v>
      </c>
    </row>
    <row r="490" spans="1:30" x14ac:dyDescent="0.2">
      <c r="A490" s="3" t="s">
        <v>14</v>
      </c>
      <c r="B490" s="3" t="s">
        <v>14</v>
      </c>
      <c r="C490" s="3" t="s">
        <v>32</v>
      </c>
      <c r="D490" s="3">
        <v>1979</v>
      </c>
      <c r="E490" s="3">
        <v>2</v>
      </c>
      <c r="F490" s="3">
        <v>8</v>
      </c>
      <c r="G490" s="3">
        <v>51.3</v>
      </c>
      <c r="H490" s="3" t="s">
        <v>14</v>
      </c>
      <c r="S490" s="3">
        <v>3447.36</v>
      </c>
      <c r="T490" s="3">
        <v>80</v>
      </c>
      <c r="U490" s="3" t="s">
        <v>14</v>
      </c>
      <c r="V490" s="3" t="s">
        <v>14</v>
      </c>
      <c r="W490" s="3" t="s">
        <v>14</v>
      </c>
      <c r="X490" s="3" t="s">
        <v>14</v>
      </c>
      <c r="Y490" s="3" t="s">
        <v>14</v>
      </c>
      <c r="Z490" s="3" t="s">
        <v>14</v>
      </c>
      <c r="AA490" s="3" t="s">
        <v>14</v>
      </c>
      <c r="AB490" s="3" t="s">
        <v>14</v>
      </c>
      <c r="AC490" s="3" t="s">
        <v>14</v>
      </c>
      <c r="AD490" s="3" t="s">
        <v>14</v>
      </c>
    </row>
    <row r="491" spans="1:30" x14ac:dyDescent="0.2">
      <c r="A491" s="3" t="s">
        <v>14</v>
      </c>
      <c r="B491" s="3" t="s">
        <v>14</v>
      </c>
      <c r="C491" s="3" t="s">
        <v>32</v>
      </c>
      <c r="D491" s="3">
        <v>1979</v>
      </c>
      <c r="E491" s="3">
        <v>2</v>
      </c>
      <c r="F491" s="3">
        <v>9</v>
      </c>
      <c r="G491" s="3">
        <v>53.2</v>
      </c>
      <c r="H491" s="3" t="s">
        <v>14</v>
      </c>
      <c r="S491" s="3">
        <v>3575.04</v>
      </c>
      <c r="T491" s="3">
        <v>80</v>
      </c>
      <c r="U491" s="3" t="s">
        <v>14</v>
      </c>
      <c r="V491" s="3" t="s">
        <v>14</v>
      </c>
      <c r="W491" s="3" t="s">
        <v>14</v>
      </c>
      <c r="X491" s="3" t="s">
        <v>14</v>
      </c>
      <c r="Y491" s="3" t="s">
        <v>14</v>
      </c>
      <c r="Z491" s="3" t="s">
        <v>14</v>
      </c>
      <c r="AA491" s="3" t="s">
        <v>14</v>
      </c>
      <c r="AB491" s="3" t="s">
        <v>14</v>
      </c>
      <c r="AC491" s="3" t="s">
        <v>14</v>
      </c>
      <c r="AD491" s="3" t="s">
        <v>14</v>
      </c>
    </row>
    <row r="492" spans="1:30" x14ac:dyDescent="0.2">
      <c r="A492" s="3" t="s">
        <v>14</v>
      </c>
      <c r="B492" s="3" t="s">
        <v>14</v>
      </c>
      <c r="C492" s="3" t="s">
        <v>32</v>
      </c>
      <c r="D492" s="3">
        <v>1979</v>
      </c>
      <c r="E492" s="3">
        <v>2</v>
      </c>
      <c r="F492" s="3">
        <v>10</v>
      </c>
      <c r="G492" s="3">
        <v>45.4</v>
      </c>
      <c r="H492" s="3" t="s">
        <v>14</v>
      </c>
      <c r="S492" s="3">
        <v>3050.88</v>
      </c>
      <c r="T492" s="3">
        <v>0</v>
      </c>
      <c r="U492" s="3" t="s">
        <v>14</v>
      </c>
      <c r="V492" s="3" t="s">
        <v>14</v>
      </c>
      <c r="W492" s="3" t="s">
        <v>14</v>
      </c>
      <c r="X492" s="3" t="s">
        <v>14</v>
      </c>
      <c r="Y492" s="3" t="s">
        <v>14</v>
      </c>
      <c r="Z492" s="3" t="s">
        <v>14</v>
      </c>
      <c r="AA492" s="3" t="s">
        <v>14</v>
      </c>
      <c r="AB492" s="3" t="s">
        <v>14</v>
      </c>
      <c r="AC492" s="3" t="s">
        <v>14</v>
      </c>
      <c r="AD492" s="3" t="s">
        <v>14</v>
      </c>
    </row>
    <row r="493" spans="1:30" x14ac:dyDescent="0.2">
      <c r="A493" s="3" t="s">
        <v>14</v>
      </c>
      <c r="B493" s="3" t="s">
        <v>14</v>
      </c>
      <c r="C493" s="3" t="s">
        <v>32</v>
      </c>
      <c r="D493" s="3">
        <v>1979</v>
      </c>
      <c r="E493" s="3">
        <v>2</v>
      </c>
      <c r="F493" s="3">
        <v>11</v>
      </c>
      <c r="G493" s="3">
        <v>48.6</v>
      </c>
      <c r="H493" s="3" t="s">
        <v>14</v>
      </c>
      <c r="S493" s="3">
        <v>3265.92</v>
      </c>
      <c r="T493" s="3">
        <v>120</v>
      </c>
      <c r="U493" s="3" t="s">
        <v>14</v>
      </c>
      <c r="V493" s="3" t="s">
        <v>14</v>
      </c>
      <c r="W493" s="3" t="s">
        <v>14</v>
      </c>
      <c r="X493" s="3" t="s">
        <v>14</v>
      </c>
      <c r="Y493" s="3" t="s">
        <v>14</v>
      </c>
      <c r="Z493" s="3" t="s">
        <v>14</v>
      </c>
      <c r="AA493" s="3" t="s">
        <v>14</v>
      </c>
      <c r="AB493" s="3" t="s">
        <v>14</v>
      </c>
      <c r="AC493" s="3" t="s">
        <v>14</v>
      </c>
      <c r="AD493" s="3" t="s">
        <v>14</v>
      </c>
    </row>
    <row r="494" spans="1:30" x14ac:dyDescent="0.2">
      <c r="A494" s="3" t="s">
        <v>14</v>
      </c>
      <c r="B494" s="3" t="s">
        <v>14</v>
      </c>
      <c r="C494" s="3" t="s">
        <v>32</v>
      </c>
      <c r="D494" s="3">
        <v>1979</v>
      </c>
      <c r="E494" s="3">
        <v>2</v>
      </c>
      <c r="F494" s="3">
        <v>12</v>
      </c>
      <c r="G494" s="3">
        <v>53.2</v>
      </c>
      <c r="H494" s="3" t="s">
        <v>14</v>
      </c>
      <c r="S494" s="3">
        <v>3575.04</v>
      </c>
      <c r="T494" s="3">
        <v>120</v>
      </c>
      <c r="U494" s="3" t="s">
        <v>14</v>
      </c>
      <c r="V494" s="3" t="s">
        <v>14</v>
      </c>
      <c r="W494" s="3" t="s">
        <v>14</v>
      </c>
      <c r="X494" s="3" t="s">
        <v>14</v>
      </c>
      <c r="Y494" s="3" t="s">
        <v>14</v>
      </c>
      <c r="Z494" s="3" t="s">
        <v>14</v>
      </c>
      <c r="AA494" s="3" t="s">
        <v>14</v>
      </c>
      <c r="AB494" s="3" t="s">
        <v>14</v>
      </c>
      <c r="AC494" s="3" t="s">
        <v>14</v>
      </c>
      <c r="AD494" s="3" t="s">
        <v>14</v>
      </c>
    </row>
    <row r="495" spans="1:30" x14ac:dyDescent="0.2">
      <c r="A495" s="3" t="s">
        <v>14</v>
      </c>
      <c r="B495" s="3" t="s">
        <v>14</v>
      </c>
      <c r="C495" s="3" t="s">
        <v>32</v>
      </c>
      <c r="D495" s="3">
        <v>1979</v>
      </c>
      <c r="E495" s="3">
        <v>2</v>
      </c>
      <c r="F495" s="3">
        <v>13</v>
      </c>
      <c r="G495" s="3">
        <v>42.3</v>
      </c>
      <c r="H495" s="3" t="s">
        <v>14</v>
      </c>
      <c r="S495" s="3">
        <v>2842.56</v>
      </c>
      <c r="T495" s="3">
        <v>80</v>
      </c>
      <c r="U495" s="3" t="s">
        <v>14</v>
      </c>
      <c r="V495" s="3" t="s">
        <v>14</v>
      </c>
      <c r="W495" s="3" t="s">
        <v>14</v>
      </c>
      <c r="X495" s="3" t="s">
        <v>14</v>
      </c>
      <c r="Y495" s="3" t="s">
        <v>14</v>
      </c>
      <c r="Z495" s="3" t="s">
        <v>14</v>
      </c>
      <c r="AA495" s="3" t="s">
        <v>14</v>
      </c>
      <c r="AB495" s="3" t="s">
        <v>14</v>
      </c>
      <c r="AC495" s="3" t="s">
        <v>14</v>
      </c>
      <c r="AD495" s="3" t="s">
        <v>14</v>
      </c>
    </row>
    <row r="496" spans="1:30" x14ac:dyDescent="0.2">
      <c r="A496" s="3" t="s">
        <v>14</v>
      </c>
      <c r="B496" s="3" t="s">
        <v>14</v>
      </c>
      <c r="C496" s="3" t="s">
        <v>32</v>
      </c>
      <c r="D496" s="3">
        <v>1979</v>
      </c>
      <c r="E496" s="3">
        <v>3</v>
      </c>
      <c r="F496" s="3">
        <v>1</v>
      </c>
      <c r="G496" s="3">
        <v>38.299999999999997</v>
      </c>
      <c r="H496" s="3" t="s">
        <v>14</v>
      </c>
      <c r="S496" s="3">
        <v>2573.7600000000002</v>
      </c>
      <c r="T496" s="3">
        <v>0</v>
      </c>
      <c r="U496" s="3" t="s">
        <v>14</v>
      </c>
      <c r="V496" s="3" t="s">
        <v>14</v>
      </c>
      <c r="W496" s="3" t="s">
        <v>14</v>
      </c>
      <c r="X496" s="3" t="s">
        <v>14</v>
      </c>
      <c r="Y496" s="3" t="s">
        <v>14</v>
      </c>
      <c r="Z496" s="3" t="s">
        <v>14</v>
      </c>
      <c r="AA496" s="3" t="s">
        <v>14</v>
      </c>
      <c r="AB496" s="3" t="s">
        <v>14</v>
      </c>
      <c r="AC496" s="3" t="s">
        <v>14</v>
      </c>
      <c r="AD496" s="3" t="s">
        <v>14</v>
      </c>
    </row>
    <row r="497" spans="1:30" x14ac:dyDescent="0.2">
      <c r="A497" s="3" t="s">
        <v>14</v>
      </c>
      <c r="B497" s="3" t="s">
        <v>14</v>
      </c>
      <c r="C497" s="3" t="s">
        <v>32</v>
      </c>
      <c r="D497" s="3">
        <v>1979</v>
      </c>
      <c r="E497" s="3">
        <v>3</v>
      </c>
      <c r="F497" s="3">
        <v>2</v>
      </c>
      <c r="G497" s="3">
        <v>46.4</v>
      </c>
      <c r="H497" s="3" t="s">
        <v>14</v>
      </c>
      <c r="S497" s="3">
        <v>3118.08</v>
      </c>
      <c r="T497" s="3">
        <v>40</v>
      </c>
      <c r="U497" s="3" t="s">
        <v>14</v>
      </c>
      <c r="V497" s="3" t="s">
        <v>14</v>
      </c>
      <c r="W497" s="3" t="s">
        <v>14</v>
      </c>
      <c r="X497" s="3" t="s">
        <v>14</v>
      </c>
      <c r="Y497" s="3" t="s">
        <v>14</v>
      </c>
      <c r="Z497" s="3" t="s">
        <v>14</v>
      </c>
      <c r="AA497" s="3" t="s">
        <v>14</v>
      </c>
      <c r="AB497" s="3" t="s">
        <v>14</v>
      </c>
      <c r="AC497" s="3" t="s">
        <v>14</v>
      </c>
      <c r="AD497" s="3" t="s">
        <v>14</v>
      </c>
    </row>
    <row r="498" spans="1:30" x14ac:dyDescent="0.2">
      <c r="A498" s="3" t="s">
        <v>14</v>
      </c>
      <c r="B498" s="3" t="s">
        <v>14</v>
      </c>
      <c r="C498" s="3" t="s">
        <v>32</v>
      </c>
      <c r="D498" s="3">
        <v>1979</v>
      </c>
      <c r="E498" s="3">
        <v>3</v>
      </c>
      <c r="F498" s="3">
        <v>3</v>
      </c>
      <c r="G498" s="3">
        <v>46</v>
      </c>
      <c r="H498" s="3" t="s">
        <v>14</v>
      </c>
      <c r="S498" s="3">
        <v>3091.2</v>
      </c>
      <c r="T498" s="3">
        <v>80</v>
      </c>
      <c r="U498" s="3" t="s">
        <v>14</v>
      </c>
      <c r="V498" s="3" t="s">
        <v>14</v>
      </c>
      <c r="W498" s="3" t="s">
        <v>14</v>
      </c>
      <c r="X498" s="3" t="s">
        <v>14</v>
      </c>
      <c r="Y498" s="3" t="s">
        <v>14</v>
      </c>
      <c r="Z498" s="3" t="s">
        <v>14</v>
      </c>
      <c r="AA498" s="3" t="s">
        <v>14</v>
      </c>
      <c r="AB498" s="3" t="s">
        <v>14</v>
      </c>
      <c r="AC498" s="3" t="s">
        <v>14</v>
      </c>
      <c r="AD498" s="3" t="s">
        <v>14</v>
      </c>
    </row>
    <row r="499" spans="1:30" x14ac:dyDescent="0.2">
      <c r="A499" s="3" t="s">
        <v>14</v>
      </c>
      <c r="B499" s="3" t="s">
        <v>14</v>
      </c>
      <c r="C499" s="3" t="s">
        <v>32</v>
      </c>
      <c r="D499" s="3">
        <v>1979</v>
      </c>
      <c r="E499" s="3">
        <v>3</v>
      </c>
      <c r="F499" s="3">
        <v>4</v>
      </c>
      <c r="G499" s="3">
        <v>47.9</v>
      </c>
      <c r="H499" s="3" t="s">
        <v>14</v>
      </c>
      <c r="S499" s="3">
        <v>3218.88</v>
      </c>
      <c r="T499" s="3">
        <v>120</v>
      </c>
      <c r="U499" s="3" t="s">
        <v>14</v>
      </c>
      <c r="V499" s="3" t="s">
        <v>14</v>
      </c>
      <c r="W499" s="3" t="s">
        <v>14</v>
      </c>
      <c r="X499" s="3" t="s">
        <v>14</v>
      </c>
      <c r="Y499" s="3" t="s">
        <v>14</v>
      </c>
      <c r="Z499" s="3" t="s">
        <v>14</v>
      </c>
      <c r="AA499" s="3" t="s">
        <v>14</v>
      </c>
      <c r="AB499" s="3" t="s">
        <v>14</v>
      </c>
      <c r="AC499" s="3" t="s">
        <v>14</v>
      </c>
      <c r="AD499" s="3" t="s">
        <v>14</v>
      </c>
    </row>
    <row r="500" spans="1:30" x14ac:dyDescent="0.2">
      <c r="A500" s="3" t="s">
        <v>14</v>
      </c>
      <c r="B500" s="3" t="s">
        <v>14</v>
      </c>
      <c r="C500" s="3" t="s">
        <v>32</v>
      </c>
      <c r="D500" s="3">
        <v>1979</v>
      </c>
      <c r="E500" s="3">
        <v>3</v>
      </c>
      <c r="F500" s="3">
        <v>5</v>
      </c>
      <c r="G500" s="3">
        <v>43.1</v>
      </c>
      <c r="H500" s="3" t="s">
        <v>14</v>
      </c>
      <c r="S500" s="3">
        <v>2896.32</v>
      </c>
      <c r="T500" s="3">
        <v>80</v>
      </c>
      <c r="U500" s="3" t="s">
        <v>14</v>
      </c>
      <c r="V500" s="3" t="s">
        <v>14</v>
      </c>
      <c r="W500" s="3" t="s">
        <v>14</v>
      </c>
      <c r="X500" s="3" t="s">
        <v>14</v>
      </c>
      <c r="Y500" s="3" t="s">
        <v>14</v>
      </c>
      <c r="Z500" s="3" t="s">
        <v>14</v>
      </c>
      <c r="AA500" s="3" t="s">
        <v>14</v>
      </c>
      <c r="AB500" s="3" t="s">
        <v>14</v>
      </c>
      <c r="AC500" s="3" t="s">
        <v>14</v>
      </c>
      <c r="AD500" s="3" t="s">
        <v>14</v>
      </c>
    </row>
    <row r="501" spans="1:30" x14ac:dyDescent="0.2">
      <c r="A501" s="3" t="s">
        <v>14</v>
      </c>
      <c r="B501" s="3" t="s">
        <v>14</v>
      </c>
      <c r="C501" s="3" t="s">
        <v>32</v>
      </c>
      <c r="D501" s="3">
        <v>1979</v>
      </c>
      <c r="E501" s="3">
        <v>3</v>
      </c>
      <c r="F501" s="3">
        <v>6</v>
      </c>
      <c r="G501" s="3">
        <v>45.4</v>
      </c>
      <c r="H501" s="3" t="s">
        <v>14</v>
      </c>
      <c r="S501" s="3">
        <v>3050.88</v>
      </c>
      <c r="T501" s="3">
        <v>80</v>
      </c>
      <c r="U501" s="3" t="s">
        <v>14</v>
      </c>
      <c r="V501" s="3" t="s">
        <v>14</v>
      </c>
      <c r="W501" s="3" t="s">
        <v>14</v>
      </c>
      <c r="X501" s="3" t="s">
        <v>14</v>
      </c>
      <c r="Y501" s="3" t="s">
        <v>14</v>
      </c>
      <c r="Z501" s="3" t="s">
        <v>14</v>
      </c>
      <c r="AA501" s="3" t="s">
        <v>14</v>
      </c>
      <c r="AB501" s="3" t="s">
        <v>14</v>
      </c>
      <c r="AC501" s="3" t="s">
        <v>14</v>
      </c>
      <c r="AD501" s="3" t="s">
        <v>14</v>
      </c>
    </row>
    <row r="502" spans="1:30" x14ac:dyDescent="0.2">
      <c r="A502" s="3" t="s">
        <v>14</v>
      </c>
      <c r="B502" s="3" t="s">
        <v>14</v>
      </c>
      <c r="C502" s="3" t="s">
        <v>32</v>
      </c>
      <c r="D502" s="3">
        <v>1979</v>
      </c>
      <c r="E502" s="3">
        <v>3</v>
      </c>
      <c r="F502" s="3">
        <v>7</v>
      </c>
      <c r="G502" s="3">
        <v>42.8</v>
      </c>
      <c r="H502" s="3" t="s">
        <v>14</v>
      </c>
      <c r="S502" s="3">
        <v>2876.16</v>
      </c>
      <c r="T502" s="3">
        <v>80</v>
      </c>
      <c r="U502" s="3" t="s">
        <v>14</v>
      </c>
      <c r="V502" s="3" t="s">
        <v>14</v>
      </c>
      <c r="W502" s="3" t="s">
        <v>14</v>
      </c>
      <c r="X502" s="3" t="s">
        <v>14</v>
      </c>
      <c r="Y502" s="3" t="s">
        <v>14</v>
      </c>
      <c r="Z502" s="3" t="s">
        <v>14</v>
      </c>
      <c r="AA502" s="3" t="s">
        <v>14</v>
      </c>
      <c r="AB502" s="3" t="s">
        <v>14</v>
      </c>
      <c r="AC502" s="3" t="s">
        <v>14</v>
      </c>
      <c r="AD502" s="3" t="s">
        <v>14</v>
      </c>
    </row>
    <row r="503" spans="1:30" x14ac:dyDescent="0.2">
      <c r="A503" s="3" t="s">
        <v>14</v>
      </c>
      <c r="B503" s="3" t="s">
        <v>14</v>
      </c>
      <c r="C503" s="3" t="s">
        <v>32</v>
      </c>
      <c r="D503" s="3">
        <v>1979</v>
      </c>
      <c r="E503" s="3">
        <v>3</v>
      </c>
      <c r="F503" s="3">
        <v>8</v>
      </c>
      <c r="G503" s="3">
        <v>44.2</v>
      </c>
      <c r="H503" s="3" t="s">
        <v>14</v>
      </c>
      <c r="S503" s="3">
        <v>2970.24</v>
      </c>
      <c r="T503" s="3">
        <v>80</v>
      </c>
      <c r="U503" s="3" t="s">
        <v>14</v>
      </c>
      <c r="V503" s="3" t="s">
        <v>14</v>
      </c>
      <c r="W503" s="3" t="s">
        <v>14</v>
      </c>
      <c r="X503" s="3" t="s">
        <v>14</v>
      </c>
      <c r="Y503" s="3" t="s">
        <v>14</v>
      </c>
      <c r="Z503" s="3" t="s">
        <v>14</v>
      </c>
      <c r="AA503" s="3" t="s">
        <v>14</v>
      </c>
      <c r="AB503" s="3" t="s">
        <v>14</v>
      </c>
      <c r="AC503" s="3" t="s">
        <v>14</v>
      </c>
      <c r="AD503" s="3" t="s">
        <v>14</v>
      </c>
    </row>
    <row r="504" spans="1:30" x14ac:dyDescent="0.2">
      <c r="A504" s="3" t="s">
        <v>14</v>
      </c>
      <c r="B504" s="3" t="s">
        <v>14</v>
      </c>
      <c r="C504" s="3" t="s">
        <v>32</v>
      </c>
      <c r="D504" s="3">
        <v>1979</v>
      </c>
      <c r="E504" s="3">
        <v>3</v>
      </c>
      <c r="F504" s="3">
        <v>9</v>
      </c>
      <c r="G504" s="3">
        <v>43.8</v>
      </c>
      <c r="H504" s="3" t="s">
        <v>14</v>
      </c>
      <c r="S504" s="3">
        <v>2943.36</v>
      </c>
      <c r="T504" s="3">
        <v>80</v>
      </c>
      <c r="U504" s="3" t="s">
        <v>14</v>
      </c>
      <c r="V504" s="3" t="s">
        <v>14</v>
      </c>
      <c r="W504" s="3" t="s">
        <v>14</v>
      </c>
      <c r="X504" s="3" t="s">
        <v>14</v>
      </c>
      <c r="Y504" s="3" t="s">
        <v>14</v>
      </c>
      <c r="Z504" s="3" t="s">
        <v>14</v>
      </c>
      <c r="AA504" s="3" t="s">
        <v>14</v>
      </c>
      <c r="AB504" s="3" t="s">
        <v>14</v>
      </c>
      <c r="AC504" s="3" t="s">
        <v>14</v>
      </c>
      <c r="AD504" s="3" t="s">
        <v>14</v>
      </c>
    </row>
    <row r="505" spans="1:30" x14ac:dyDescent="0.2">
      <c r="A505" s="3" t="s">
        <v>14</v>
      </c>
      <c r="B505" s="3" t="s">
        <v>14</v>
      </c>
      <c r="C505" s="3" t="s">
        <v>32</v>
      </c>
      <c r="D505" s="3">
        <v>1979</v>
      </c>
      <c r="E505" s="3">
        <v>3</v>
      </c>
      <c r="F505" s="3">
        <v>10</v>
      </c>
      <c r="G505" s="3">
        <v>36.5</v>
      </c>
      <c r="H505" s="3" t="s">
        <v>14</v>
      </c>
      <c r="S505" s="3">
        <v>2452.8000000000002</v>
      </c>
      <c r="T505" s="3">
        <v>0</v>
      </c>
      <c r="U505" s="3" t="s">
        <v>14</v>
      </c>
      <c r="V505" s="3" t="s">
        <v>14</v>
      </c>
      <c r="W505" s="3" t="s">
        <v>14</v>
      </c>
      <c r="X505" s="3" t="s">
        <v>14</v>
      </c>
      <c r="Y505" s="3" t="s">
        <v>14</v>
      </c>
      <c r="Z505" s="3" t="s">
        <v>14</v>
      </c>
      <c r="AA505" s="3" t="s">
        <v>14</v>
      </c>
      <c r="AB505" s="3" t="s">
        <v>14</v>
      </c>
      <c r="AC505" s="3" t="s">
        <v>14</v>
      </c>
      <c r="AD505" s="3" t="s">
        <v>14</v>
      </c>
    </row>
    <row r="506" spans="1:30" x14ac:dyDescent="0.2">
      <c r="A506" s="3" t="s">
        <v>14</v>
      </c>
      <c r="B506" s="3" t="s">
        <v>14</v>
      </c>
      <c r="C506" s="3" t="s">
        <v>32</v>
      </c>
      <c r="D506" s="3">
        <v>1979</v>
      </c>
      <c r="E506" s="3">
        <v>3</v>
      </c>
      <c r="F506" s="3">
        <v>11</v>
      </c>
      <c r="G506" s="3">
        <v>44.1</v>
      </c>
      <c r="H506" s="3" t="s">
        <v>14</v>
      </c>
      <c r="S506" s="3">
        <v>2963.52</v>
      </c>
      <c r="T506" s="3">
        <v>120</v>
      </c>
      <c r="U506" s="3" t="s">
        <v>14</v>
      </c>
      <c r="V506" s="3" t="s">
        <v>14</v>
      </c>
      <c r="W506" s="3" t="s">
        <v>14</v>
      </c>
      <c r="X506" s="3" t="s">
        <v>14</v>
      </c>
      <c r="Y506" s="3" t="s">
        <v>14</v>
      </c>
      <c r="Z506" s="3" t="s">
        <v>14</v>
      </c>
      <c r="AA506" s="3" t="s">
        <v>14</v>
      </c>
      <c r="AB506" s="3" t="s">
        <v>14</v>
      </c>
      <c r="AC506" s="3" t="s">
        <v>14</v>
      </c>
      <c r="AD506" s="3" t="s">
        <v>14</v>
      </c>
    </row>
    <row r="507" spans="1:30" x14ac:dyDescent="0.2">
      <c r="A507" s="3" t="s">
        <v>14</v>
      </c>
      <c r="B507" s="3" t="s">
        <v>14</v>
      </c>
      <c r="C507" s="3" t="s">
        <v>32</v>
      </c>
      <c r="D507" s="3">
        <v>1979</v>
      </c>
      <c r="E507" s="3">
        <v>3</v>
      </c>
      <c r="F507" s="3">
        <v>12</v>
      </c>
      <c r="G507" s="3">
        <v>47.6</v>
      </c>
      <c r="H507" s="3" t="s">
        <v>14</v>
      </c>
      <c r="S507" s="3">
        <v>3198.72</v>
      </c>
      <c r="T507" s="3">
        <v>120</v>
      </c>
      <c r="U507" s="3" t="s">
        <v>14</v>
      </c>
      <c r="V507" s="3" t="s">
        <v>14</v>
      </c>
      <c r="W507" s="3" t="s">
        <v>14</v>
      </c>
      <c r="X507" s="3" t="s">
        <v>14</v>
      </c>
      <c r="Y507" s="3" t="s">
        <v>14</v>
      </c>
      <c r="Z507" s="3" t="s">
        <v>14</v>
      </c>
      <c r="AA507" s="3" t="s">
        <v>14</v>
      </c>
      <c r="AB507" s="3" t="s">
        <v>14</v>
      </c>
      <c r="AC507" s="3" t="s">
        <v>14</v>
      </c>
      <c r="AD507" s="3" t="s">
        <v>14</v>
      </c>
    </row>
    <row r="508" spans="1:30" x14ac:dyDescent="0.2">
      <c r="A508" s="3" t="s">
        <v>14</v>
      </c>
      <c r="B508" s="3" t="s">
        <v>14</v>
      </c>
      <c r="C508" s="3" t="s">
        <v>32</v>
      </c>
      <c r="D508" s="3">
        <v>1979</v>
      </c>
      <c r="E508" s="3">
        <v>3</v>
      </c>
      <c r="F508" s="3">
        <v>13</v>
      </c>
      <c r="G508" s="3">
        <v>44.7</v>
      </c>
      <c r="H508" s="3" t="s">
        <v>14</v>
      </c>
      <c r="S508" s="3">
        <v>3003.84</v>
      </c>
      <c r="T508" s="3">
        <v>80</v>
      </c>
      <c r="U508" s="3" t="s">
        <v>14</v>
      </c>
      <c r="V508" s="3" t="s">
        <v>14</v>
      </c>
      <c r="W508" s="3" t="s">
        <v>14</v>
      </c>
      <c r="X508" s="3" t="s">
        <v>14</v>
      </c>
      <c r="Y508" s="3" t="s">
        <v>14</v>
      </c>
      <c r="Z508" s="3" t="s">
        <v>14</v>
      </c>
      <c r="AA508" s="3" t="s">
        <v>14</v>
      </c>
      <c r="AB508" s="3" t="s">
        <v>14</v>
      </c>
      <c r="AC508" s="3" t="s">
        <v>14</v>
      </c>
      <c r="AD508" s="3" t="s">
        <v>14</v>
      </c>
    </row>
    <row r="509" spans="1:30" x14ac:dyDescent="0.2">
      <c r="A509" s="3" t="s">
        <v>14</v>
      </c>
      <c r="B509" s="3" t="s">
        <v>14</v>
      </c>
      <c r="C509" s="3" t="s">
        <v>32</v>
      </c>
      <c r="D509" s="3">
        <v>1979</v>
      </c>
      <c r="E509" s="3">
        <v>4</v>
      </c>
      <c r="F509" s="3">
        <v>1</v>
      </c>
      <c r="G509" s="3">
        <v>35.700000000000003</v>
      </c>
      <c r="H509" s="3" t="s">
        <v>14</v>
      </c>
      <c r="S509" s="3">
        <v>2399.04</v>
      </c>
      <c r="T509" s="3">
        <v>0</v>
      </c>
      <c r="U509" s="3" t="s">
        <v>14</v>
      </c>
      <c r="V509" s="3" t="s">
        <v>14</v>
      </c>
      <c r="W509" s="3" t="s">
        <v>14</v>
      </c>
      <c r="X509" s="3" t="s">
        <v>14</v>
      </c>
      <c r="Y509" s="3" t="s">
        <v>14</v>
      </c>
      <c r="Z509" s="3" t="s">
        <v>14</v>
      </c>
      <c r="AA509" s="3" t="s">
        <v>14</v>
      </c>
      <c r="AB509" s="3" t="s">
        <v>14</v>
      </c>
      <c r="AC509" s="3" t="s">
        <v>14</v>
      </c>
      <c r="AD509" s="3" t="s">
        <v>14</v>
      </c>
    </row>
    <row r="510" spans="1:30" x14ac:dyDescent="0.2">
      <c r="A510" s="3" t="s">
        <v>14</v>
      </c>
      <c r="B510" s="3" t="s">
        <v>14</v>
      </c>
      <c r="C510" s="3" t="s">
        <v>32</v>
      </c>
      <c r="D510" s="3">
        <v>1979</v>
      </c>
      <c r="E510" s="3">
        <v>4</v>
      </c>
      <c r="F510" s="3">
        <v>2</v>
      </c>
      <c r="G510" s="3">
        <v>41</v>
      </c>
      <c r="H510" s="3" t="s">
        <v>14</v>
      </c>
      <c r="S510" s="3">
        <v>2755.2</v>
      </c>
      <c r="T510" s="3">
        <v>40</v>
      </c>
      <c r="U510" s="3" t="s">
        <v>14</v>
      </c>
      <c r="V510" s="3" t="s">
        <v>14</v>
      </c>
      <c r="W510" s="3" t="s">
        <v>14</v>
      </c>
      <c r="X510" s="3" t="s">
        <v>14</v>
      </c>
      <c r="Y510" s="3" t="s">
        <v>14</v>
      </c>
      <c r="Z510" s="3" t="s">
        <v>14</v>
      </c>
      <c r="AA510" s="3" t="s">
        <v>14</v>
      </c>
      <c r="AB510" s="3" t="s">
        <v>14</v>
      </c>
      <c r="AC510" s="3" t="s">
        <v>14</v>
      </c>
      <c r="AD510" s="3" t="s">
        <v>14</v>
      </c>
    </row>
    <row r="511" spans="1:30" x14ac:dyDescent="0.2">
      <c r="A511" s="3" t="s">
        <v>14</v>
      </c>
      <c r="B511" s="3" t="s">
        <v>14</v>
      </c>
      <c r="C511" s="3" t="s">
        <v>32</v>
      </c>
      <c r="D511" s="3">
        <v>1979</v>
      </c>
      <c r="E511" s="3">
        <v>4</v>
      </c>
      <c r="F511" s="3">
        <v>3</v>
      </c>
      <c r="G511" s="3">
        <v>50.2</v>
      </c>
      <c r="H511" s="3" t="s">
        <v>14</v>
      </c>
      <c r="S511" s="3">
        <v>3373.44</v>
      </c>
      <c r="T511" s="3">
        <v>80</v>
      </c>
      <c r="U511" s="3" t="s">
        <v>14</v>
      </c>
      <c r="V511" s="3" t="s">
        <v>14</v>
      </c>
      <c r="W511" s="3" t="s">
        <v>14</v>
      </c>
      <c r="X511" s="3" t="s">
        <v>14</v>
      </c>
      <c r="Y511" s="3" t="s">
        <v>14</v>
      </c>
      <c r="Z511" s="3" t="s">
        <v>14</v>
      </c>
      <c r="AA511" s="3" t="s">
        <v>14</v>
      </c>
      <c r="AB511" s="3" t="s">
        <v>14</v>
      </c>
      <c r="AC511" s="3" t="s">
        <v>14</v>
      </c>
      <c r="AD511" s="3" t="s">
        <v>14</v>
      </c>
    </row>
    <row r="512" spans="1:30" x14ac:dyDescent="0.2">
      <c r="A512" s="3" t="s">
        <v>14</v>
      </c>
      <c r="B512" s="3" t="s">
        <v>14</v>
      </c>
      <c r="C512" s="3" t="s">
        <v>32</v>
      </c>
      <c r="D512" s="3">
        <v>1979</v>
      </c>
      <c r="E512" s="3">
        <v>4</v>
      </c>
      <c r="F512" s="3">
        <v>4</v>
      </c>
      <c r="G512" s="3">
        <v>47.6</v>
      </c>
      <c r="H512" s="3" t="s">
        <v>14</v>
      </c>
      <c r="S512" s="3">
        <v>3198.72</v>
      </c>
      <c r="T512" s="3">
        <v>120</v>
      </c>
      <c r="U512" s="3" t="s">
        <v>14</v>
      </c>
      <c r="V512" s="3" t="s">
        <v>14</v>
      </c>
      <c r="W512" s="3" t="s">
        <v>14</v>
      </c>
      <c r="X512" s="3" t="s">
        <v>14</v>
      </c>
      <c r="Y512" s="3" t="s">
        <v>14</v>
      </c>
      <c r="Z512" s="3" t="s">
        <v>14</v>
      </c>
      <c r="AA512" s="3" t="s">
        <v>14</v>
      </c>
      <c r="AB512" s="3" t="s">
        <v>14</v>
      </c>
      <c r="AC512" s="3" t="s">
        <v>14</v>
      </c>
      <c r="AD512" s="3" t="s">
        <v>14</v>
      </c>
    </row>
    <row r="513" spans="1:30" x14ac:dyDescent="0.2">
      <c r="A513" s="3" t="s">
        <v>14</v>
      </c>
      <c r="B513" s="3" t="s">
        <v>14</v>
      </c>
      <c r="C513" s="3" t="s">
        <v>32</v>
      </c>
      <c r="D513" s="3">
        <v>1979</v>
      </c>
      <c r="E513" s="3">
        <v>4</v>
      </c>
      <c r="F513" s="3">
        <v>5</v>
      </c>
      <c r="G513" s="3">
        <v>28.7</v>
      </c>
      <c r="H513" s="3" t="s">
        <v>14</v>
      </c>
      <c r="S513" s="3">
        <v>1928.64</v>
      </c>
      <c r="T513" s="3">
        <v>80</v>
      </c>
      <c r="U513" s="3" t="s">
        <v>14</v>
      </c>
      <c r="V513" s="3" t="s">
        <v>14</v>
      </c>
      <c r="W513" s="3" t="s">
        <v>14</v>
      </c>
      <c r="X513" s="3" t="s">
        <v>14</v>
      </c>
      <c r="Y513" s="3" t="s">
        <v>14</v>
      </c>
      <c r="Z513" s="3" t="s">
        <v>14</v>
      </c>
      <c r="AA513" s="3" t="s">
        <v>14</v>
      </c>
      <c r="AB513" s="3" t="s">
        <v>14</v>
      </c>
      <c r="AC513" s="3" t="s">
        <v>14</v>
      </c>
      <c r="AD513" s="3" t="s">
        <v>14</v>
      </c>
    </row>
    <row r="514" spans="1:30" x14ac:dyDescent="0.2">
      <c r="A514" s="3" t="s">
        <v>14</v>
      </c>
      <c r="B514" s="3" t="s">
        <v>14</v>
      </c>
      <c r="C514" s="3" t="s">
        <v>32</v>
      </c>
      <c r="D514" s="3">
        <v>1979</v>
      </c>
      <c r="E514" s="3">
        <v>4</v>
      </c>
      <c r="F514" s="3">
        <v>6</v>
      </c>
      <c r="G514" s="3">
        <v>46.4</v>
      </c>
      <c r="H514" s="3" t="s">
        <v>14</v>
      </c>
      <c r="S514" s="3">
        <v>3118.08</v>
      </c>
      <c r="T514" s="3">
        <v>80</v>
      </c>
      <c r="U514" s="3" t="s">
        <v>14</v>
      </c>
      <c r="V514" s="3" t="s">
        <v>14</v>
      </c>
      <c r="W514" s="3" t="s">
        <v>14</v>
      </c>
      <c r="X514" s="3" t="s">
        <v>14</v>
      </c>
      <c r="Y514" s="3" t="s">
        <v>14</v>
      </c>
      <c r="Z514" s="3" t="s">
        <v>14</v>
      </c>
      <c r="AA514" s="3" t="s">
        <v>14</v>
      </c>
      <c r="AB514" s="3" t="s">
        <v>14</v>
      </c>
      <c r="AC514" s="3" t="s">
        <v>14</v>
      </c>
      <c r="AD514" s="3" t="s">
        <v>14</v>
      </c>
    </row>
    <row r="515" spans="1:30" x14ac:dyDescent="0.2">
      <c r="A515" s="3" t="s">
        <v>14</v>
      </c>
      <c r="B515" s="3" t="s">
        <v>14</v>
      </c>
      <c r="C515" s="3" t="s">
        <v>32</v>
      </c>
      <c r="D515" s="3">
        <v>1979</v>
      </c>
      <c r="E515" s="3">
        <v>4</v>
      </c>
      <c r="F515" s="3">
        <v>7</v>
      </c>
      <c r="G515" s="3">
        <v>39.200000000000003</v>
      </c>
      <c r="H515" s="3" t="s">
        <v>14</v>
      </c>
      <c r="S515" s="3">
        <v>2634.24</v>
      </c>
      <c r="T515" s="3">
        <v>80</v>
      </c>
      <c r="U515" s="3" t="s">
        <v>14</v>
      </c>
      <c r="V515" s="3" t="s">
        <v>14</v>
      </c>
      <c r="W515" s="3" t="s">
        <v>14</v>
      </c>
      <c r="X515" s="3" t="s">
        <v>14</v>
      </c>
      <c r="Y515" s="3" t="s">
        <v>14</v>
      </c>
      <c r="Z515" s="3" t="s">
        <v>14</v>
      </c>
      <c r="AA515" s="3" t="s">
        <v>14</v>
      </c>
      <c r="AB515" s="3" t="s">
        <v>14</v>
      </c>
      <c r="AC515" s="3" t="s">
        <v>14</v>
      </c>
      <c r="AD515" s="3" t="s">
        <v>14</v>
      </c>
    </row>
    <row r="516" spans="1:30" x14ac:dyDescent="0.2">
      <c r="A516" s="3" t="s">
        <v>14</v>
      </c>
      <c r="B516" s="3" t="s">
        <v>14</v>
      </c>
      <c r="C516" s="3" t="s">
        <v>32</v>
      </c>
      <c r="D516" s="3">
        <v>1979</v>
      </c>
      <c r="E516" s="3">
        <v>4</v>
      </c>
      <c r="F516" s="3">
        <v>8</v>
      </c>
      <c r="G516" s="3">
        <v>40.9</v>
      </c>
      <c r="H516" s="3" t="s">
        <v>14</v>
      </c>
      <c r="S516" s="3">
        <v>2748.48</v>
      </c>
      <c r="T516" s="3">
        <v>80</v>
      </c>
      <c r="U516" s="3" t="s">
        <v>14</v>
      </c>
      <c r="V516" s="3" t="s">
        <v>14</v>
      </c>
      <c r="W516" s="3" t="s">
        <v>14</v>
      </c>
      <c r="X516" s="3" t="s">
        <v>14</v>
      </c>
      <c r="Y516" s="3" t="s">
        <v>14</v>
      </c>
      <c r="Z516" s="3" t="s">
        <v>14</v>
      </c>
      <c r="AA516" s="3" t="s">
        <v>14</v>
      </c>
      <c r="AB516" s="3" t="s">
        <v>14</v>
      </c>
      <c r="AC516" s="3" t="s">
        <v>14</v>
      </c>
      <c r="AD516" s="3" t="s">
        <v>14</v>
      </c>
    </row>
    <row r="517" spans="1:30" x14ac:dyDescent="0.2">
      <c r="A517" s="3" t="s">
        <v>14</v>
      </c>
      <c r="B517" s="3" t="s">
        <v>14</v>
      </c>
      <c r="C517" s="3" t="s">
        <v>32</v>
      </c>
      <c r="D517" s="3">
        <v>1979</v>
      </c>
      <c r="E517" s="3">
        <v>4</v>
      </c>
      <c r="F517" s="3">
        <v>9</v>
      </c>
      <c r="G517" s="3">
        <v>42.3</v>
      </c>
      <c r="H517" s="3" t="s">
        <v>14</v>
      </c>
      <c r="S517" s="3">
        <v>2842.56</v>
      </c>
      <c r="T517" s="3">
        <v>80</v>
      </c>
      <c r="U517" s="3" t="s">
        <v>14</v>
      </c>
      <c r="V517" s="3" t="s">
        <v>14</v>
      </c>
      <c r="W517" s="3" t="s">
        <v>14</v>
      </c>
      <c r="X517" s="3" t="s">
        <v>14</v>
      </c>
      <c r="Y517" s="3" t="s">
        <v>14</v>
      </c>
      <c r="Z517" s="3" t="s">
        <v>14</v>
      </c>
      <c r="AA517" s="3" t="s">
        <v>14</v>
      </c>
      <c r="AB517" s="3" t="s">
        <v>14</v>
      </c>
      <c r="AC517" s="3" t="s">
        <v>14</v>
      </c>
      <c r="AD517" s="3" t="s">
        <v>14</v>
      </c>
    </row>
    <row r="518" spans="1:30" x14ac:dyDescent="0.2">
      <c r="A518" s="3" t="s">
        <v>14</v>
      </c>
      <c r="B518" s="3" t="s">
        <v>14</v>
      </c>
      <c r="C518" s="3" t="s">
        <v>32</v>
      </c>
      <c r="D518" s="3">
        <v>1979</v>
      </c>
      <c r="E518" s="3">
        <v>4</v>
      </c>
      <c r="F518" s="3">
        <v>10</v>
      </c>
      <c r="G518" s="3">
        <v>24.1</v>
      </c>
      <c r="H518" s="3" t="s">
        <v>14</v>
      </c>
      <c r="S518" s="3">
        <v>1619.52</v>
      </c>
      <c r="T518" s="3">
        <v>0</v>
      </c>
      <c r="U518" s="3" t="s">
        <v>14</v>
      </c>
      <c r="V518" s="3" t="s">
        <v>14</v>
      </c>
      <c r="W518" s="3" t="s">
        <v>14</v>
      </c>
      <c r="X518" s="3" t="s">
        <v>14</v>
      </c>
      <c r="Y518" s="3" t="s">
        <v>14</v>
      </c>
      <c r="Z518" s="3" t="s">
        <v>14</v>
      </c>
      <c r="AA518" s="3" t="s">
        <v>14</v>
      </c>
      <c r="AB518" s="3" t="s">
        <v>14</v>
      </c>
      <c r="AC518" s="3" t="s">
        <v>14</v>
      </c>
      <c r="AD518" s="3" t="s">
        <v>14</v>
      </c>
    </row>
    <row r="519" spans="1:30" x14ac:dyDescent="0.2">
      <c r="A519" s="3" t="s">
        <v>14</v>
      </c>
      <c r="B519" s="3" t="s">
        <v>14</v>
      </c>
      <c r="C519" s="3" t="s">
        <v>32</v>
      </c>
      <c r="D519" s="3">
        <v>1979</v>
      </c>
      <c r="E519" s="3">
        <v>4</v>
      </c>
      <c r="F519" s="3">
        <v>11</v>
      </c>
      <c r="G519" s="3">
        <v>48.6</v>
      </c>
      <c r="H519" s="3" t="s">
        <v>14</v>
      </c>
      <c r="S519" s="3">
        <v>3265.92</v>
      </c>
      <c r="T519" s="3">
        <v>120</v>
      </c>
      <c r="U519" s="3" t="s">
        <v>14</v>
      </c>
      <c r="V519" s="3" t="s">
        <v>14</v>
      </c>
      <c r="W519" s="3" t="s">
        <v>14</v>
      </c>
      <c r="X519" s="3" t="s">
        <v>14</v>
      </c>
      <c r="Y519" s="3" t="s">
        <v>14</v>
      </c>
      <c r="Z519" s="3" t="s">
        <v>14</v>
      </c>
      <c r="AA519" s="3" t="s">
        <v>14</v>
      </c>
      <c r="AB519" s="3" t="s">
        <v>14</v>
      </c>
      <c r="AC519" s="3" t="s">
        <v>14</v>
      </c>
      <c r="AD519" s="3" t="s">
        <v>14</v>
      </c>
    </row>
    <row r="520" spans="1:30" x14ac:dyDescent="0.2">
      <c r="A520" s="3" t="s">
        <v>14</v>
      </c>
      <c r="B520" s="3" t="s">
        <v>14</v>
      </c>
      <c r="C520" s="3" t="s">
        <v>32</v>
      </c>
      <c r="D520" s="3">
        <v>1979</v>
      </c>
      <c r="E520" s="3">
        <v>4</v>
      </c>
      <c r="F520" s="3">
        <v>12</v>
      </c>
      <c r="G520" s="3">
        <v>42.5</v>
      </c>
      <c r="H520" s="3" t="s">
        <v>14</v>
      </c>
      <c r="S520" s="3">
        <v>2856</v>
      </c>
      <c r="T520" s="3">
        <v>120</v>
      </c>
      <c r="U520" s="3" t="s">
        <v>14</v>
      </c>
      <c r="V520" s="3" t="s">
        <v>14</v>
      </c>
      <c r="W520" s="3" t="s">
        <v>14</v>
      </c>
      <c r="X520" s="3" t="s">
        <v>14</v>
      </c>
      <c r="Y520" s="3" t="s">
        <v>14</v>
      </c>
      <c r="Z520" s="3" t="s">
        <v>14</v>
      </c>
      <c r="AA520" s="3" t="s">
        <v>14</v>
      </c>
      <c r="AB520" s="3" t="s">
        <v>14</v>
      </c>
      <c r="AC520" s="3" t="s">
        <v>14</v>
      </c>
      <c r="AD520" s="3" t="s">
        <v>14</v>
      </c>
    </row>
    <row r="521" spans="1:30" x14ac:dyDescent="0.2">
      <c r="A521" s="3" t="s">
        <v>14</v>
      </c>
      <c r="B521" s="3" t="s">
        <v>14</v>
      </c>
      <c r="C521" s="3" t="s">
        <v>32</v>
      </c>
      <c r="D521" s="3">
        <v>1979</v>
      </c>
      <c r="E521" s="3">
        <v>4</v>
      </c>
      <c r="F521" s="3">
        <v>13</v>
      </c>
      <c r="G521" s="3">
        <v>51.9</v>
      </c>
      <c r="H521" s="3" t="s">
        <v>14</v>
      </c>
      <c r="S521" s="3">
        <v>3487.68</v>
      </c>
      <c r="T521" s="3">
        <v>80</v>
      </c>
      <c r="U521" s="3" t="s">
        <v>14</v>
      </c>
      <c r="V521" s="3" t="s">
        <v>14</v>
      </c>
      <c r="W521" s="3" t="s">
        <v>14</v>
      </c>
      <c r="X521" s="3" t="s">
        <v>14</v>
      </c>
      <c r="Y521" s="3" t="s">
        <v>14</v>
      </c>
      <c r="Z521" s="3" t="s">
        <v>14</v>
      </c>
      <c r="AA521" s="3" t="s">
        <v>14</v>
      </c>
      <c r="AB521" s="3" t="s">
        <v>14</v>
      </c>
      <c r="AC521" s="3" t="s">
        <v>14</v>
      </c>
      <c r="AD521" s="3" t="s">
        <v>14</v>
      </c>
    </row>
    <row r="522" spans="1:30" x14ac:dyDescent="0.2">
      <c r="A522" s="3" t="s">
        <v>14</v>
      </c>
      <c r="B522" s="3" t="s">
        <v>14</v>
      </c>
      <c r="C522" s="3" t="s">
        <v>32</v>
      </c>
      <c r="D522" s="3">
        <v>1980</v>
      </c>
      <c r="E522" s="3">
        <v>1</v>
      </c>
      <c r="F522" s="3">
        <v>1</v>
      </c>
      <c r="G522" s="3">
        <v>26.14</v>
      </c>
      <c r="H522" s="3">
        <v>2</v>
      </c>
      <c r="S522" s="3">
        <v>1756.34</v>
      </c>
      <c r="T522" s="3">
        <v>0</v>
      </c>
      <c r="U522" s="3">
        <v>4886</v>
      </c>
      <c r="V522" s="3">
        <v>3577</v>
      </c>
      <c r="W522" s="3" t="s">
        <v>14</v>
      </c>
      <c r="X522" s="3" t="s">
        <v>14</v>
      </c>
      <c r="Y522" s="3" t="s">
        <v>14</v>
      </c>
      <c r="Z522" s="3" t="s">
        <v>14</v>
      </c>
      <c r="AA522" s="3" t="s">
        <v>14</v>
      </c>
      <c r="AB522" s="3" t="s">
        <v>14</v>
      </c>
      <c r="AC522" s="3" t="s">
        <v>14</v>
      </c>
      <c r="AD522" s="3" t="s">
        <v>14</v>
      </c>
    </row>
    <row r="523" spans="1:30" x14ac:dyDescent="0.2">
      <c r="A523" s="3" t="s">
        <v>14</v>
      </c>
      <c r="B523" s="3" t="s">
        <v>14</v>
      </c>
      <c r="C523" s="3" t="s">
        <v>32</v>
      </c>
      <c r="D523" s="3">
        <v>1980</v>
      </c>
      <c r="E523" s="3">
        <v>1</v>
      </c>
      <c r="F523" s="3">
        <v>2</v>
      </c>
      <c r="G523" s="3">
        <v>42.35</v>
      </c>
      <c r="H523" s="3">
        <v>1.8</v>
      </c>
      <c r="S523" s="3">
        <v>2845.92</v>
      </c>
      <c r="T523" s="3">
        <v>40</v>
      </c>
      <c r="U523" s="3">
        <v>5096</v>
      </c>
      <c r="V523" s="3">
        <v>3822</v>
      </c>
      <c r="W523" s="3" t="s">
        <v>14</v>
      </c>
      <c r="X523" s="3" t="s">
        <v>14</v>
      </c>
      <c r="Y523" s="3" t="s">
        <v>14</v>
      </c>
      <c r="Z523" s="3" t="s">
        <v>14</v>
      </c>
      <c r="AA523" s="3" t="s">
        <v>14</v>
      </c>
      <c r="AB523" s="3" t="s">
        <v>14</v>
      </c>
      <c r="AC523" s="3" t="s">
        <v>14</v>
      </c>
      <c r="AD523" s="3" t="s">
        <v>14</v>
      </c>
    </row>
    <row r="524" spans="1:30" x14ac:dyDescent="0.2">
      <c r="A524" s="3" t="s">
        <v>14</v>
      </c>
      <c r="B524" s="3" t="s">
        <v>14</v>
      </c>
      <c r="C524" s="3" t="s">
        <v>32</v>
      </c>
      <c r="D524" s="3">
        <v>1980</v>
      </c>
      <c r="E524" s="3">
        <v>1</v>
      </c>
      <c r="F524" s="3">
        <v>3</v>
      </c>
      <c r="G524" s="3">
        <v>38.96</v>
      </c>
      <c r="H524" s="3">
        <v>2.4</v>
      </c>
      <c r="S524" s="3">
        <v>2618.25</v>
      </c>
      <c r="T524" s="3">
        <v>80</v>
      </c>
      <c r="U524" s="3">
        <v>4298</v>
      </c>
      <c r="V524" s="3">
        <v>3570</v>
      </c>
      <c r="W524" s="3" t="s">
        <v>14</v>
      </c>
      <c r="X524" s="3" t="s">
        <v>14</v>
      </c>
      <c r="Y524" s="3" t="s">
        <v>14</v>
      </c>
      <c r="Z524" s="3" t="s">
        <v>14</v>
      </c>
      <c r="AA524" s="3" t="s">
        <v>14</v>
      </c>
      <c r="AB524" s="3" t="s">
        <v>14</v>
      </c>
      <c r="AC524" s="3" t="s">
        <v>14</v>
      </c>
      <c r="AD524" s="3" t="s">
        <v>14</v>
      </c>
    </row>
    <row r="525" spans="1:30" x14ac:dyDescent="0.2">
      <c r="A525" s="3" t="s">
        <v>14</v>
      </c>
      <c r="B525" s="3" t="s">
        <v>14</v>
      </c>
      <c r="C525" s="3" t="s">
        <v>32</v>
      </c>
      <c r="D525" s="3">
        <v>1980</v>
      </c>
      <c r="E525" s="3">
        <v>1</v>
      </c>
      <c r="F525" s="3">
        <v>4</v>
      </c>
      <c r="G525" s="3">
        <v>31.46</v>
      </c>
      <c r="H525" s="3">
        <v>2.4</v>
      </c>
      <c r="S525" s="3">
        <v>2114.11</v>
      </c>
      <c r="T525" s="3">
        <v>120</v>
      </c>
      <c r="U525" s="3">
        <v>4634</v>
      </c>
      <c r="V525" s="3">
        <v>3549</v>
      </c>
      <c r="W525" s="3" t="s">
        <v>14</v>
      </c>
      <c r="X525" s="3" t="s">
        <v>14</v>
      </c>
      <c r="Y525" s="3" t="s">
        <v>14</v>
      </c>
      <c r="Z525" s="3" t="s">
        <v>14</v>
      </c>
      <c r="AA525" s="3" t="s">
        <v>14</v>
      </c>
      <c r="AB525" s="3" t="s">
        <v>14</v>
      </c>
      <c r="AC525" s="3" t="s">
        <v>14</v>
      </c>
      <c r="AD525" s="3" t="s">
        <v>14</v>
      </c>
    </row>
    <row r="526" spans="1:30" x14ac:dyDescent="0.2">
      <c r="A526" s="3" t="s">
        <v>14</v>
      </c>
      <c r="B526" s="3" t="s">
        <v>14</v>
      </c>
      <c r="C526" s="3" t="s">
        <v>32</v>
      </c>
      <c r="D526" s="3">
        <v>1980</v>
      </c>
      <c r="E526" s="3">
        <v>1</v>
      </c>
      <c r="F526" s="3">
        <v>5</v>
      </c>
      <c r="G526" s="3">
        <v>38.6</v>
      </c>
      <c r="H526" s="3">
        <v>2.4</v>
      </c>
      <c r="S526" s="3">
        <v>2593.85</v>
      </c>
      <c r="T526" s="3">
        <v>80</v>
      </c>
      <c r="U526" s="3">
        <v>3696</v>
      </c>
      <c r="V526" s="3">
        <v>2968</v>
      </c>
      <c r="W526" s="3" t="s">
        <v>14</v>
      </c>
      <c r="X526" s="3" t="s">
        <v>14</v>
      </c>
      <c r="Y526" s="3" t="s">
        <v>14</v>
      </c>
      <c r="Z526" s="3" t="s">
        <v>14</v>
      </c>
      <c r="AA526" s="3" t="s">
        <v>14</v>
      </c>
      <c r="AB526" s="3" t="s">
        <v>14</v>
      </c>
      <c r="AC526" s="3" t="s">
        <v>14</v>
      </c>
      <c r="AD526" s="3" t="s">
        <v>14</v>
      </c>
    </row>
    <row r="527" spans="1:30" x14ac:dyDescent="0.2">
      <c r="A527" s="3" t="s">
        <v>14</v>
      </c>
      <c r="B527" s="3" t="s">
        <v>14</v>
      </c>
      <c r="C527" s="3" t="s">
        <v>32</v>
      </c>
      <c r="D527" s="3">
        <v>1980</v>
      </c>
      <c r="E527" s="3">
        <v>1</v>
      </c>
      <c r="F527" s="3">
        <v>6</v>
      </c>
      <c r="G527" s="3">
        <v>43.32</v>
      </c>
      <c r="H527" s="3">
        <v>2.5</v>
      </c>
      <c r="S527" s="3">
        <v>2910.97</v>
      </c>
      <c r="T527" s="3">
        <v>80</v>
      </c>
      <c r="U527" s="3">
        <v>4578</v>
      </c>
      <c r="V527" s="3">
        <v>3458</v>
      </c>
      <c r="W527" s="3" t="s">
        <v>14</v>
      </c>
      <c r="X527" s="3" t="s">
        <v>14</v>
      </c>
      <c r="Y527" s="3" t="s">
        <v>14</v>
      </c>
      <c r="Z527" s="3" t="s">
        <v>14</v>
      </c>
      <c r="AA527" s="3" t="s">
        <v>14</v>
      </c>
      <c r="AB527" s="3" t="s">
        <v>14</v>
      </c>
      <c r="AC527" s="3" t="s">
        <v>14</v>
      </c>
      <c r="AD527" s="3" t="s">
        <v>14</v>
      </c>
    </row>
    <row r="528" spans="1:30" x14ac:dyDescent="0.2">
      <c r="A528" s="3" t="s">
        <v>14</v>
      </c>
      <c r="B528" s="3" t="s">
        <v>14</v>
      </c>
      <c r="C528" s="3" t="s">
        <v>32</v>
      </c>
      <c r="D528" s="3">
        <v>1980</v>
      </c>
      <c r="E528" s="3">
        <v>1</v>
      </c>
      <c r="F528" s="3">
        <v>7</v>
      </c>
      <c r="G528" s="3">
        <v>38.36</v>
      </c>
      <c r="H528" s="3">
        <v>2.5</v>
      </c>
      <c r="S528" s="3">
        <v>2577.59</v>
      </c>
      <c r="T528" s="3">
        <v>80</v>
      </c>
      <c r="U528" s="3">
        <v>4536</v>
      </c>
      <c r="V528" s="3">
        <v>3206</v>
      </c>
      <c r="W528" s="3" t="s">
        <v>14</v>
      </c>
      <c r="X528" s="3" t="s">
        <v>14</v>
      </c>
      <c r="Y528" s="3" t="s">
        <v>14</v>
      </c>
      <c r="Z528" s="3" t="s">
        <v>14</v>
      </c>
      <c r="AA528" s="3" t="s">
        <v>14</v>
      </c>
      <c r="AB528" s="3" t="s">
        <v>14</v>
      </c>
      <c r="AC528" s="3" t="s">
        <v>14</v>
      </c>
      <c r="AD528" s="3" t="s">
        <v>14</v>
      </c>
    </row>
    <row r="529" spans="1:30" x14ac:dyDescent="0.2">
      <c r="A529" s="3" t="s">
        <v>14</v>
      </c>
      <c r="B529" s="3" t="s">
        <v>14</v>
      </c>
      <c r="C529" s="3" t="s">
        <v>32</v>
      </c>
      <c r="D529" s="3">
        <v>1980</v>
      </c>
      <c r="E529" s="3">
        <v>1</v>
      </c>
      <c r="F529" s="3">
        <v>8</v>
      </c>
      <c r="G529" s="3">
        <v>36.299999999999997</v>
      </c>
      <c r="H529" s="3">
        <v>2.4</v>
      </c>
      <c r="S529" s="3">
        <v>2439.36</v>
      </c>
      <c r="T529" s="3">
        <v>80</v>
      </c>
      <c r="U529" s="3">
        <v>4494</v>
      </c>
      <c r="V529" s="3">
        <v>3192</v>
      </c>
      <c r="W529" s="3" t="s">
        <v>14</v>
      </c>
      <c r="X529" s="3" t="s">
        <v>14</v>
      </c>
      <c r="Y529" s="3" t="s">
        <v>14</v>
      </c>
      <c r="Z529" s="3" t="s">
        <v>14</v>
      </c>
      <c r="AA529" s="3" t="s">
        <v>14</v>
      </c>
      <c r="AB529" s="3" t="s">
        <v>14</v>
      </c>
      <c r="AC529" s="3" t="s">
        <v>14</v>
      </c>
      <c r="AD529" s="3" t="s">
        <v>14</v>
      </c>
    </row>
    <row r="530" spans="1:30" x14ac:dyDescent="0.2">
      <c r="A530" s="3" t="s">
        <v>14</v>
      </c>
      <c r="B530" s="3" t="s">
        <v>14</v>
      </c>
      <c r="C530" s="3" t="s">
        <v>32</v>
      </c>
      <c r="D530" s="3">
        <v>1980</v>
      </c>
      <c r="E530" s="3">
        <v>1</v>
      </c>
      <c r="F530" s="3">
        <v>9</v>
      </c>
      <c r="G530" s="3">
        <v>42.59</v>
      </c>
      <c r="H530" s="3">
        <v>2.2999999999999998</v>
      </c>
      <c r="S530" s="3">
        <v>2862.18</v>
      </c>
      <c r="T530" s="3">
        <v>80</v>
      </c>
      <c r="U530" s="3">
        <v>4102</v>
      </c>
      <c r="V530" s="3">
        <v>2968</v>
      </c>
      <c r="W530" s="3" t="s">
        <v>14</v>
      </c>
      <c r="X530" s="3" t="s">
        <v>14</v>
      </c>
      <c r="Y530" s="3" t="s">
        <v>14</v>
      </c>
      <c r="Z530" s="3" t="s">
        <v>14</v>
      </c>
      <c r="AA530" s="3" t="s">
        <v>14</v>
      </c>
      <c r="AB530" s="3" t="s">
        <v>14</v>
      </c>
      <c r="AC530" s="3" t="s">
        <v>14</v>
      </c>
      <c r="AD530" s="3" t="s">
        <v>14</v>
      </c>
    </row>
    <row r="531" spans="1:30" x14ac:dyDescent="0.2">
      <c r="A531" s="3" t="s">
        <v>14</v>
      </c>
      <c r="B531" s="3" t="s">
        <v>14</v>
      </c>
      <c r="C531" s="3" t="s">
        <v>32</v>
      </c>
      <c r="D531" s="3">
        <v>1980</v>
      </c>
      <c r="E531" s="3">
        <v>1</v>
      </c>
      <c r="F531" s="3">
        <v>10</v>
      </c>
      <c r="G531" s="3">
        <v>26.74</v>
      </c>
      <c r="H531" s="3">
        <v>1.8</v>
      </c>
      <c r="S531" s="3">
        <v>1797</v>
      </c>
      <c r="T531" s="3">
        <v>0</v>
      </c>
      <c r="U531" s="3">
        <v>3990</v>
      </c>
      <c r="V531" s="3">
        <v>2891</v>
      </c>
      <c r="W531" s="3" t="s">
        <v>14</v>
      </c>
      <c r="X531" s="3" t="s">
        <v>14</v>
      </c>
      <c r="Y531" s="3" t="s">
        <v>14</v>
      </c>
      <c r="Z531" s="3" t="s">
        <v>14</v>
      </c>
      <c r="AA531" s="3" t="s">
        <v>14</v>
      </c>
      <c r="AB531" s="3" t="s">
        <v>14</v>
      </c>
      <c r="AC531" s="3" t="s">
        <v>14</v>
      </c>
      <c r="AD531" s="3" t="s">
        <v>14</v>
      </c>
    </row>
    <row r="532" spans="1:30" x14ac:dyDescent="0.2">
      <c r="A532" s="3" t="s">
        <v>14</v>
      </c>
      <c r="B532" s="3" t="s">
        <v>14</v>
      </c>
      <c r="C532" s="3" t="s">
        <v>32</v>
      </c>
      <c r="D532" s="3">
        <v>1980</v>
      </c>
      <c r="E532" s="3">
        <v>1</v>
      </c>
      <c r="F532" s="3">
        <v>11</v>
      </c>
      <c r="G532" s="3">
        <v>36.06</v>
      </c>
      <c r="H532" s="3">
        <v>2.5</v>
      </c>
      <c r="S532" s="3">
        <v>2423.1</v>
      </c>
      <c r="T532" s="3">
        <v>120</v>
      </c>
      <c r="U532" s="3">
        <v>4144</v>
      </c>
      <c r="V532" s="3">
        <v>3241</v>
      </c>
      <c r="W532" s="3" t="s">
        <v>14</v>
      </c>
      <c r="X532" s="3" t="s">
        <v>14</v>
      </c>
      <c r="Y532" s="3" t="s">
        <v>14</v>
      </c>
      <c r="Z532" s="3" t="s">
        <v>14</v>
      </c>
      <c r="AA532" s="3" t="s">
        <v>14</v>
      </c>
      <c r="AB532" s="3" t="s">
        <v>14</v>
      </c>
      <c r="AC532" s="3" t="s">
        <v>14</v>
      </c>
      <c r="AD532" s="3" t="s">
        <v>14</v>
      </c>
    </row>
    <row r="533" spans="1:30" x14ac:dyDescent="0.2">
      <c r="A533" s="3" t="s">
        <v>14</v>
      </c>
      <c r="B533" s="3" t="s">
        <v>14</v>
      </c>
      <c r="C533" s="3" t="s">
        <v>32</v>
      </c>
      <c r="D533" s="3">
        <v>1980</v>
      </c>
      <c r="E533" s="3">
        <v>1</v>
      </c>
      <c r="F533" s="3">
        <v>12</v>
      </c>
      <c r="G533" s="3">
        <v>37.03</v>
      </c>
      <c r="H533" s="3">
        <v>2.4</v>
      </c>
      <c r="S533" s="3">
        <v>2488.15</v>
      </c>
      <c r="T533" s="3">
        <v>120</v>
      </c>
      <c r="U533" s="3">
        <v>4312</v>
      </c>
      <c r="V533" s="3">
        <v>3241</v>
      </c>
      <c r="W533" s="3" t="s">
        <v>14</v>
      </c>
      <c r="X533" s="3" t="s">
        <v>14</v>
      </c>
      <c r="Y533" s="3" t="s">
        <v>14</v>
      </c>
      <c r="Z533" s="3" t="s">
        <v>14</v>
      </c>
      <c r="AA533" s="3" t="s">
        <v>14</v>
      </c>
      <c r="AB533" s="3" t="s">
        <v>14</v>
      </c>
      <c r="AC533" s="3" t="s">
        <v>14</v>
      </c>
      <c r="AD533" s="3" t="s">
        <v>14</v>
      </c>
    </row>
    <row r="534" spans="1:30" x14ac:dyDescent="0.2">
      <c r="A534" s="3" t="s">
        <v>14</v>
      </c>
      <c r="B534" s="3" t="s">
        <v>14</v>
      </c>
      <c r="C534" s="3" t="s">
        <v>32</v>
      </c>
      <c r="D534" s="3">
        <v>1980</v>
      </c>
      <c r="E534" s="3">
        <v>1</v>
      </c>
      <c r="F534" s="3">
        <v>13</v>
      </c>
      <c r="G534" s="3">
        <v>33.76</v>
      </c>
      <c r="H534" s="3">
        <v>2.2000000000000002</v>
      </c>
      <c r="S534" s="3">
        <v>2268.6</v>
      </c>
      <c r="T534" s="3">
        <v>80</v>
      </c>
      <c r="U534" s="3">
        <v>4284</v>
      </c>
      <c r="V534" s="3">
        <v>3178</v>
      </c>
      <c r="W534" s="3" t="s">
        <v>14</v>
      </c>
      <c r="X534" s="3" t="s">
        <v>14</v>
      </c>
      <c r="Y534" s="3" t="s">
        <v>14</v>
      </c>
      <c r="Z534" s="3" t="s">
        <v>14</v>
      </c>
      <c r="AA534" s="3" t="s">
        <v>14</v>
      </c>
      <c r="AB534" s="3" t="s">
        <v>14</v>
      </c>
      <c r="AC534" s="3" t="s">
        <v>14</v>
      </c>
      <c r="AD534" s="3" t="s">
        <v>14</v>
      </c>
    </row>
    <row r="535" spans="1:30" x14ac:dyDescent="0.2">
      <c r="A535" s="3" t="s">
        <v>14</v>
      </c>
      <c r="B535" s="3" t="s">
        <v>14</v>
      </c>
      <c r="C535" s="3" t="s">
        <v>32</v>
      </c>
      <c r="D535" s="3">
        <v>1980</v>
      </c>
      <c r="E535" s="3">
        <v>2</v>
      </c>
      <c r="F535" s="3">
        <v>1</v>
      </c>
      <c r="G535" s="3">
        <v>24.44</v>
      </c>
      <c r="H535" s="3">
        <v>1.8</v>
      </c>
      <c r="S535" s="3">
        <v>1642.5</v>
      </c>
      <c r="T535" s="3">
        <v>0</v>
      </c>
      <c r="U535" s="3">
        <v>4032</v>
      </c>
      <c r="V535" s="3">
        <v>2968</v>
      </c>
      <c r="W535" s="3" t="s">
        <v>14</v>
      </c>
      <c r="X535" s="3" t="s">
        <v>14</v>
      </c>
      <c r="Y535" s="3" t="s">
        <v>14</v>
      </c>
      <c r="Z535" s="3" t="s">
        <v>14</v>
      </c>
      <c r="AA535" s="3" t="s">
        <v>14</v>
      </c>
      <c r="AB535" s="3" t="s">
        <v>14</v>
      </c>
      <c r="AC535" s="3" t="s">
        <v>14</v>
      </c>
      <c r="AD535" s="3" t="s">
        <v>14</v>
      </c>
    </row>
    <row r="536" spans="1:30" x14ac:dyDescent="0.2">
      <c r="A536" s="3" t="s">
        <v>14</v>
      </c>
      <c r="B536" s="3" t="s">
        <v>14</v>
      </c>
      <c r="C536" s="3" t="s">
        <v>32</v>
      </c>
      <c r="D536" s="3">
        <v>1980</v>
      </c>
      <c r="E536" s="3">
        <v>2</v>
      </c>
      <c r="F536" s="3">
        <v>2</v>
      </c>
      <c r="G536" s="3">
        <v>34.729999999999997</v>
      </c>
      <c r="H536" s="3">
        <v>2</v>
      </c>
      <c r="S536" s="3">
        <v>2333.65</v>
      </c>
      <c r="T536" s="3">
        <v>40</v>
      </c>
      <c r="U536" s="3">
        <v>4648</v>
      </c>
      <c r="V536" s="3">
        <v>3451</v>
      </c>
      <c r="W536" s="3" t="s">
        <v>14</v>
      </c>
      <c r="X536" s="3" t="s">
        <v>14</v>
      </c>
      <c r="Y536" s="3" t="s">
        <v>14</v>
      </c>
      <c r="Z536" s="3" t="s">
        <v>14</v>
      </c>
      <c r="AA536" s="3" t="s">
        <v>14</v>
      </c>
      <c r="AB536" s="3" t="s">
        <v>14</v>
      </c>
      <c r="AC536" s="3" t="s">
        <v>14</v>
      </c>
      <c r="AD536" s="3" t="s">
        <v>14</v>
      </c>
    </row>
    <row r="537" spans="1:30" x14ac:dyDescent="0.2">
      <c r="A537" s="3" t="s">
        <v>14</v>
      </c>
      <c r="B537" s="3" t="s">
        <v>14</v>
      </c>
      <c r="C537" s="3" t="s">
        <v>32</v>
      </c>
      <c r="D537" s="3">
        <v>1980</v>
      </c>
      <c r="E537" s="3">
        <v>2</v>
      </c>
      <c r="F537" s="3">
        <v>3</v>
      </c>
      <c r="G537" s="3">
        <v>39.93</v>
      </c>
      <c r="H537" s="3">
        <v>2.2999999999999998</v>
      </c>
      <c r="S537" s="3">
        <v>2683.3</v>
      </c>
      <c r="T537" s="3">
        <v>80</v>
      </c>
      <c r="U537" s="3">
        <v>4802</v>
      </c>
      <c r="V537" s="3">
        <v>3227</v>
      </c>
      <c r="W537" s="3" t="s">
        <v>14</v>
      </c>
      <c r="X537" s="3" t="s">
        <v>14</v>
      </c>
      <c r="Y537" s="3" t="s">
        <v>14</v>
      </c>
      <c r="Z537" s="3" t="s">
        <v>14</v>
      </c>
      <c r="AA537" s="3" t="s">
        <v>14</v>
      </c>
      <c r="AB537" s="3" t="s">
        <v>14</v>
      </c>
      <c r="AC537" s="3" t="s">
        <v>14</v>
      </c>
      <c r="AD537" s="3" t="s">
        <v>14</v>
      </c>
    </row>
    <row r="538" spans="1:30" x14ac:dyDescent="0.2">
      <c r="A538" s="3" t="s">
        <v>14</v>
      </c>
      <c r="B538" s="3" t="s">
        <v>14</v>
      </c>
      <c r="C538" s="3" t="s">
        <v>32</v>
      </c>
      <c r="D538" s="3">
        <v>1980</v>
      </c>
      <c r="E538" s="3">
        <v>2</v>
      </c>
      <c r="F538" s="3">
        <v>4</v>
      </c>
      <c r="G538" s="3">
        <v>36.54</v>
      </c>
      <c r="H538" s="3">
        <v>2.6</v>
      </c>
      <c r="S538" s="3">
        <v>2455.62</v>
      </c>
      <c r="T538" s="3">
        <v>120</v>
      </c>
      <c r="U538" s="3">
        <v>4648</v>
      </c>
      <c r="V538" s="3">
        <v>3451</v>
      </c>
      <c r="W538" s="3" t="s">
        <v>14</v>
      </c>
      <c r="X538" s="3" t="s">
        <v>14</v>
      </c>
      <c r="Y538" s="3" t="s">
        <v>14</v>
      </c>
      <c r="Z538" s="3" t="s">
        <v>14</v>
      </c>
      <c r="AA538" s="3" t="s">
        <v>14</v>
      </c>
      <c r="AB538" s="3" t="s">
        <v>14</v>
      </c>
      <c r="AC538" s="3" t="s">
        <v>14</v>
      </c>
      <c r="AD538" s="3" t="s">
        <v>14</v>
      </c>
    </row>
    <row r="539" spans="1:30" x14ac:dyDescent="0.2">
      <c r="A539" s="3" t="s">
        <v>14</v>
      </c>
      <c r="B539" s="3" t="s">
        <v>14</v>
      </c>
      <c r="C539" s="3" t="s">
        <v>32</v>
      </c>
      <c r="D539" s="3">
        <v>1980</v>
      </c>
      <c r="E539" s="3">
        <v>2</v>
      </c>
      <c r="F539" s="3">
        <v>5</v>
      </c>
      <c r="G539" s="3">
        <v>36.78</v>
      </c>
      <c r="H539" s="3">
        <v>2.2000000000000002</v>
      </c>
      <c r="S539" s="3">
        <v>2471.88</v>
      </c>
      <c r="T539" s="3">
        <v>80</v>
      </c>
      <c r="U539" s="3">
        <v>3668</v>
      </c>
      <c r="V539" s="3">
        <v>2975</v>
      </c>
      <c r="W539" s="3" t="s">
        <v>14</v>
      </c>
      <c r="X539" s="3" t="s">
        <v>14</v>
      </c>
      <c r="Y539" s="3" t="s">
        <v>14</v>
      </c>
      <c r="Z539" s="3" t="s">
        <v>14</v>
      </c>
      <c r="AA539" s="3" t="s">
        <v>14</v>
      </c>
      <c r="AB539" s="3" t="s">
        <v>14</v>
      </c>
      <c r="AC539" s="3" t="s">
        <v>14</v>
      </c>
      <c r="AD539" s="3" t="s">
        <v>14</v>
      </c>
    </row>
    <row r="540" spans="1:30" x14ac:dyDescent="0.2">
      <c r="A540" s="3" t="s">
        <v>14</v>
      </c>
      <c r="B540" s="3" t="s">
        <v>14</v>
      </c>
      <c r="C540" s="3" t="s">
        <v>32</v>
      </c>
      <c r="D540" s="3">
        <v>1980</v>
      </c>
      <c r="E540" s="3">
        <v>2</v>
      </c>
      <c r="F540" s="3">
        <v>6</v>
      </c>
      <c r="G540" s="3">
        <v>40.78</v>
      </c>
      <c r="H540" s="3">
        <v>2.4</v>
      </c>
      <c r="S540" s="3">
        <v>2740.21</v>
      </c>
      <c r="T540" s="3">
        <v>80</v>
      </c>
      <c r="U540" s="3">
        <v>4032</v>
      </c>
      <c r="V540" s="3">
        <v>3094</v>
      </c>
      <c r="W540" s="3" t="s">
        <v>14</v>
      </c>
      <c r="X540" s="3" t="s">
        <v>14</v>
      </c>
      <c r="Y540" s="3" t="s">
        <v>14</v>
      </c>
      <c r="Z540" s="3" t="s">
        <v>14</v>
      </c>
      <c r="AA540" s="3" t="s">
        <v>14</v>
      </c>
      <c r="AB540" s="3" t="s">
        <v>14</v>
      </c>
      <c r="AC540" s="3" t="s">
        <v>14</v>
      </c>
      <c r="AD540" s="3" t="s">
        <v>14</v>
      </c>
    </row>
    <row r="541" spans="1:30" x14ac:dyDescent="0.2">
      <c r="A541" s="3" t="s">
        <v>14</v>
      </c>
      <c r="B541" s="3" t="s">
        <v>14</v>
      </c>
      <c r="C541" s="3" t="s">
        <v>32</v>
      </c>
      <c r="D541" s="3">
        <v>1980</v>
      </c>
      <c r="E541" s="3">
        <v>2</v>
      </c>
      <c r="F541" s="3">
        <v>7</v>
      </c>
      <c r="G541" s="3">
        <v>41.14</v>
      </c>
      <c r="H541" s="3">
        <v>2.2999999999999998</v>
      </c>
      <c r="S541" s="3">
        <v>2764.61</v>
      </c>
      <c r="T541" s="3">
        <v>80</v>
      </c>
      <c r="U541" s="3">
        <v>4774</v>
      </c>
      <c r="V541" s="3">
        <v>3479</v>
      </c>
      <c r="W541" s="3" t="s">
        <v>14</v>
      </c>
      <c r="X541" s="3" t="s">
        <v>14</v>
      </c>
      <c r="Y541" s="3" t="s">
        <v>14</v>
      </c>
      <c r="Z541" s="3" t="s">
        <v>14</v>
      </c>
      <c r="AA541" s="3" t="s">
        <v>14</v>
      </c>
      <c r="AB541" s="3" t="s">
        <v>14</v>
      </c>
      <c r="AC541" s="3" t="s">
        <v>14</v>
      </c>
      <c r="AD541" s="3" t="s">
        <v>14</v>
      </c>
    </row>
    <row r="542" spans="1:30" x14ac:dyDescent="0.2">
      <c r="A542" s="3" t="s">
        <v>14</v>
      </c>
      <c r="B542" s="3" t="s">
        <v>14</v>
      </c>
      <c r="C542" s="3" t="s">
        <v>32</v>
      </c>
      <c r="D542" s="3">
        <v>1980</v>
      </c>
      <c r="E542" s="3">
        <v>2</v>
      </c>
      <c r="F542" s="3">
        <v>8</v>
      </c>
      <c r="G542" s="3">
        <v>42.11</v>
      </c>
      <c r="H542" s="3">
        <v>2.2999999999999998</v>
      </c>
      <c r="S542" s="3">
        <v>2829.66</v>
      </c>
      <c r="T542" s="3">
        <v>80</v>
      </c>
      <c r="U542" s="3">
        <v>4158</v>
      </c>
      <c r="V542" s="3">
        <v>3108</v>
      </c>
      <c r="W542" s="3" t="s">
        <v>14</v>
      </c>
      <c r="X542" s="3" t="s">
        <v>14</v>
      </c>
      <c r="Y542" s="3" t="s">
        <v>14</v>
      </c>
      <c r="Z542" s="3" t="s">
        <v>14</v>
      </c>
      <c r="AA542" s="3" t="s">
        <v>14</v>
      </c>
      <c r="AB542" s="3" t="s">
        <v>14</v>
      </c>
      <c r="AC542" s="3" t="s">
        <v>14</v>
      </c>
      <c r="AD542" s="3" t="s">
        <v>14</v>
      </c>
    </row>
    <row r="543" spans="1:30" x14ac:dyDescent="0.2">
      <c r="A543" s="3" t="s">
        <v>14</v>
      </c>
      <c r="B543" s="3" t="s">
        <v>14</v>
      </c>
      <c r="C543" s="3" t="s">
        <v>32</v>
      </c>
      <c r="D543" s="3">
        <v>1980</v>
      </c>
      <c r="E543" s="3">
        <v>2</v>
      </c>
      <c r="F543" s="3">
        <v>9</v>
      </c>
      <c r="G543" s="3">
        <v>39.08</v>
      </c>
      <c r="H543" s="3">
        <v>2.2999999999999998</v>
      </c>
      <c r="S543" s="3">
        <v>2626.38</v>
      </c>
      <c r="T543" s="3">
        <v>80</v>
      </c>
      <c r="U543" s="3">
        <v>4620</v>
      </c>
      <c r="V543" s="3">
        <v>3507</v>
      </c>
      <c r="W543" s="3" t="s">
        <v>14</v>
      </c>
      <c r="X543" s="3" t="s">
        <v>14</v>
      </c>
      <c r="Y543" s="3" t="s">
        <v>14</v>
      </c>
      <c r="Z543" s="3" t="s">
        <v>14</v>
      </c>
      <c r="AA543" s="3" t="s">
        <v>14</v>
      </c>
      <c r="AB543" s="3" t="s">
        <v>14</v>
      </c>
      <c r="AC543" s="3" t="s">
        <v>14</v>
      </c>
      <c r="AD543" s="3" t="s">
        <v>14</v>
      </c>
    </row>
    <row r="544" spans="1:30" x14ac:dyDescent="0.2">
      <c r="A544" s="3" t="s">
        <v>14</v>
      </c>
      <c r="B544" s="3" t="s">
        <v>14</v>
      </c>
      <c r="C544" s="3" t="s">
        <v>32</v>
      </c>
      <c r="D544" s="3">
        <v>1980</v>
      </c>
      <c r="E544" s="3">
        <v>2</v>
      </c>
      <c r="F544" s="3">
        <v>10</v>
      </c>
      <c r="G544" s="3">
        <v>31.1</v>
      </c>
      <c r="H544" s="3">
        <v>2</v>
      </c>
      <c r="S544" s="3">
        <v>2089.7199999999998</v>
      </c>
      <c r="T544" s="3">
        <v>0</v>
      </c>
      <c r="U544" s="3">
        <v>4424</v>
      </c>
      <c r="V544" s="3">
        <v>3206</v>
      </c>
      <c r="W544" s="3" t="s">
        <v>14</v>
      </c>
      <c r="X544" s="3" t="s">
        <v>14</v>
      </c>
      <c r="Y544" s="3" t="s">
        <v>14</v>
      </c>
      <c r="Z544" s="3" t="s">
        <v>14</v>
      </c>
      <c r="AA544" s="3" t="s">
        <v>14</v>
      </c>
      <c r="AB544" s="3" t="s">
        <v>14</v>
      </c>
      <c r="AC544" s="3" t="s">
        <v>14</v>
      </c>
      <c r="AD544" s="3" t="s">
        <v>14</v>
      </c>
    </row>
    <row r="545" spans="1:30" x14ac:dyDescent="0.2">
      <c r="A545" s="3" t="s">
        <v>14</v>
      </c>
      <c r="B545" s="3" t="s">
        <v>14</v>
      </c>
      <c r="C545" s="3" t="s">
        <v>32</v>
      </c>
      <c r="D545" s="3">
        <v>1980</v>
      </c>
      <c r="E545" s="3">
        <v>2</v>
      </c>
      <c r="F545" s="3">
        <v>11</v>
      </c>
      <c r="G545" s="3">
        <v>33.64</v>
      </c>
      <c r="H545" s="3">
        <v>2.4</v>
      </c>
      <c r="S545" s="3">
        <v>2260.4699999999998</v>
      </c>
      <c r="T545" s="3">
        <v>120</v>
      </c>
      <c r="U545" s="3">
        <v>4802</v>
      </c>
      <c r="V545" s="3">
        <v>3563</v>
      </c>
      <c r="W545" s="3" t="s">
        <v>14</v>
      </c>
      <c r="X545" s="3" t="s">
        <v>14</v>
      </c>
      <c r="Y545" s="3" t="s">
        <v>14</v>
      </c>
      <c r="Z545" s="3" t="s">
        <v>14</v>
      </c>
      <c r="AA545" s="3" t="s">
        <v>14</v>
      </c>
      <c r="AB545" s="3" t="s">
        <v>14</v>
      </c>
      <c r="AC545" s="3" t="s">
        <v>14</v>
      </c>
      <c r="AD545" s="3" t="s">
        <v>14</v>
      </c>
    </row>
    <row r="546" spans="1:30" x14ac:dyDescent="0.2">
      <c r="A546" s="3" t="s">
        <v>14</v>
      </c>
      <c r="B546" s="3" t="s">
        <v>14</v>
      </c>
      <c r="C546" s="3" t="s">
        <v>32</v>
      </c>
      <c r="D546" s="3">
        <v>1980</v>
      </c>
      <c r="E546" s="3">
        <v>2</v>
      </c>
      <c r="F546" s="3">
        <v>12</v>
      </c>
      <c r="G546" s="3">
        <v>29.89</v>
      </c>
      <c r="H546" s="3">
        <v>2.4</v>
      </c>
      <c r="S546" s="3">
        <v>2008.41</v>
      </c>
      <c r="T546" s="3">
        <v>120</v>
      </c>
      <c r="U546" s="3">
        <v>4662</v>
      </c>
      <c r="V546" s="3">
        <v>3367</v>
      </c>
      <c r="W546" s="3" t="s">
        <v>14</v>
      </c>
      <c r="X546" s="3" t="s">
        <v>14</v>
      </c>
      <c r="Y546" s="3" t="s">
        <v>14</v>
      </c>
      <c r="Z546" s="3" t="s">
        <v>14</v>
      </c>
      <c r="AA546" s="3" t="s">
        <v>14</v>
      </c>
      <c r="AB546" s="3" t="s">
        <v>14</v>
      </c>
      <c r="AC546" s="3" t="s">
        <v>14</v>
      </c>
      <c r="AD546" s="3" t="s">
        <v>14</v>
      </c>
    </row>
    <row r="547" spans="1:30" x14ac:dyDescent="0.2">
      <c r="A547" s="3" t="s">
        <v>14</v>
      </c>
      <c r="B547" s="3" t="s">
        <v>14</v>
      </c>
      <c r="C547" s="3" t="s">
        <v>32</v>
      </c>
      <c r="D547" s="3">
        <v>1980</v>
      </c>
      <c r="E547" s="3">
        <v>2</v>
      </c>
      <c r="F547" s="3">
        <v>13</v>
      </c>
      <c r="G547" s="3" t="s">
        <v>14</v>
      </c>
      <c r="H547" s="3" t="s">
        <v>14</v>
      </c>
      <c r="S547" s="3" t="s">
        <v>14</v>
      </c>
      <c r="T547" s="3">
        <v>80</v>
      </c>
      <c r="U547" s="3" t="s">
        <v>14</v>
      </c>
      <c r="V547" s="3" t="s">
        <v>14</v>
      </c>
      <c r="W547" s="3" t="s">
        <v>14</v>
      </c>
      <c r="X547" s="3" t="s">
        <v>14</v>
      </c>
      <c r="Y547" s="3" t="s">
        <v>14</v>
      </c>
      <c r="Z547" s="3" t="s">
        <v>14</v>
      </c>
      <c r="AA547" s="3" t="s">
        <v>14</v>
      </c>
      <c r="AB547" s="3" t="s">
        <v>14</v>
      </c>
      <c r="AC547" s="3" t="s">
        <v>14</v>
      </c>
      <c r="AD547" s="3" t="s">
        <v>14</v>
      </c>
    </row>
    <row r="548" spans="1:30" x14ac:dyDescent="0.2">
      <c r="A548" s="3" t="s">
        <v>14</v>
      </c>
      <c r="B548" s="3" t="s">
        <v>14</v>
      </c>
      <c r="C548" s="3" t="s">
        <v>32</v>
      </c>
      <c r="D548" s="3">
        <v>1980</v>
      </c>
      <c r="E548" s="3">
        <v>3</v>
      </c>
      <c r="F548" s="3">
        <v>1</v>
      </c>
      <c r="G548" s="3">
        <v>20.93</v>
      </c>
      <c r="H548" s="3">
        <v>1.9</v>
      </c>
      <c r="S548" s="3">
        <v>1406.7</v>
      </c>
      <c r="T548" s="3">
        <v>0</v>
      </c>
      <c r="U548" s="3">
        <v>4970</v>
      </c>
      <c r="V548" s="3">
        <v>3773</v>
      </c>
      <c r="W548" s="3" t="s">
        <v>14</v>
      </c>
      <c r="X548" s="3" t="s">
        <v>14</v>
      </c>
      <c r="Y548" s="3" t="s">
        <v>14</v>
      </c>
      <c r="Z548" s="3" t="s">
        <v>14</v>
      </c>
      <c r="AA548" s="3" t="s">
        <v>14</v>
      </c>
      <c r="AB548" s="3" t="s">
        <v>14</v>
      </c>
      <c r="AC548" s="3" t="s">
        <v>14</v>
      </c>
      <c r="AD548" s="3" t="s">
        <v>14</v>
      </c>
    </row>
    <row r="549" spans="1:30" x14ac:dyDescent="0.2">
      <c r="A549" s="3" t="s">
        <v>14</v>
      </c>
      <c r="B549" s="3" t="s">
        <v>14</v>
      </c>
      <c r="C549" s="3" t="s">
        <v>32</v>
      </c>
      <c r="D549" s="3">
        <v>1980</v>
      </c>
      <c r="E549" s="3">
        <v>3</v>
      </c>
      <c r="F549" s="3">
        <v>2</v>
      </c>
      <c r="G549" s="3">
        <v>29.89</v>
      </c>
      <c r="H549" s="3">
        <v>2</v>
      </c>
      <c r="S549" s="3">
        <v>2008.41</v>
      </c>
      <c r="T549" s="3">
        <v>40</v>
      </c>
      <c r="U549" s="3">
        <v>4634</v>
      </c>
      <c r="V549" s="3">
        <v>3500</v>
      </c>
      <c r="W549" s="3" t="s">
        <v>14</v>
      </c>
      <c r="X549" s="3" t="s">
        <v>14</v>
      </c>
      <c r="Y549" s="3" t="s">
        <v>14</v>
      </c>
      <c r="Z549" s="3" t="s">
        <v>14</v>
      </c>
      <c r="AA549" s="3" t="s">
        <v>14</v>
      </c>
      <c r="AB549" s="3" t="s">
        <v>14</v>
      </c>
      <c r="AC549" s="3" t="s">
        <v>14</v>
      </c>
      <c r="AD549" s="3" t="s">
        <v>14</v>
      </c>
    </row>
    <row r="550" spans="1:30" x14ac:dyDescent="0.2">
      <c r="A550" s="3" t="s">
        <v>14</v>
      </c>
      <c r="B550" s="3" t="s">
        <v>14</v>
      </c>
      <c r="C550" s="3" t="s">
        <v>32</v>
      </c>
      <c r="D550" s="3">
        <v>1980</v>
      </c>
      <c r="E550" s="3">
        <v>3</v>
      </c>
      <c r="F550" s="3">
        <v>3</v>
      </c>
      <c r="G550" s="3">
        <v>25.65</v>
      </c>
      <c r="H550" s="3">
        <v>2.4</v>
      </c>
      <c r="S550" s="3">
        <v>1723.81</v>
      </c>
      <c r="T550" s="3">
        <v>80</v>
      </c>
      <c r="U550" s="3">
        <v>4676</v>
      </c>
      <c r="V550" s="3">
        <v>3563</v>
      </c>
      <c r="W550" s="3" t="s">
        <v>14</v>
      </c>
      <c r="X550" s="3" t="s">
        <v>14</v>
      </c>
      <c r="Y550" s="3" t="s">
        <v>14</v>
      </c>
      <c r="Z550" s="3" t="s">
        <v>14</v>
      </c>
      <c r="AA550" s="3" t="s">
        <v>14</v>
      </c>
      <c r="AB550" s="3" t="s">
        <v>14</v>
      </c>
      <c r="AC550" s="3" t="s">
        <v>14</v>
      </c>
      <c r="AD550" s="3" t="s">
        <v>14</v>
      </c>
    </row>
    <row r="551" spans="1:30" x14ac:dyDescent="0.2">
      <c r="A551" s="3" t="s">
        <v>14</v>
      </c>
      <c r="B551" s="3" t="s">
        <v>14</v>
      </c>
      <c r="C551" s="3" t="s">
        <v>32</v>
      </c>
      <c r="D551" s="3">
        <v>1980</v>
      </c>
      <c r="E551" s="3">
        <v>3</v>
      </c>
      <c r="F551" s="3">
        <v>4</v>
      </c>
      <c r="G551" s="3">
        <v>30.73</v>
      </c>
      <c r="H551" s="3">
        <v>2.5</v>
      </c>
      <c r="S551" s="3">
        <v>2065.3200000000002</v>
      </c>
      <c r="T551" s="3">
        <v>120</v>
      </c>
      <c r="U551" s="3">
        <v>4816</v>
      </c>
      <c r="V551" s="3">
        <v>3549</v>
      </c>
      <c r="W551" s="3" t="s">
        <v>14</v>
      </c>
      <c r="X551" s="3" t="s">
        <v>14</v>
      </c>
      <c r="Y551" s="3" t="s">
        <v>14</v>
      </c>
      <c r="Z551" s="3" t="s">
        <v>14</v>
      </c>
      <c r="AA551" s="3" t="s">
        <v>14</v>
      </c>
      <c r="AB551" s="3" t="s">
        <v>14</v>
      </c>
      <c r="AC551" s="3" t="s">
        <v>14</v>
      </c>
      <c r="AD551" s="3" t="s">
        <v>14</v>
      </c>
    </row>
    <row r="552" spans="1:30" x14ac:dyDescent="0.2">
      <c r="A552" s="3" t="s">
        <v>14</v>
      </c>
      <c r="B552" s="3" t="s">
        <v>14</v>
      </c>
      <c r="C552" s="3" t="s">
        <v>32</v>
      </c>
      <c r="D552" s="3">
        <v>1980</v>
      </c>
      <c r="E552" s="3">
        <v>3</v>
      </c>
      <c r="F552" s="3">
        <v>5</v>
      </c>
      <c r="G552" s="3">
        <v>30.37</v>
      </c>
      <c r="H552" s="3">
        <v>2.2999999999999998</v>
      </c>
      <c r="S552" s="3">
        <v>2040.93</v>
      </c>
      <c r="T552" s="3">
        <v>80</v>
      </c>
      <c r="U552" s="3">
        <v>4032</v>
      </c>
      <c r="V552" s="3">
        <v>3143</v>
      </c>
      <c r="W552" s="3" t="s">
        <v>14</v>
      </c>
      <c r="X552" s="3" t="s">
        <v>14</v>
      </c>
      <c r="Y552" s="3" t="s">
        <v>14</v>
      </c>
      <c r="Z552" s="3" t="s">
        <v>14</v>
      </c>
      <c r="AA552" s="3" t="s">
        <v>14</v>
      </c>
      <c r="AB552" s="3" t="s">
        <v>14</v>
      </c>
      <c r="AC552" s="3" t="s">
        <v>14</v>
      </c>
      <c r="AD552" s="3" t="s">
        <v>14</v>
      </c>
    </row>
    <row r="553" spans="1:30" x14ac:dyDescent="0.2">
      <c r="A553" s="3" t="s">
        <v>14</v>
      </c>
      <c r="B553" s="3" t="s">
        <v>14</v>
      </c>
      <c r="C553" s="3" t="s">
        <v>32</v>
      </c>
      <c r="D553" s="3">
        <v>1980</v>
      </c>
      <c r="E553" s="3">
        <v>3</v>
      </c>
      <c r="F553" s="3">
        <v>6</v>
      </c>
      <c r="G553" s="3">
        <v>30.01</v>
      </c>
      <c r="H553" s="3">
        <v>2.4</v>
      </c>
      <c r="S553" s="3">
        <v>2016.54</v>
      </c>
      <c r="T553" s="3">
        <v>80</v>
      </c>
      <c r="U553" s="3">
        <v>4172</v>
      </c>
      <c r="V553" s="3">
        <v>3255</v>
      </c>
      <c r="W553" s="3" t="s">
        <v>14</v>
      </c>
      <c r="X553" s="3" t="s">
        <v>14</v>
      </c>
      <c r="Y553" s="3" t="s">
        <v>14</v>
      </c>
      <c r="Z553" s="3" t="s">
        <v>14</v>
      </c>
      <c r="AA553" s="3" t="s">
        <v>14</v>
      </c>
      <c r="AB553" s="3" t="s">
        <v>14</v>
      </c>
      <c r="AC553" s="3" t="s">
        <v>14</v>
      </c>
      <c r="AD553" s="3" t="s">
        <v>14</v>
      </c>
    </row>
    <row r="554" spans="1:30" x14ac:dyDescent="0.2">
      <c r="A554" s="3" t="s">
        <v>14</v>
      </c>
      <c r="B554" s="3" t="s">
        <v>14</v>
      </c>
      <c r="C554" s="3" t="s">
        <v>32</v>
      </c>
      <c r="D554" s="3">
        <v>1980</v>
      </c>
      <c r="E554" s="3">
        <v>3</v>
      </c>
      <c r="F554" s="3">
        <v>7</v>
      </c>
      <c r="G554" s="3">
        <v>30.61</v>
      </c>
      <c r="H554" s="3">
        <v>2.4</v>
      </c>
      <c r="S554" s="3">
        <v>2057.19</v>
      </c>
      <c r="T554" s="3">
        <v>80</v>
      </c>
      <c r="U554" s="3">
        <v>4340</v>
      </c>
      <c r="V554" s="3">
        <v>3535</v>
      </c>
      <c r="W554" s="3" t="s">
        <v>14</v>
      </c>
      <c r="X554" s="3" t="s">
        <v>14</v>
      </c>
      <c r="Y554" s="3" t="s">
        <v>14</v>
      </c>
      <c r="Z554" s="3" t="s">
        <v>14</v>
      </c>
      <c r="AA554" s="3" t="s">
        <v>14</v>
      </c>
      <c r="AB554" s="3" t="s">
        <v>14</v>
      </c>
      <c r="AC554" s="3" t="s">
        <v>14</v>
      </c>
      <c r="AD554" s="3" t="s">
        <v>14</v>
      </c>
    </row>
    <row r="555" spans="1:30" x14ac:dyDescent="0.2">
      <c r="A555" s="3" t="s">
        <v>14</v>
      </c>
      <c r="B555" s="3" t="s">
        <v>14</v>
      </c>
      <c r="C555" s="3" t="s">
        <v>32</v>
      </c>
      <c r="D555" s="3">
        <v>1980</v>
      </c>
      <c r="E555" s="3">
        <v>3</v>
      </c>
      <c r="F555" s="3">
        <v>8</v>
      </c>
      <c r="G555" s="3">
        <v>30.98</v>
      </c>
      <c r="H555" s="3">
        <v>2.4</v>
      </c>
      <c r="S555" s="3">
        <v>2081.59</v>
      </c>
      <c r="T555" s="3">
        <v>80</v>
      </c>
      <c r="U555" s="3">
        <v>4424</v>
      </c>
      <c r="V555" s="3">
        <v>3444</v>
      </c>
      <c r="W555" s="3" t="s">
        <v>14</v>
      </c>
      <c r="X555" s="3" t="s">
        <v>14</v>
      </c>
      <c r="Y555" s="3" t="s">
        <v>14</v>
      </c>
      <c r="Z555" s="3" t="s">
        <v>14</v>
      </c>
      <c r="AA555" s="3" t="s">
        <v>14</v>
      </c>
      <c r="AB555" s="3" t="s">
        <v>14</v>
      </c>
      <c r="AC555" s="3" t="s">
        <v>14</v>
      </c>
      <c r="AD555" s="3" t="s">
        <v>14</v>
      </c>
    </row>
    <row r="556" spans="1:30" x14ac:dyDescent="0.2">
      <c r="A556" s="3" t="s">
        <v>14</v>
      </c>
      <c r="B556" s="3" t="s">
        <v>14</v>
      </c>
      <c r="C556" s="3" t="s">
        <v>32</v>
      </c>
      <c r="D556" s="3">
        <v>1980</v>
      </c>
      <c r="E556" s="3">
        <v>3</v>
      </c>
      <c r="F556" s="3">
        <v>9</v>
      </c>
      <c r="G556" s="3">
        <v>31.46</v>
      </c>
      <c r="H556" s="3">
        <v>2.5</v>
      </c>
      <c r="S556" s="3">
        <v>2114.11</v>
      </c>
      <c r="T556" s="3">
        <v>80</v>
      </c>
      <c r="U556" s="3">
        <v>4522</v>
      </c>
      <c r="V556" s="3">
        <v>3521</v>
      </c>
      <c r="W556" s="3" t="s">
        <v>14</v>
      </c>
      <c r="X556" s="3" t="s">
        <v>14</v>
      </c>
      <c r="Y556" s="3" t="s">
        <v>14</v>
      </c>
      <c r="Z556" s="3" t="s">
        <v>14</v>
      </c>
      <c r="AA556" s="3" t="s">
        <v>14</v>
      </c>
      <c r="AB556" s="3" t="s">
        <v>14</v>
      </c>
      <c r="AC556" s="3" t="s">
        <v>14</v>
      </c>
      <c r="AD556" s="3" t="s">
        <v>14</v>
      </c>
    </row>
    <row r="557" spans="1:30" x14ac:dyDescent="0.2">
      <c r="A557" s="3" t="s">
        <v>14</v>
      </c>
      <c r="B557" s="3" t="s">
        <v>14</v>
      </c>
      <c r="C557" s="3" t="s">
        <v>32</v>
      </c>
      <c r="D557" s="3">
        <v>1980</v>
      </c>
      <c r="E557" s="3">
        <v>3</v>
      </c>
      <c r="F557" s="3">
        <v>10</v>
      </c>
      <c r="G557" s="3">
        <v>24.08</v>
      </c>
      <c r="H557" s="3">
        <v>2.7</v>
      </c>
      <c r="S557" s="3">
        <v>1618.11</v>
      </c>
      <c r="T557" s="3">
        <v>0</v>
      </c>
      <c r="U557" s="3">
        <v>4200</v>
      </c>
      <c r="V557" s="3">
        <v>3353</v>
      </c>
      <c r="W557" s="3" t="s">
        <v>14</v>
      </c>
      <c r="X557" s="3" t="s">
        <v>14</v>
      </c>
      <c r="Y557" s="3" t="s">
        <v>14</v>
      </c>
      <c r="Z557" s="3" t="s">
        <v>14</v>
      </c>
      <c r="AA557" s="3" t="s">
        <v>14</v>
      </c>
      <c r="AB557" s="3" t="s">
        <v>14</v>
      </c>
      <c r="AC557" s="3" t="s">
        <v>14</v>
      </c>
      <c r="AD557" s="3" t="s">
        <v>14</v>
      </c>
    </row>
    <row r="558" spans="1:30" x14ac:dyDescent="0.2">
      <c r="A558" s="3" t="s">
        <v>14</v>
      </c>
      <c r="B558" s="3" t="s">
        <v>14</v>
      </c>
      <c r="C558" s="3" t="s">
        <v>32</v>
      </c>
      <c r="D558" s="3">
        <v>1980</v>
      </c>
      <c r="E558" s="3">
        <v>3</v>
      </c>
      <c r="F558" s="3">
        <v>11</v>
      </c>
      <c r="G558" s="3">
        <v>28.68</v>
      </c>
      <c r="H558" s="3">
        <v>2.6</v>
      </c>
      <c r="S558" s="3">
        <v>1927.09</v>
      </c>
      <c r="T558" s="3">
        <v>120</v>
      </c>
      <c r="U558" s="3">
        <v>4564</v>
      </c>
      <c r="V558" s="3">
        <v>3563</v>
      </c>
      <c r="W558" s="3" t="s">
        <v>14</v>
      </c>
      <c r="X558" s="3" t="s">
        <v>14</v>
      </c>
      <c r="Y558" s="3" t="s">
        <v>14</v>
      </c>
      <c r="Z558" s="3" t="s">
        <v>14</v>
      </c>
      <c r="AA558" s="3" t="s">
        <v>14</v>
      </c>
      <c r="AB558" s="3" t="s">
        <v>14</v>
      </c>
      <c r="AC558" s="3" t="s">
        <v>14</v>
      </c>
      <c r="AD558" s="3" t="s">
        <v>14</v>
      </c>
    </row>
    <row r="559" spans="1:30" x14ac:dyDescent="0.2">
      <c r="A559" s="3" t="s">
        <v>14</v>
      </c>
      <c r="B559" s="3" t="s">
        <v>14</v>
      </c>
      <c r="C559" s="3" t="s">
        <v>32</v>
      </c>
      <c r="D559" s="3">
        <v>1980</v>
      </c>
      <c r="E559" s="3">
        <v>3</v>
      </c>
      <c r="F559" s="3">
        <v>12</v>
      </c>
      <c r="G559" s="3">
        <v>30.98</v>
      </c>
      <c r="H559" s="3">
        <v>2.6</v>
      </c>
      <c r="S559" s="3">
        <v>2081.59</v>
      </c>
      <c r="T559" s="3">
        <v>120</v>
      </c>
      <c r="U559" s="3">
        <v>4508</v>
      </c>
      <c r="V559" s="3">
        <v>3451</v>
      </c>
      <c r="W559" s="3" t="s">
        <v>14</v>
      </c>
      <c r="X559" s="3" t="s">
        <v>14</v>
      </c>
      <c r="Y559" s="3" t="s">
        <v>14</v>
      </c>
      <c r="Z559" s="3" t="s">
        <v>14</v>
      </c>
      <c r="AA559" s="3" t="s">
        <v>14</v>
      </c>
      <c r="AB559" s="3" t="s">
        <v>14</v>
      </c>
      <c r="AC559" s="3" t="s">
        <v>14</v>
      </c>
      <c r="AD559" s="3" t="s">
        <v>14</v>
      </c>
    </row>
    <row r="560" spans="1:30" x14ac:dyDescent="0.2">
      <c r="A560" s="3" t="s">
        <v>14</v>
      </c>
      <c r="B560" s="3" t="s">
        <v>14</v>
      </c>
      <c r="C560" s="3" t="s">
        <v>32</v>
      </c>
      <c r="D560" s="3">
        <v>1980</v>
      </c>
      <c r="E560" s="3">
        <v>3</v>
      </c>
      <c r="F560" s="3">
        <v>13</v>
      </c>
      <c r="G560" s="3">
        <v>32.909999999999997</v>
      </c>
      <c r="H560" s="3">
        <v>2.2000000000000002</v>
      </c>
      <c r="S560" s="3">
        <v>2211.69</v>
      </c>
      <c r="T560" s="3">
        <v>80</v>
      </c>
      <c r="U560" s="3">
        <v>4494</v>
      </c>
      <c r="V560" s="3">
        <v>3437</v>
      </c>
      <c r="W560" s="3" t="s">
        <v>14</v>
      </c>
      <c r="X560" s="3" t="s">
        <v>14</v>
      </c>
      <c r="Y560" s="3" t="s">
        <v>14</v>
      </c>
      <c r="Z560" s="3" t="s">
        <v>14</v>
      </c>
      <c r="AA560" s="3" t="s">
        <v>14</v>
      </c>
      <c r="AB560" s="3" t="s">
        <v>14</v>
      </c>
      <c r="AC560" s="3" t="s">
        <v>14</v>
      </c>
      <c r="AD560" s="3" t="s">
        <v>14</v>
      </c>
    </row>
    <row r="561" spans="1:30" x14ac:dyDescent="0.2">
      <c r="A561" s="3" t="s">
        <v>14</v>
      </c>
      <c r="B561" s="3" t="s">
        <v>14</v>
      </c>
      <c r="C561" s="3" t="s">
        <v>32</v>
      </c>
      <c r="D561" s="3">
        <v>1980</v>
      </c>
      <c r="E561" s="3">
        <v>4</v>
      </c>
      <c r="F561" s="3">
        <v>1</v>
      </c>
      <c r="G561" s="3">
        <v>17.54</v>
      </c>
      <c r="H561" s="3">
        <v>2</v>
      </c>
      <c r="S561" s="3">
        <v>1179.02</v>
      </c>
      <c r="T561" s="3">
        <v>0</v>
      </c>
      <c r="U561" s="3">
        <v>4284</v>
      </c>
      <c r="V561" s="3">
        <v>3416</v>
      </c>
      <c r="W561" s="3" t="s">
        <v>14</v>
      </c>
      <c r="X561" s="3" t="s">
        <v>14</v>
      </c>
      <c r="Y561" s="3" t="s">
        <v>14</v>
      </c>
      <c r="Z561" s="3" t="s">
        <v>14</v>
      </c>
      <c r="AA561" s="3" t="s">
        <v>14</v>
      </c>
      <c r="AB561" s="3" t="s">
        <v>14</v>
      </c>
      <c r="AC561" s="3" t="s">
        <v>14</v>
      </c>
      <c r="AD561" s="3" t="s">
        <v>14</v>
      </c>
    </row>
    <row r="562" spans="1:30" x14ac:dyDescent="0.2">
      <c r="A562" s="3" t="s">
        <v>14</v>
      </c>
      <c r="B562" s="3" t="s">
        <v>14</v>
      </c>
      <c r="C562" s="3" t="s">
        <v>32</v>
      </c>
      <c r="D562" s="3">
        <v>1980</v>
      </c>
      <c r="E562" s="3">
        <v>4</v>
      </c>
      <c r="F562" s="3">
        <v>2</v>
      </c>
      <c r="G562" s="3">
        <v>26.86</v>
      </c>
      <c r="H562" s="3">
        <v>2.2000000000000002</v>
      </c>
      <c r="S562" s="3">
        <v>1805.13</v>
      </c>
      <c r="T562" s="3">
        <v>40</v>
      </c>
      <c r="U562" s="3">
        <v>4522</v>
      </c>
      <c r="V562" s="3">
        <v>3647</v>
      </c>
      <c r="W562" s="3" t="s">
        <v>14</v>
      </c>
      <c r="X562" s="3" t="s">
        <v>14</v>
      </c>
      <c r="Y562" s="3" t="s">
        <v>14</v>
      </c>
      <c r="Z562" s="3" t="s">
        <v>14</v>
      </c>
      <c r="AA562" s="3" t="s">
        <v>14</v>
      </c>
      <c r="AB562" s="3" t="s">
        <v>14</v>
      </c>
      <c r="AC562" s="3" t="s">
        <v>14</v>
      </c>
      <c r="AD562" s="3" t="s">
        <v>14</v>
      </c>
    </row>
    <row r="563" spans="1:30" x14ac:dyDescent="0.2">
      <c r="A563" s="3" t="s">
        <v>14</v>
      </c>
      <c r="B563" s="3" t="s">
        <v>14</v>
      </c>
      <c r="C563" s="3" t="s">
        <v>32</v>
      </c>
      <c r="D563" s="3">
        <v>1980</v>
      </c>
      <c r="E563" s="3">
        <v>4</v>
      </c>
      <c r="F563" s="3">
        <v>3</v>
      </c>
      <c r="G563" s="3">
        <v>30.13</v>
      </c>
      <c r="H563" s="3">
        <v>2.4</v>
      </c>
      <c r="S563" s="3">
        <v>2024.67</v>
      </c>
      <c r="T563" s="3">
        <v>80</v>
      </c>
      <c r="U563" s="3">
        <v>4270</v>
      </c>
      <c r="V563" s="3">
        <v>3311</v>
      </c>
      <c r="W563" s="3" t="s">
        <v>14</v>
      </c>
      <c r="X563" s="3" t="s">
        <v>14</v>
      </c>
      <c r="Y563" s="3" t="s">
        <v>14</v>
      </c>
      <c r="Z563" s="3" t="s">
        <v>14</v>
      </c>
      <c r="AA563" s="3" t="s">
        <v>14</v>
      </c>
      <c r="AB563" s="3" t="s">
        <v>14</v>
      </c>
      <c r="AC563" s="3" t="s">
        <v>14</v>
      </c>
      <c r="AD563" s="3" t="s">
        <v>14</v>
      </c>
    </row>
    <row r="564" spans="1:30" x14ac:dyDescent="0.2">
      <c r="A564" s="3" t="s">
        <v>14</v>
      </c>
      <c r="B564" s="3" t="s">
        <v>14</v>
      </c>
      <c r="C564" s="3" t="s">
        <v>32</v>
      </c>
      <c r="D564" s="3">
        <v>1980</v>
      </c>
      <c r="E564" s="3">
        <v>4</v>
      </c>
      <c r="F564" s="3">
        <v>4</v>
      </c>
      <c r="G564" s="3">
        <v>27.22</v>
      </c>
      <c r="H564" s="3">
        <v>2.7</v>
      </c>
      <c r="S564" s="3">
        <v>1829.52</v>
      </c>
      <c r="T564" s="3">
        <v>120</v>
      </c>
      <c r="U564" s="3">
        <v>4326</v>
      </c>
      <c r="V564" s="3">
        <v>3311</v>
      </c>
      <c r="W564" s="3" t="s">
        <v>14</v>
      </c>
      <c r="X564" s="3" t="s">
        <v>14</v>
      </c>
      <c r="Y564" s="3" t="s">
        <v>14</v>
      </c>
      <c r="Z564" s="3" t="s">
        <v>14</v>
      </c>
      <c r="AA564" s="3" t="s">
        <v>14</v>
      </c>
      <c r="AB564" s="3" t="s">
        <v>14</v>
      </c>
      <c r="AC564" s="3" t="s">
        <v>14</v>
      </c>
      <c r="AD564" s="3" t="s">
        <v>14</v>
      </c>
    </row>
    <row r="565" spans="1:30" x14ac:dyDescent="0.2">
      <c r="A565" s="3" t="s">
        <v>14</v>
      </c>
      <c r="B565" s="3" t="s">
        <v>14</v>
      </c>
      <c r="C565" s="3" t="s">
        <v>32</v>
      </c>
      <c r="D565" s="3">
        <v>1980</v>
      </c>
      <c r="E565" s="3">
        <v>4</v>
      </c>
      <c r="F565" s="3">
        <v>5</v>
      </c>
      <c r="G565" s="3">
        <v>21.3</v>
      </c>
      <c r="H565" s="3">
        <v>2.4</v>
      </c>
      <c r="S565" s="3">
        <v>1431.09</v>
      </c>
      <c r="T565" s="3">
        <v>80</v>
      </c>
      <c r="U565" s="3">
        <v>3654</v>
      </c>
      <c r="V565" s="3">
        <v>3269</v>
      </c>
      <c r="W565" s="3" t="s">
        <v>14</v>
      </c>
      <c r="X565" s="3" t="s">
        <v>14</v>
      </c>
      <c r="Y565" s="3" t="s">
        <v>14</v>
      </c>
      <c r="Z565" s="3" t="s">
        <v>14</v>
      </c>
      <c r="AA565" s="3" t="s">
        <v>14</v>
      </c>
      <c r="AB565" s="3" t="s">
        <v>14</v>
      </c>
      <c r="AC565" s="3" t="s">
        <v>14</v>
      </c>
      <c r="AD565" s="3" t="s">
        <v>14</v>
      </c>
    </row>
    <row r="566" spans="1:30" x14ac:dyDescent="0.2">
      <c r="A566" s="3" t="s">
        <v>14</v>
      </c>
      <c r="B566" s="3" t="s">
        <v>14</v>
      </c>
      <c r="C566" s="3" t="s">
        <v>32</v>
      </c>
      <c r="D566" s="3">
        <v>1980</v>
      </c>
      <c r="E566" s="3">
        <v>4</v>
      </c>
      <c r="F566" s="3">
        <v>6</v>
      </c>
      <c r="G566" s="3">
        <v>26.38</v>
      </c>
      <c r="H566" s="3">
        <v>2.5</v>
      </c>
      <c r="S566" s="3">
        <v>1772.6</v>
      </c>
      <c r="T566" s="3">
        <v>80</v>
      </c>
      <c r="U566" s="3">
        <v>4382</v>
      </c>
      <c r="V566" s="3">
        <v>3297</v>
      </c>
      <c r="W566" s="3" t="s">
        <v>14</v>
      </c>
      <c r="X566" s="3" t="s">
        <v>14</v>
      </c>
      <c r="Y566" s="3" t="s">
        <v>14</v>
      </c>
      <c r="Z566" s="3" t="s">
        <v>14</v>
      </c>
      <c r="AA566" s="3" t="s">
        <v>14</v>
      </c>
      <c r="AB566" s="3" t="s">
        <v>14</v>
      </c>
      <c r="AC566" s="3" t="s">
        <v>14</v>
      </c>
      <c r="AD566" s="3" t="s">
        <v>14</v>
      </c>
    </row>
    <row r="567" spans="1:30" x14ac:dyDescent="0.2">
      <c r="A567" s="3" t="s">
        <v>14</v>
      </c>
      <c r="B567" s="3" t="s">
        <v>14</v>
      </c>
      <c r="C567" s="3" t="s">
        <v>32</v>
      </c>
      <c r="D567" s="3">
        <v>1980</v>
      </c>
      <c r="E567" s="3">
        <v>4</v>
      </c>
      <c r="F567" s="3">
        <v>7</v>
      </c>
      <c r="G567" s="3">
        <v>25.29</v>
      </c>
      <c r="H567" s="3">
        <v>2.4</v>
      </c>
      <c r="S567" s="3">
        <v>1699.42</v>
      </c>
      <c r="T567" s="3">
        <v>80</v>
      </c>
      <c r="U567" s="3">
        <v>4326</v>
      </c>
      <c r="V567" s="3">
        <v>3381</v>
      </c>
      <c r="W567" s="3" t="s">
        <v>14</v>
      </c>
      <c r="X567" s="3" t="s">
        <v>14</v>
      </c>
      <c r="Y567" s="3" t="s">
        <v>14</v>
      </c>
      <c r="Z567" s="3" t="s">
        <v>14</v>
      </c>
      <c r="AA567" s="3" t="s">
        <v>14</v>
      </c>
      <c r="AB567" s="3" t="s">
        <v>14</v>
      </c>
      <c r="AC567" s="3" t="s">
        <v>14</v>
      </c>
      <c r="AD567" s="3" t="s">
        <v>14</v>
      </c>
    </row>
    <row r="568" spans="1:30" x14ac:dyDescent="0.2">
      <c r="A568" s="3" t="s">
        <v>14</v>
      </c>
      <c r="B568" s="3" t="s">
        <v>14</v>
      </c>
      <c r="C568" s="3" t="s">
        <v>32</v>
      </c>
      <c r="D568" s="3">
        <v>1980</v>
      </c>
      <c r="E568" s="3">
        <v>4</v>
      </c>
      <c r="F568" s="3">
        <v>8</v>
      </c>
      <c r="G568" s="3">
        <v>32.79</v>
      </c>
      <c r="H568" s="3">
        <v>2.4</v>
      </c>
      <c r="S568" s="3">
        <v>2203.56</v>
      </c>
      <c r="T568" s="3">
        <v>80</v>
      </c>
      <c r="U568" s="3">
        <v>4116</v>
      </c>
      <c r="V568" s="3">
        <v>3241</v>
      </c>
      <c r="W568" s="3" t="s">
        <v>14</v>
      </c>
      <c r="X568" s="3" t="s">
        <v>14</v>
      </c>
      <c r="Y568" s="3" t="s">
        <v>14</v>
      </c>
      <c r="Z568" s="3" t="s">
        <v>14</v>
      </c>
      <c r="AA568" s="3" t="s">
        <v>14</v>
      </c>
      <c r="AB568" s="3" t="s">
        <v>14</v>
      </c>
      <c r="AC568" s="3" t="s">
        <v>14</v>
      </c>
      <c r="AD568" s="3" t="s">
        <v>14</v>
      </c>
    </row>
    <row r="569" spans="1:30" x14ac:dyDescent="0.2">
      <c r="A569" s="3" t="s">
        <v>14</v>
      </c>
      <c r="B569" s="3" t="s">
        <v>14</v>
      </c>
      <c r="C569" s="3" t="s">
        <v>32</v>
      </c>
      <c r="D569" s="3">
        <v>1980</v>
      </c>
      <c r="E569" s="3">
        <v>4</v>
      </c>
      <c r="F569" s="3">
        <v>9</v>
      </c>
      <c r="G569" s="3">
        <v>27.22</v>
      </c>
      <c r="H569" s="3">
        <v>2.4</v>
      </c>
      <c r="S569" s="3">
        <v>1829.52</v>
      </c>
      <c r="T569" s="3">
        <v>80</v>
      </c>
      <c r="U569" s="3">
        <v>4606</v>
      </c>
      <c r="V569" s="3">
        <v>3626</v>
      </c>
      <c r="W569" s="3" t="s">
        <v>14</v>
      </c>
      <c r="X569" s="3" t="s">
        <v>14</v>
      </c>
      <c r="Y569" s="3" t="s">
        <v>14</v>
      </c>
      <c r="Z569" s="3" t="s">
        <v>14</v>
      </c>
      <c r="AA569" s="3" t="s">
        <v>14</v>
      </c>
      <c r="AB569" s="3" t="s">
        <v>14</v>
      </c>
      <c r="AC569" s="3" t="s">
        <v>14</v>
      </c>
      <c r="AD569" s="3" t="s">
        <v>14</v>
      </c>
    </row>
    <row r="570" spans="1:30" x14ac:dyDescent="0.2">
      <c r="A570" s="3" t="s">
        <v>14</v>
      </c>
      <c r="B570" s="3" t="s">
        <v>14</v>
      </c>
      <c r="C570" s="3" t="s">
        <v>32</v>
      </c>
      <c r="D570" s="3">
        <v>1980</v>
      </c>
      <c r="E570" s="3">
        <v>4</v>
      </c>
      <c r="F570" s="3">
        <v>10</v>
      </c>
      <c r="G570" s="3">
        <v>17.420000000000002</v>
      </c>
      <c r="H570" s="3">
        <v>2.4</v>
      </c>
      <c r="S570" s="3">
        <v>1170.8900000000001</v>
      </c>
      <c r="T570" s="3">
        <v>0</v>
      </c>
      <c r="U570" s="3">
        <v>4032</v>
      </c>
      <c r="V570" s="3">
        <v>3339</v>
      </c>
      <c r="W570" s="3" t="s">
        <v>14</v>
      </c>
      <c r="X570" s="3" t="s">
        <v>14</v>
      </c>
      <c r="Y570" s="3" t="s">
        <v>14</v>
      </c>
      <c r="Z570" s="3" t="s">
        <v>14</v>
      </c>
      <c r="AA570" s="3" t="s">
        <v>14</v>
      </c>
      <c r="AB570" s="3" t="s">
        <v>14</v>
      </c>
      <c r="AC570" s="3" t="s">
        <v>14</v>
      </c>
      <c r="AD570" s="3" t="s">
        <v>14</v>
      </c>
    </row>
    <row r="571" spans="1:30" x14ac:dyDescent="0.2">
      <c r="A571" s="3" t="s">
        <v>14</v>
      </c>
      <c r="B571" s="3" t="s">
        <v>14</v>
      </c>
      <c r="C571" s="3" t="s">
        <v>32</v>
      </c>
      <c r="D571" s="3">
        <v>1980</v>
      </c>
      <c r="E571" s="3">
        <v>4</v>
      </c>
      <c r="F571" s="3">
        <v>11</v>
      </c>
      <c r="G571" s="3">
        <v>28.92</v>
      </c>
      <c r="H571" s="3">
        <v>2.5</v>
      </c>
      <c r="S571" s="3">
        <v>1943.36</v>
      </c>
      <c r="T571" s="3">
        <v>120</v>
      </c>
      <c r="U571" s="3">
        <v>4704</v>
      </c>
      <c r="V571" s="3">
        <v>3822</v>
      </c>
      <c r="W571" s="3" t="s">
        <v>14</v>
      </c>
      <c r="X571" s="3" t="s">
        <v>14</v>
      </c>
      <c r="Y571" s="3" t="s">
        <v>14</v>
      </c>
      <c r="Z571" s="3" t="s">
        <v>14</v>
      </c>
      <c r="AA571" s="3" t="s">
        <v>14</v>
      </c>
      <c r="AB571" s="3" t="s">
        <v>14</v>
      </c>
      <c r="AC571" s="3" t="s">
        <v>14</v>
      </c>
      <c r="AD571" s="3" t="s">
        <v>14</v>
      </c>
    </row>
    <row r="572" spans="1:30" x14ac:dyDescent="0.2">
      <c r="A572" s="3" t="s">
        <v>14</v>
      </c>
      <c r="B572" s="3" t="s">
        <v>14</v>
      </c>
      <c r="C572" s="3" t="s">
        <v>32</v>
      </c>
      <c r="D572" s="3">
        <v>1980</v>
      </c>
      <c r="E572" s="3">
        <v>4</v>
      </c>
      <c r="F572" s="3">
        <v>12</v>
      </c>
      <c r="G572" s="3">
        <v>29.04</v>
      </c>
      <c r="H572" s="3">
        <v>2.6</v>
      </c>
      <c r="S572" s="3">
        <v>1951.49</v>
      </c>
      <c r="T572" s="3">
        <v>120</v>
      </c>
      <c r="U572" s="3">
        <v>4592</v>
      </c>
      <c r="V572" s="3">
        <v>3703</v>
      </c>
      <c r="W572" s="3" t="s">
        <v>14</v>
      </c>
      <c r="X572" s="3" t="s">
        <v>14</v>
      </c>
      <c r="Y572" s="3" t="s">
        <v>14</v>
      </c>
      <c r="Z572" s="3" t="s">
        <v>14</v>
      </c>
      <c r="AA572" s="3" t="s">
        <v>14</v>
      </c>
      <c r="AB572" s="3" t="s">
        <v>14</v>
      </c>
      <c r="AC572" s="3" t="s">
        <v>14</v>
      </c>
      <c r="AD572" s="3" t="s">
        <v>14</v>
      </c>
    </row>
    <row r="573" spans="1:30" x14ac:dyDescent="0.2">
      <c r="A573" s="3" t="s">
        <v>14</v>
      </c>
      <c r="B573" s="3" t="s">
        <v>14</v>
      </c>
      <c r="C573" s="3" t="s">
        <v>32</v>
      </c>
      <c r="D573" s="3">
        <v>1980</v>
      </c>
      <c r="E573" s="3">
        <v>4</v>
      </c>
      <c r="F573" s="3">
        <v>13</v>
      </c>
      <c r="G573" s="3" t="s">
        <v>14</v>
      </c>
      <c r="H573" s="3" t="s">
        <v>14</v>
      </c>
      <c r="S573" s="3" t="s">
        <v>14</v>
      </c>
      <c r="T573" s="3">
        <v>80</v>
      </c>
      <c r="U573" s="3" t="s">
        <v>14</v>
      </c>
      <c r="V573" s="3" t="s">
        <v>14</v>
      </c>
      <c r="W573" s="3" t="s">
        <v>14</v>
      </c>
      <c r="X573" s="3" t="s">
        <v>14</v>
      </c>
      <c r="Y573" s="3" t="s">
        <v>14</v>
      </c>
      <c r="Z573" s="3" t="s">
        <v>14</v>
      </c>
      <c r="AA573" s="3" t="s">
        <v>14</v>
      </c>
      <c r="AB573" s="3" t="s">
        <v>14</v>
      </c>
      <c r="AC573" s="3" t="s">
        <v>14</v>
      </c>
      <c r="AD573" s="3" t="s">
        <v>14</v>
      </c>
    </row>
    <row r="574" spans="1:30" x14ac:dyDescent="0.2">
      <c r="A574" s="3" t="s">
        <v>14</v>
      </c>
      <c r="B574" s="3" t="s">
        <v>14</v>
      </c>
      <c r="C574" s="3" t="s">
        <v>77</v>
      </c>
      <c r="D574" s="3">
        <v>1981</v>
      </c>
      <c r="E574" s="3">
        <v>1</v>
      </c>
      <c r="F574" s="3">
        <v>1</v>
      </c>
      <c r="G574" s="3">
        <v>18.149999999999999</v>
      </c>
      <c r="H574" s="3">
        <v>2.2999999999999998</v>
      </c>
      <c r="S574" s="3">
        <v>1219.68</v>
      </c>
      <c r="T574" s="3">
        <v>0</v>
      </c>
      <c r="U574" s="3">
        <v>5298</v>
      </c>
      <c r="V574" s="3">
        <v>4193</v>
      </c>
      <c r="W574" s="3">
        <v>5.0999999999999996</v>
      </c>
      <c r="X574" s="3">
        <v>6.5</v>
      </c>
      <c r="Y574" s="3">
        <v>10</v>
      </c>
      <c r="Z574" s="3">
        <v>97</v>
      </c>
      <c r="AA574" s="3">
        <v>326</v>
      </c>
      <c r="AB574" s="3" t="s">
        <v>14</v>
      </c>
      <c r="AC574" s="3" t="s">
        <v>14</v>
      </c>
      <c r="AD574" s="3" t="s">
        <v>14</v>
      </c>
    </row>
    <row r="575" spans="1:30" x14ac:dyDescent="0.2">
      <c r="A575" s="3" t="s">
        <v>14</v>
      </c>
      <c r="B575" s="3" t="s">
        <v>14</v>
      </c>
      <c r="C575" s="3" t="s">
        <v>77</v>
      </c>
      <c r="D575" s="3">
        <v>1981</v>
      </c>
      <c r="E575" s="3">
        <v>1</v>
      </c>
      <c r="F575" s="3">
        <v>2</v>
      </c>
      <c r="G575" s="3">
        <v>34.729999999999997</v>
      </c>
      <c r="H575" s="3">
        <v>2.2999999999999998</v>
      </c>
      <c r="S575" s="3">
        <v>2333.65</v>
      </c>
      <c r="T575" s="3">
        <v>40</v>
      </c>
      <c r="U575" s="3">
        <v>3598</v>
      </c>
      <c r="V575" s="3">
        <v>4095</v>
      </c>
      <c r="W575" s="3">
        <v>4.9000000000000004</v>
      </c>
      <c r="X575" s="3">
        <v>6.6</v>
      </c>
      <c r="Y575" s="3">
        <v>20</v>
      </c>
      <c r="Z575" s="3">
        <v>105</v>
      </c>
      <c r="AA575" s="3">
        <v>389</v>
      </c>
      <c r="AB575" s="3" t="s">
        <v>14</v>
      </c>
      <c r="AC575" s="3" t="s">
        <v>14</v>
      </c>
      <c r="AD575" s="3" t="s">
        <v>14</v>
      </c>
    </row>
    <row r="576" spans="1:30" x14ac:dyDescent="0.2">
      <c r="A576" s="3" t="s">
        <v>14</v>
      </c>
      <c r="B576" s="3" t="s">
        <v>14</v>
      </c>
      <c r="C576" s="3" t="s">
        <v>77</v>
      </c>
      <c r="D576" s="3">
        <v>1981</v>
      </c>
      <c r="E576" s="3">
        <v>1</v>
      </c>
      <c r="F576" s="3">
        <v>3</v>
      </c>
      <c r="G576" s="3">
        <v>34.36</v>
      </c>
      <c r="H576" s="3">
        <v>2.8</v>
      </c>
      <c r="S576" s="3">
        <v>2309.2600000000002</v>
      </c>
      <c r="T576" s="3">
        <v>80</v>
      </c>
      <c r="U576" s="3">
        <v>4452</v>
      </c>
      <c r="V576" s="3">
        <v>3955</v>
      </c>
      <c r="W576" s="3">
        <v>5.0999999999999996</v>
      </c>
      <c r="X576" s="3">
        <v>6.4</v>
      </c>
      <c r="Y576" s="3">
        <v>17</v>
      </c>
      <c r="Z576" s="3">
        <v>83</v>
      </c>
      <c r="AA576" s="3">
        <v>326</v>
      </c>
      <c r="AB576" s="3" t="s">
        <v>14</v>
      </c>
      <c r="AC576" s="3" t="s">
        <v>14</v>
      </c>
      <c r="AD576" s="3" t="s">
        <v>14</v>
      </c>
    </row>
    <row r="577" spans="1:30" x14ac:dyDescent="0.2">
      <c r="A577" s="3" t="s">
        <v>14</v>
      </c>
      <c r="B577" s="3" t="s">
        <v>14</v>
      </c>
      <c r="C577" s="3" t="s">
        <v>77</v>
      </c>
      <c r="D577" s="3">
        <v>1981</v>
      </c>
      <c r="E577" s="3">
        <v>1</v>
      </c>
      <c r="F577" s="3">
        <v>4</v>
      </c>
      <c r="G577" s="3">
        <v>42.23</v>
      </c>
      <c r="H577" s="3">
        <v>2.6</v>
      </c>
      <c r="S577" s="3">
        <v>2837.79</v>
      </c>
      <c r="T577" s="3">
        <v>120</v>
      </c>
      <c r="U577" s="3">
        <v>3528</v>
      </c>
      <c r="V577" s="3">
        <v>4753</v>
      </c>
      <c r="W577" s="3">
        <v>4.8</v>
      </c>
      <c r="X577" s="3">
        <v>6.7</v>
      </c>
      <c r="Y577" s="3">
        <v>22</v>
      </c>
      <c r="Z577" s="3">
        <v>105</v>
      </c>
      <c r="AA577" s="3">
        <v>306</v>
      </c>
      <c r="AB577" s="3" t="s">
        <v>14</v>
      </c>
      <c r="AC577" s="3" t="s">
        <v>14</v>
      </c>
      <c r="AD577" s="3" t="s">
        <v>14</v>
      </c>
    </row>
    <row r="578" spans="1:30" x14ac:dyDescent="0.2">
      <c r="A578" s="3" t="s">
        <v>14</v>
      </c>
      <c r="B578" s="3" t="s">
        <v>14</v>
      </c>
      <c r="C578" s="3" t="s">
        <v>77</v>
      </c>
      <c r="D578" s="3">
        <v>1981</v>
      </c>
      <c r="E578" s="3">
        <v>1</v>
      </c>
      <c r="F578" s="3">
        <v>5</v>
      </c>
      <c r="G578" s="3">
        <v>38.11</v>
      </c>
      <c r="H578" s="3">
        <v>2.8</v>
      </c>
      <c r="S578" s="3">
        <v>2561.33</v>
      </c>
      <c r="T578" s="3">
        <v>80</v>
      </c>
      <c r="U578" s="3">
        <v>3066</v>
      </c>
      <c r="V578" s="3">
        <v>4172</v>
      </c>
      <c r="W578" s="3">
        <v>5.0999999999999996</v>
      </c>
      <c r="X578" s="3">
        <v>6.6</v>
      </c>
      <c r="Y578" s="3">
        <v>25</v>
      </c>
      <c r="Z578" s="3">
        <v>47</v>
      </c>
      <c r="AA578" s="3">
        <v>371</v>
      </c>
      <c r="AB578" s="3" t="s">
        <v>14</v>
      </c>
      <c r="AC578" s="3" t="s">
        <v>14</v>
      </c>
      <c r="AD578" s="3" t="s">
        <v>14</v>
      </c>
    </row>
    <row r="579" spans="1:30" x14ac:dyDescent="0.2">
      <c r="A579" s="3" t="s">
        <v>14</v>
      </c>
      <c r="B579" s="3" t="s">
        <v>14</v>
      </c>
      <c r="C579" s="3" t="s">
        <v>77</v>
      </c>
      <c r="D579" s="3">
        <v>1981</v>
      </c>
      <c r="E579" s="3">
        <v>1</v>
      </c>
      <c r="F579" s="3">
        <v>6</v>
      </c>
      <c r="G579" s="3">
        <v>43.92</v>
      </c>
      <c r="H579" s="3">
        <v>2.8</v>
      </c>
      <c r="S579" s="3">
        <v>2951.63</v>
      </c>
      <c r="T579" s="3">
        <v>80</v>
      </c>
      <c r="U579" s="3">
        <v>3402</v>
      </c>
      <c r="V579" s="3">
        <v>3899</v>
      </c>
      <c r="W579" s="3">
        <v>4.9000000000000004</v>
      </c>
      <c r="X579" s="3">
        <v>6.7</v>
      </c>
      <c r="Y579" s="3">
        <v>20</v>
      </c>
      <c r="Z579" s="3">
        <v>64</v>
      </c>
      <c r="AA579" s="3">
        <v>357</v>
      </c>
      <c r="AB579" s="3" t="s">
        <v>14</v>
      </c>
      <c r="AC579" s="3" t="s">
        <v>14</v>
      </c>
      <c r="AD579" s="3" t="s">
        <v>14</v>
      </c>
    </row>
    <row r="580" spans="1:30" x14ac:dyDescent="0.2">
      <c r="A580" s="3" t="s">
        <v>14</v>
      </c>
      <c r="B580" s="3" t="s">
        <v>14</v>
      </c>
      <c r="C580" s="3" t="s">
        <v>77</v>
      </c>
      <c r="D580" s="3">
        <v>1981</v>
      </c>
      <c r="E580" s="3">
        <v>1</v>
      </c>
      <c r="F580" s="3">
        <v>7</v>
      </c>
      <c r="G580" s="3">
        <v>39.32</v>
      </c>
      <c r="H580" s="3">
        <v>2.8</v>
      </c>
      <c r="S580" s="3">
        <v>2642.64</v>
      </c>
      <c r="T580" s="3">
        <v>80</v>
      </c>
      <c r="U580" s="3">
        <v>3822</v>
      </c>
      <c r="V580" s="3">
        <v>3430</v>
      </c>
      <c r="W580" s="3">
        <v>4.8</v>
      </c>
      <c r="X580" s="3">
        <v>6.6</v>
      </c>
      <c r="Y580" s="3">
        <v>17</v>
      </c>
      <c r="Z580" s="3">
        <v>109</v>
      </c>
      <c r="AA580" s="3">
        <v>304</v>
      </c>
      <c r="AB580" s="3" t="s">
        <v>14</v>
      </c>
      <c r="AC580" s="3" t="s">
        <v>14</v>
      </c>
      <c r="AD580" s="3" t="s">
        <v>14</v>
      </c>
    </row>
    <row r="581" spans="1:30" x14ac:dyDescent="0.2">
      <c r="A581" s="3" t="s">
        <v>14</v>
      </c>
      <c r="B581" s="3" t="s">
        <v>14</v>
      </c>
      <c r="C581" s="3" t="s">
        <v>77</v>
      </c>
      <c r="D581" s="3">
        <v>1981</v>
      </c>
      <c r="E581" s="3">
        <v>1</v>
      </c>
      <c r="F581" s="3">
        <v>8</v>
      </c>
      <c r="G581" s="3">
        <v>32.79</v>
      </c>
      <c r="H581" s="3">
        <v>2.8</v>
      </c>
      <c r="S581" s="3">
        <v>2203.56</v>
      </c>
      <c r="T581" s="3">
        <v>80</v>
      </c>
      <c r="U581" s="3">
        <v>4074</v>
      </c>
      <c r="V581" s="3">
        <v>3780</v>
      </c>
      <c r="W581" s="3">
        <v>5.6</v>
      </c>
      <c r="X581" s="3">
        <v>6.8</v>
      </c>
      <c r="Y581" s="3">
        <v>5</v>
      </c>
      <c r="Z581" s="3">
        <v>68</v>
      </c>
      <c r="AA581" s="3">
        <v>327</v>
      </c>
      <c r="AB581" s="3" t="s">
        <v>14</v>
      </c>
      <c r="AC581" s="3" t="s">
        <v>14</v>
      </c>
      <c r="AD581" s="3" t="s">
        <v>14</v>
      </c>
    </row>
    <row r="582" spans="1:30" x14ac:dyDescent="0.2">
      <c r="A582" s="3" t="s">
        <v>14</v>
      </c>
      <c r="B582" s="3" t="s">
        <v>14</v>
      </c>
      <c r="C582" s="3" t="s">
        <v>77</v>
      </c>
      <c r="D582" s="3">
        <v>1981</v>
      </c>
      <c r="E582" s="3">
        <v>1</v>
      </c>
      <c r="F582" s="3">
        <v>9</v>
      </c>
      <c r="G582" s="3">
        <v>36.299999999999997</v>
      </c>
      <c r="H582" s="3">
        <v>2.7</v>
      </c>
      <c r="S582" s="3">
        <v>2439.36</v>
      </c>
      <c r="T582" s="3">
        <v>80</v>
      </c>
      <c r="U582" s="3">
        <v>3514</v>
      </c>
      <c r="V582" s="3">
        <v>3619</v>
      </c>
      <c r="W582" s="3">
        <v>4.9000000000000004</v>
      </c>
      <c r="X582" s="3">
        <v>6.3</v>
      </c>
      <c r="Y582" s="3">
        <v>16</v>
      </c>
      <c r="Z582" s="3">
        <v>100</v>
      </c>
      <c r="AA582" s="3">
        <v>409</v>
      </c>
      <c r="AB582" s="3" t="s">
        <v>14</v>
      </c>
      <c r="AC582" s="3" t="s">
        <v>14</v>
      </c>
      <c r="AD582" s="3" t="s">
        <v>14</v>
      </c>
    </row>
    <row r="583" spans="1:30" x14ac:dyDescent="0.2">
      <c r="A583" s="3" t="s">
        <v>14</v>
      </c>
      <c r="B583" s="3" t="s">
        <v>14</v>
      </c>
      <c r="C583" s="3" t="s">
        <v>77</v>
      </c>
      <c r="D583" s="3">
        <v>1981</v>
      </c>
      <c r="E583" s="3">
        <v>1</v>
      </c>
      <c r="F583" s="3">
        <v>10</v>
      </c>
      <c r="G583" s="3">
        <v>20.45</v>
      </c>
      <c r="H583" s="3">
        <v>2.1</v>
      </c>
      <c r="S583" s="3">
        <v>1374.17</v>
      </c>
      <c r="T583" s="3">
        <v>0</v>
      </c>
      <c r="U583" s="3">
        <v>4522</v>
      </c>
      <c r="V583" s="3">
        <v>3815</v>
      </c>
      <c r="W583" s="3">
        <v>5.0999999999999996</v>
      </c>
      <c r="X583" s="3">
        <v>6.8</v>
      </c>
      <c r="Y583" s="3">
        <v>13</v>
      </c>
      <c r="Z583" s="3">
        <v>53</v>
      </c>
      <c r="AA583" s="3">
        <v>319</v>
      </c>
      <c r="AB583" s="3" t="s">
        <v>14</v>
      </c>
      <c r="AC583" s="3" t="s">
        <v>14</v>
      </c>
      <c r="AD583" s="3" t="s">
        <v>14</v>
      </c>
    </row>
    <row r="584" spans="1:30" x14ac:dyDescent="0.2">
      <c r="A584" s="3" t="s">
        <v>14</v>
      </c>
      <c r="B584" s="3" t="s">
        <v>14</v>
      </c>
      <c r="C584" s="3" t="s">
        <v>77</v>
      </c>
      <c r="D584" s="3">
        <v>1981</v>
      </c>
      <c r="E584" s="3">
        <v>1</v>
      </c>
      <c r="F584" s="3">
        <v>11</v>
      </c>
      <c r="G584" s="3">
        <v>43.32</v>
      </c>
      <c r="H584" s="3">
        <v>2.8</v>
      </c>
      <c r="S584" s="3">
        <v>2910.97</v>
      </c>
      <c r="T584" s="3">
        <v>120</v>
      </c>
      <c r="U584" s="3">
        <v>3668</v>
      </c>
      <c r="V584" s="3">
        <v>3773</v>
      </c>
      <c r="W584" s="3">
        <v>4.9000000000000004</v>
      </c>
      <c r="X584" s="3">
        <v>6.7</v>
      </c>
      <c r="Y584" s="3">
        <v>22</v>
      </c>
      <c r="Z584" s="3">
        <v>84</v>
      </c>
      <c r="AA584" s="3">
        <v>345</v>
      </c>
      <c r="AB584" s="3" t="s">
        <v>14</v>
      </c>
      <c r="AC584" s="3" t="s">
        <v>14</v>
      </c>
      <c r="AD584" s="3" t="s">
        <v>14</v>
      </c>
    </row>
    <row r="585" spans="1:30" x14ac:dyDescent="0.2">
      <c r="A585" s="3" t="s">
        <v>14</v>
      </c>
      <c r="B585" s="3" t="s">
        <v>14</v>
      </c>
      <c r="C585" s="3" t="s">
        <v>77</v>
      </c>
      <c r="D585" s="3">
        <v>1981</v>
      </c>
      <c r="E585" s="3">
        <v>1</v>
      </c>
      <c r="F585" s="3">
        <v>12</v>
      </c>
      <c r="G585" s="3">
        <v>33</v>
      </c>
      <c r="H585" s="3">
        <v>2.8</v>
      </c>
      <c r="S585" s="3">
        <v>2219.8200000000002</v>
      </c>
      <c r="T585" s="3">
        <v>120</v>
      </c>
      <c r="U585" s="3">
        <v>3472</v>
      </c>
      <c r="V585" s="3">
        <v>5339</v>
      </c>
      <c r="W585" s="3">
        <v>5.0999999999999996</v>
      </c>
      <c r="X585" s="3">
        <v>6.9</v>
      </c>
      <c r="Y585" s="3">
        <v>20</v>
      </c>
      <c r="Z585" s="3">
        <v>70</v>
      </c>
      <c r="AA585" s="3">
        <v>281</v>
      </c>
      <c r="AB585" s="3" t="s">
        <v>14</v>
      </c>
      <c r="AC585" s="3" t="s">
        <v>14</v>
      </c>
      <c r="AD585" s="3" t="s">
        <v>14</v>
      </c>
    </row>
    <row r="586" spans="1:30" x14ac:dyDescent="0.2">
      <c r="A586" s="3" t="s">
        <v>14</v>
      </c>
      <c r="B586" s="3" t="s">
        <v>14</v>
      </c>
      <c r="C586" s="3" t="s">
        <v>77</v>
      </c>
      <c r="D586" s="3">
        <v>1981</v>
      </c>
      <c r="E586" s="3">
        <v>1</v>
      </c>
      <c r="F586" s="3">
        <v>13</v>
      </c>
      <c r="G586" s="3">
        <v>38.479999999999997</v>
      </c>
      <c r="H586" s="3">
        <v>2.6</v>
      </c>
      <c r="S586" s="3">
        <v>2585.7199999999998</v>
      </c>
      <c r="T586" s="3">
        <v>80</v>
      </c>
      <c r="U586" s="3">
        <v>3584</v>
      </c>
      <c r="V586" s="3">
        <v>4004</v>
      </c>
      <c r="W586" s="3">
        <v>5.2</v>
      </c>
      <c r="X586" s="3">
        <v>6.8</v>
      </c>
      <c r="Y586" s="3">
        <v>13</v>
      </c>
      <c r="Z586" s="3">
        <v>70</v>
      </c>
      <c r="AA586" s="3">
        <v>331</v>
      </c>
      <c r="AB586" s="3" t="s">
        <v>14</v>
      </c>
      <c r="AC586" s="3" t="s">
        <v>14</v>
      </c>
      <c r="AD586" s="3" t="s">
        <v>14</v>
      </c>
    </row>
    <row r="587" spans="1:30" x14ac:dyDescent="0.2">
      <c r="A587" s="3" t="s">
        <v>14</v>
      </c>
      <c r="B587" s="3" t="s">
        <v>14</v>
      </c>
      <c r="C587" s="3" t="s">
        <v>77</v>
      </c>
      <c r="D587" s="3">
        <v>1981</v>
      </c>
      <c r="E587" s="3">
        <v>2</v>
      </c>
      <c r="F587" s="3">
        <v>1</v>
      </c>
      <c r="G587" s="3">
        <v>15.25</v>
      </c>
      <c r="H587" s="3">
        <v>2.2000000000000002</v>
      </c>
      <c r="S587" s="3">
        <v>1024.5</v>
      </c>
      <c r="T587" s="3">
        <v>0</v>
      </c>
      <c r="U587" s="3">
        <v>5054</v>
      </c>
      <c r="V587" s="3">
        <v>4508</v>
      </c>
      <c r="W587" s="3">
        <v>5.2</v>
      </c>
      <c r="X587" s="3">
        <v>6.8</v>
      </c>
      <c r="Y587" s="3">
        <v>14</v>
      </c>
      <c r="Z587" s="3">
        <v>83</v>
      </c>
      <c r="AA587" s="3">
        <v>357</v>
      </c>
      <c r="AB587" s="3" t="s">
        <v>14</v>
      </c>
      <c r="AC587" s="3" t="s">
        <v>14</v>
      </c>
      <c r="AD587" s="3" t="s">
        <v>14</v>
      </c>
    </row>
    <row r="588" spans="1:30" x14ac:dyDescent="0.2">
      <c r="A588" s="3" t="s">
        <v>14</v>
      </c>
      <c r="B588" s="3" t="s">
        <v>14</v>
      </c>
      <c r="C588" s="3" t="s">
        <v>77</v>
      </c>
      <c r="D588" s="3">
        <v>1981</v>
      </c>
      <c r="E588" s="3">
        <v>2</v>
      </c>
      <c r="F588" s="3">
        <v>2</v>
      </c>
      <c r="G588" s="3">
        <v>32.06</v>
      </c>
      <c r="H588" s="3">
        <v>2.1</v>
      </c>
      <c r="S588" s="3">
        <v>2154.77</v>
      </c>
      <c r="T588" s="3">
        <v>40</v>
      </c>
      <c r="U588" s="3">
        <v>3612</v>
      </c>
      <c r="V588" s="3">
        <v>3892</v>
      </c>
      <c r="W588" s="3">
        <v>5.2</v>
      </c>
      <c r="X588" s="3">
        <v>6.9</v>
      </c>
      <c r="Y588" s="3">
        <v>22</v>
      </c>
      <c r="Z588" s="3">
        <v>74</v>
      </c>
      <c r="AA588" s="3">
        <v>354</v>
      </c>
      <c r="AB588" s="3" t="s">
        <v>14</v>
      </c>
      <c r="AC588" s="3" t="s">
        <v>14</v>
      </c>
      <c r="AD588" s="3" t="s">
        <v>14</v>
      </c>
    </row>
    <row r="589" spans="1:30" x14ac:dyDescent="0.2">
      <c r="A589" s="3" t="s">
        <v>14</v>
      </c>
      <c r="B589" s="3" t="s">
        <v>14</v>
      </c>
      <c r="C589" s="3" t="s">
        <v>77</v>
      </c>
      <c r="D589" s="3">
        <v>1981</v>
      </c>
      <c r="E589" s="3">
        <v>2</v>
      </c>
      <c r="F589" s="3">
        <v>3</v>
      </c>
      <c r="G589" s="3">
        <v>36.659999999999997</v>
      </c>
      <c r="H589" s="3">
        <v>2.4</v>
      </c>
      <c r="S589" s="3">
        <v>2463.75</v>
      </c>
      <c r="T589" s="3">
        <v>80</v>
      </c>
      <c r="U589" s="3">
        <v>3906</v>
      </c>
      <c r="V589" s="3">
        <v>3927</v>
      </c>
      <c r="W589" s="3">
        <v>5.2</v>
      </c>
      <c r="X589" s="3">
        <v>6.7</v>
      </c>
      <c r="Y589" s="3">
        <v>24</v>
      </c>
      <c r="Z589" s="3">
        <v>61</v>
      </c>
      <c r="AA589" s="3">
        <v>378</v>
      </c>
      <c r="AB589" s="3" t="s">
        <v>14</v>
      </c>
      <c r="AC589" s="3" t="s">
        <v>14</v>
      </c>
      <c r="AD589" s="3" t="s">
        <v>14</v>
      </c>
    </row>
    <row r="590" spans="1:30" x14ac:dyDescent="0.2">
      <c r="A590" s="3" t="s">
        <v>14</v>
      </c>
      <c r="B590" s="3" t="s">
        <v>14</v>
      </c>
      <c r="C590" s="3" t="s">
        <v>77</v>
      </c>
      <c r="D590" s="3">
        <v>1981</v>
      </c>
      <c r="E590" s="3">
        <v>2</v>
      </c>
      <c r="F590" s="3">
        <v>4</v>
      </c>
      <c r="G590" s="3">
        <v>42.47</v>
      </c>
      <c r="H590" s="3">
        <v>2.8</v>
      </c>
      <c r="S590" s="3">
        <v>2854.05</v>
      </c>
      <c r="T590" s="3">
        <v>120</v>
      </c>
      <c r="U590" s="3">
        <v>3122</v>
      </c>
      <c r="V590" s="3">
        <v>4046</v>
      </c>
      <c r="W590" s="3">
        <v>4.9000000000000004</v>
      </c>
      <c r="X590" s="3">
        <v>6.7</v>
      </c>
      <c r="Y590" s="3">
        <v>31</v>
      </c>
      <c r="Z590" s="3">
        <v>88</v>
      </c>
      <c r="AA590" s="3">
        <v>355</v>
      </c>
      <c r="AB590" s="3" t="s">
        <v>14</v>
      </c>
      <c r="AC590" s="3" t="s">
        <v>14</v>
      </c>
      <c r="AD590" s="3" t="s">
        <v>14</v>
      </c>
    </row>
    <row r="591" spans="1:30" x14ac:dyDescent="0.2">
      <c r="A591" s="3" t="s">
        <v>14</v>
      </c>
      <c r="B591" s="3" t="s">
        <v>14</v>
      </c>
      <c r="C591" s="3" t="s">
        <v>77</v>
      </c>
      <c r="D591" s="3">
        <v>1981</v>
      </c>
      <c r="E591" s="3">
        <v>2</v>
      </c>
      <c r="F591" s="3">
        <v>5</v>
      </c>
      <c r="G591" s="3">
        <v>34.36</v>
      </c>
      <c r="H591" s="3">
        <v>2.4</v>
      </c>
      <c r="S591" s="3">
        <v>2309.2600000000002</v>
      </c>
      <c r="T591" s="3">
        <v>80</v>
      </c>
      <c r="U591" s="3">
        <v>2982</v>
      </c>
      <c r="V591" s="3">
        <v>3675</v>
      </c>
      <c r="W591" s="3">
        <v>5.2</v>
      </c>
      <c r="X591" s="3">
        <v>6.8</v>
      </c>
      <c r="Y591" s="3">
        <v>23</v>
      </c>
      <c r="Z591" s="3">
        <v>38</v>
      </c>
      <c r="AA591" s="3">
        <v>345</v>
      </c>
      <c r="AB591" s="3" t="s">
        <v>14</v>
      </c>
      <c r="AC591" s="3" t="s">
        <v>14</v>
      </c>
      <c r="AD591" s="3" t="s">
        <v>14</v>
      </c>
    </row>
    <row r="592" spans="1:30" x14ac:dyDescent="0.2">
      <c r="A592" s="3" t="s">
        <v>14</v>
      </c>
      <c r="B592" s="3" t="s">
        <v>14</v>
      </c>
      <c r="C592" s="3" t="s">
        <v>77</v>
      </c>
      <c r="D592" s="3">
        <v>1981</v>
      </c>
      <c r="E592" s="3">
        <v>2</v>
      </c>
      <c r="F592" s="3">
        <v>6</v>
      </c>
      <c r="G592" s="3">
        <v>40.78</v>
      </c>
      <c r="H592" s="3">
        <v>1.2</v>
      </c>
      <c r="S592" s="3">
        <v>2740.21</v>
      </c>
      <c r="T592" s="3">
        <v>80</v>
      </c>
      <c r="U592" s="3">
        <v>3402</v>
      </c>
      <c r="V592" s="3">
        <v>3878</v>
      </c>
      <c r="W592" s="3">
        <v>4.9000000000000004</v>
      </c>
      <c r="X592" s="3">
        <v>6.6</v>
      </c>
      <c r="Y592" s="3">
        <v>21</v>
      </c>
      <c r="Z592" s="3">
        <v>52</v>
      </c>
      <c r="AA592" s="3">
        <v>339</v>
      </c>
      <c r="AB592" s="3" t="s">
        <v>14</v>
      </c>
      <c r="AC592" s="3" t="s">
        <v>14</v>
      </c>
      <c r="AD592" s="3" t="s">
        <v>14</v>
      </c>
    </row>
    <row r="593" spans="1:30" x14ac:dyDescent="0.2">
      <c r="A593" s="3" t="s">
        <v>14</v>
      </c>
      <c r="B593" s="3" t="s">
        <v>14</v>
      </c>
      <c r="C593" s="3" t="s">
        <v>77</v>
      </c>
      <c r="D593" s="3">
        <v>1981</v>
      </c>
      <c r="E593" s="3">
        <v>2</v>
      </c>
      <c r="F593" s="3">
        <v>7</v>
      </c>
      <c r="G593" s="3">
        <v>34.119999999999997</v>
      </c>
      <c r="H593" s="3">
        <v>2.7</v>
      </c>
      <c r="S593" s="3">
        <v>2293</v>
      </c>
      <c r="T593" s="3">
        <v>80</v>
      </c>
      <c r="U593" s="3">
        <v>3178</v>
      </c>
      <c r="V593" s="3">
        <v>4011</v>
      </c>
      <c r="W593" s="3">
        <v>5.0999999999999996</v>
      </c>
      <c r="X593" s="3">
        <v>6.7</v>
      </c>
      <c r="Y593" s="3">
        <v>22</v>
      </c>
      <c r="Z593" s="3">
        <v>93</v>
      </c>
      <c r="AA593" s="3">
        <v>339</v>
      </c>
      <c r="AB593" s="3" t="s">
        <v>14</v>
      </c>
      <c r="AC593" s="3" t="s">
        <v>14</v>
      </c>
      <c r="AD593" s="3" t="s">
        <v>14</v>
      </c>
    </row>
    <row r="594" spans="1:30" x14ac:dyDescent="0.2">
      <c r="A594" s="3" t="s">
        <v>14</v>
      </c>
      <c r="B594" s="3" t="s">
        <v>14</v>
      </c>
      <c r="C594" s="3" t="s">
        <v>77</v>
      </c>
      <c r="D594" s="3">
        <v>1981</v>
      </c>
      <c r="E594" s="3">
        <v>2</v>
      </c>
      <c r="F594" s="3">
        <v>8</v>
      </c>
      <c r="G594" s="3">
        <v>36.54</v>
      </c>
      <c r="H594" s="3">
        <v>2.6</v>
      </c>
      <c r="S594" s="3">
        <v>2455.62</v>
      </c>
      <c r="T594" s="3">
        <v>80</v>
      </c>
      <c r="U594" s="3">
        <v>2954</v>
      </c>
      <c r="V594" s="3">
        <v>3311</v>
      </c>
      <c r="W594" s="3">
        <v>5.2</v>
      </c>
      <c r="X594" s="3">
        <v>6.8</v>
      </c>
      <c r="Y594" s="3">
        <v>26</v>
      </c>
      <c r="Z594" s="3">
        <v>58</v>
      </c>
      <c r="AA594" s="3">
        <v>334</v>
      </c>
      <c r="AB594" s="3" t="s">
        <v>14</v>
      </c>
      <c r="AC594" s="3" t="s">
        <v>14</v>
      </c>
      <c r="AD594" s="3" t="s">
        <v>14</v>
      </c>
    </row>
    <row r="595" spans="1:30" x14ac:dyDescent="0.2">
      <c r="A595" s="3" t="s">
        <v>14</v>
      </c>
      <c r="B595" s="3" t="s">
        <v>14</v>
      </c>
      <c r="C595" s="3" t="s">
        <v>77</v>
      </c>
      <c r="D595" s="3">
        <v>1981</v>
      </c>
      <c r="E595" s="3">
        <v>2</v>
      </c>
      <c r="F595" s="3">
        <v>9</v>
      </c>
      <c r="G595" s="3">
        <v>34.97</v>
      </c>
      <c r="H595" s="3">
        <v>2.4</v>
      </c>
      <c r="S595" s="3">
        <v>2349.92</v>
      </c>
      <c r="T595" s="3">
        <v>80</v>
      </c>
      <c r="U595" s="3">
        <v>3794</v>
      </c>
      <c r="V595" s="3">
        <v>3633</v>
      </c>
      <c r="W595" s="3">
        <v>5</v>
      </c>
      <c r="X595" s="3">
        <v>6.8</v>
      </c>
      <c r="Y595" s="3">
        <v>24</v>
      </c>
      <c r="Z595" s="3">
        <v>70</v>
      </c>
      <c r="AA595" s="3">
        <v>383</v>
      </c>
      <c r="AB595" s="3" t="s">
        <v>14</v>
      </c>
      <c r="AC595" s="3" t="s">
        <v>14</v>
      </c>
      <c r="AD595" s="3" t="s">
        <v>14</v>
      </c>
    </row>
    <row r="596" spans="1:30" x14ac:dyDescent="0.2">
      <c r="A596" s="3" t="s">
        <v>14</v>
      </c>
      <c r="B596" s="3" t="s">
        <v>14</v>
      </c>
      <c r="C596" s="3" t="s">
        <v>77</v>
      </c>
      <c r="D596" s="3">
        <v>1981</v>
      </c>
      <c r="E596" s="3">
        <v>2</v>
      </c>
      <c r="F596" s="3">
        <v>10</v>
      </c>
      <c r="G596" s="3">
        <v>21.3</v>
      </c>
      <c r="H596" s="3">
        <v>2.1</v>
      </c>
      <c r="S596" s="3">
        <v>1431.09</v>
      </c>
      <c r="T596" s="3">
        <v>0</v>
      </c>
      <c r="U596" s="3">
        <v>4466</v>
      </c>
      <c r="V596" s="3">
        <v>4256</v>
      </c>
      <c r="W596" s="3">
        <v>5.0999999999999996</v>
      </c>
      <c r="X596" s="3">
        <v>6.7</v>
      </c>
      <c r="Y596" s="3">
        <v>14</v>
      </c>
      <c r="Z596" s="3">
        <v>47</v>
      </c>
      <c r="AA596" s="3">
        <v>311</v>
      </c>
      <c r="AB596" s="3" t="s">
        <v>14</v>
      </c>
      <c r="AC596" s="3" t="s">
        <v>14</v>
      </c>
      <c r="AD596" s="3" t="s">
        <v>14</v>
      </c>
    </row>
    <row r="597" spans="1:30" x14ac:dyDescent="0.2">
      <c r="A597" s="3" t="s">
        <v>14</v>
      </c>
      <c r="B597" s="3" t="s">
        <v>14</v>
      </c>
      <c r="C597" s="3" t="s">
        <v>77</v>
      </c>
      <c r="D597" s="3">
        <v>1981</v>
      </c>
      <c r="E597" s="3">
        <v>2</v>
      </c>
      <c r="F597" s="3">
        <v>11</v>
      </c>
      <c r="G597" s="3">
        <v>39.08</v>
      </c>
      <c r="H597" s="3">
        <v>2.7</v>
      </c>
      <c r="S597" s="3">
        <v>2626.38</v>
      </c>
      <c r="T597" s="3">
        <v>120</v>
      </c>
      <c r="U597" s="3">
        <v>4410</v>
      </c>
      <c r="V597" s="3">
        <v>4256</v>
      </c>
      <c r="W597" s="3">
        <v>5</v>
      </c>
      <c r="X597" s="3">
        <v>6.8</v>
      </c>
      <c r="Y597" s="3">
        <v>21</v>
      </c>
      <c r="Z597" s="3">
        <v>84</v>
      </c>
      <c r="AA597" s="3">
        <v>421</v>
      </c>
      <c r="AB597" s="3" t="s">
        <v>14</v>
      </c>
      <c r="AC597" s="3" t="s">
        <v>14</v>
      </c>
      <c r="AD597" s="3" t="s">
        <v>14</v>
      </c>
    </row>
    <row r="598" spans="1:30" x14ac:dyDescent="0.2">
      <c r="A598" s="3" t="s">
        <v>14</v>
      </c>
      <c r="B598" s="3" t="s">
        <v>14</v>
      </c>
      <c r="C598" s="3" t="s">
        <v>77</v>
      </c>
      <c r="D598" s="3">
        <v>1981</v>
      </c>
      <c r="E598" s="3">
        <v>2</v>
      </c>
      <c r="F598" s="3">
        <v>12</v>
      </c>
      <c r="G598" s="3">
        <v>34.24</v>
      </c>
      <c r="H598" s="3">
        <v>2.8</v>
      </c>
      <c r="S598" s="3">
        <v>2301.13</v>
      </c>
      <c r="T598" s="3">
        <v>120</v>
      </c>
      <c r="U598" s="3">
        <v>3290</v>
      </c>
      <c r="V598" s="3">
        <v>3640</v>
      </c>
      <c r="W598" s="3">
        <v>4.9000000000000004</v>
      </c>
      <c r="X598" s="3">
        <v>6.7</v>
      </c>
      <c r="Y598" s="3">
        <v>22</v>
      </c>
      <c r="Z598" s="3">
        <v>82</v>
      </c>
      <c r="AA598" s="3">
        <v>368</v>
      </c>
      <c r="AB598" s="3" t="s">
        <v>14</v>
      </c>
      <c r="AC598" s="3" t="s">
        <v>14</v>
      </c>
      <c r="AD598" s="3" t="s">
        <v>14</v>
      </c>
    </row>
    <row r="599" spans="1:30" x14ac:dyDescent="0.2">
      <c r="A599" s="3" t="s">
        <v>14</v>
      </c>
      <c r="B599" s="3" t="s">
        <v>14</v>
      </c>
      <c r="C599" s="3" t="s">
        <v>77</v>
      </c>
      <c r="D599" s="3">
        <v>1981</v>
      </c>
      <c r="E599" s="3">
        <v>2</v>
      </c>
      <c r="F599" s="3">
        <v>13</v>
      </c>
      <c r="G599" s="3">
        <v>36.42</v>
      </c>
      <c r="H599" s="3">
        <v>2.5</v>
      </c>
      <c r="S599" s="3">
        <v>2447.4899999999998</v>
      </c>
      <c r="T599" s="3">
        <v>80</v>
      </c>
      <c r="U599" s="3">
        <v>3682</v>
      </c>
      <c r="V599" s="3">
        <v>3647</v>
      </c>
      <c r="W599" s="3">
        <v>5.2</v>
      </c>
      <c r="X599" s="3">
        <v>6.8</v>
      </c>
      <c r="Y599" s="3">
        <v>25</v>
      </c>
      <c r="Z599" s="3">
        <v>68</v>
      </c>
      <c r="AA599" s="3">
        <v>370</v>
      </c>
      <c r="AB599" s="3" t="s">
        <v>14</v>
      </c>
      <c r="AC599" s="3" t="s">
        <v>14</v>
      </c>
      <c r="AD599" s="3" t="s">
        <v>14</v>
      </c>
    </row>
    <row r="600" spans="1:30" x14ac:dyDescent="0.2">
      <c r="A600" s="3" t="s">
        <v>14</v>
      </c>
      <c r="B600" s="3" t="s">
        <v>14</v>
      </c>
      <c r="C600" s="3" t="s">
        <v>77</v>
      </c>
      <c r="D600" s="3">
        <v>1981</v>
      </c>
      <c r="E600" s="3">
        <v>3</v>
      </c>
      <c r="F600" s="3">
        <v>1</v>
      </c>
      <c r="G600" s="3">
        <v>19.239999999999998</v>
      </c>
      <c r="H600" s="3">
        <v>2.1</v>
      </c>
      <c r="S600" s="3">
        <v>1292.8599999999999</v>
      </c>
      <c r="T600" s="3">
        <v>0</v>
      </c>
      <c r="U600" s="3">
        <v>4396</v>
      </c>
      <c r="V600" s="3">
        <v>4130</v>
      </c>
      <c r="W600" s="3">
        <v>5.2</v>
      </c>
      <c r="X600" s="3">
        <v>6.8</v>
      </c>
      <c r="Y600" s="3">
        <v>13</v>
      </c>
      <c r="Z600" s="3">
        <v>87</v>
      </c>
      <c r="AA600" s="3">
        <v>400</v>
      </c>
      <c r="AB600" s="3" t="s">
        <v>14</v>
      </c>
      <c r="AC600" s="3" t="s">
        <v>14</v>
      </c>
      <c r="AD600" s="3" t="s">
        <v>14</v>
      </c>
    </row>
    <row r="601" spans="1:30" x14ac:dyDescent="0.2">
      <c r="A601" s="3" t="s">
        <v>14</v>
      </c>
      <c r="B601" s="3" t="s">
        <v>14</v>
      </c>
      <c r="C601" s="3" t="s">
        <v>77</v>
      </c>
      <c r="D601" s="3">
        <v>1981</v>
      </c>
      <c r="E601" s="3">
        <v>3</v>
      </c>
      <c r="F601" s="3">
        <v>2</v>
      </c>
      <c r="G601" s="3">
        <v>30.73</v>
      </c>
      <c r="H601" s="3">
        <v>2.1</v>
      </c>
      <c r="S601" s="3">
        <v>2065.3200000000002</v>
      </c>
      <c r="T601" s="3">
        <v>40</v>
      </c>
      <c r="U601" s="3">
        <v>3990</v>
      </c>
      <c r="V601" s="3">
        <v>3773</v>
      </c>
      <c r="W601" s="3">
        <v>5.0999999999999996</v>
      </c>
      <c r="X601" s="3">
        <v>6.6</v>
      </c>
      <c r="Y601" s="3">
        <v>15</v>
      </c>
      <c r="Z601" s="3">
        <v>70</v>
      </c>
      <c r="AA601" s="3">
        <v>379</v>
      </c>
      <c r="AB601" s="3" t="s">
        <v>14</v>
      </c>
      <c r="AC601" s="3" t="s">
        <v>14</v>
      </c>
      <c r="AD601" s="3" t="s">
        <v>14</v>
      </c>
    </row>
    <row r="602" spans="1:30" x14ac:dyDescent="0.2">
      <c r="A602" s="3" t="s">
        <v>14</v>
      </c>
      <c r="B602" s="3" t="s">
        <v>14</v>
      </c>
      <c r="C602" s="3" t="s">
        <v>77</v>
      </c>
      <c r="D602" s="3">
        <v>1981</v>
      </c>
      <c r="E602" s="3">
        <v>3</v>
      </c>
      <c r="F602" s="3">
        <v>3</v>
      </c>
      <c r="G602" s="3">
        <v>37.869999999999997</v>
      </c>
      <c r="H602" s="3">
        <v>2.7</v>
      </c>
      <c r="S602" s="3">
        <v>2545.0700000000002</v>
      </c>
      <c r="T602" s="3">
        <v>80</v>
      </c>
      <c r="U602" s="3">
        <v>4060</v>
      </c>
      <c r="V602" s="3">
        <v>3948</v>
      </c>
      <c r="W602" s="3">
        <v>4.9000000000000004</v>
      </c>
      <c r="X602" s="3">
        <v>6.7</v>
      </c>
      <c r="Y602" s="3">
        <v>19</v>
      </c>
      <c r="Z602" s="3">
        <v>84</v>
      </c>
      <c r="AA602" s="3">
        <v>383</v>
      </c>
      <c r="AB602" s="3" t="s">
        <v>14</v>
      </c>
      <c r="AC602" s="3" t="s">
        <v>14</v>
      </c>
      <c r="AD602" s="3" t="s">
        <v>14</v>
      </c>
    </row>
    <row r="603" spans="1:30" x14ac:dyDescent="0.2">
      <c r="A603" s="3" t="s">
        <v>14</v>
      </c>
      <c r="B603" s="3" t="s">
        <v>14</v>
      </c>
      <c r="C603" s="3" t="s">
        <v>77</v>
      </c>
      <c r="D603" s="3">
        <v>1981</v>
      </c>
      <c r="E603" s="3">
        <v>3</v>
      </c>
      <c r="F603" s="3">
        <v>4</v>
      </c>
      <c r="G603" s="3">
        <v>40.29</v>
      </c>
      <c r="H603" s="3">
        <v>2.8</v>
      </c>
      <c r="S603" s="3">
        <v>2707.69</v>
      </c>
      <c r="T603" s="3">
        <v>120</v>
      </c>
      <c r="U603" s="3">
        <v>3836</v>
      </c>
      <c r="V603" s="3">
        <v>3899</v>
      </c>
      <c r="W603" s="3">
        <v>4.8</v>
      </c>
      <c r="X603" s="3">
        <v>6.4</v>
      </c>
      <c r="Y603" s="3">
        <v>20</v>
      </c>
      <c r="Z603" s="3">
        <v>80</v>
      </c>
      <c r="AA603" s="3">
        <v>382</v>
      </c>
      <c r="AB603" s="3" t="s">
        <v>14</v>
      </c>
      <c r="AC603" s="3" t="s">
        <v>14</v>
      </c>
      <c r="AD603" s="3" t="s">
        <v>14</v>
      </c>
    </row>
    <row r="604" spans="1:30" x14ac:dyDescent="0.2">
      <c r="A604" s="3" t="s">
        <v>14</v>
      </c>
      <c r="B604" s="3" t="s">
        <v>14</v>
      </c>
      <c r="C604" s="3" t="s">
        <v>77</v>
      </c>
      <c r="D604" s="3">
        <v>1981</v>
      </c>
      <c r="E604" s="3">
        <v>3</v>
      </c>
      <c r="F604" s="3">
        <v>5</v>
      </c>
      <c r="G604" s="3">
        <v>30.98</v>
      </c>
      <c r="H604" s="3">
        <v>2.8</v>
      </c>
      <c r="S604" s="3">
        <v>2081.59</v>
      </c>
      <c r="T604" s="3">
        <v>80</v>
      </c>
      <c r="U604" s="3">
        <v>3192</v>
      </c>
      <c r="V604" s="3">
        <v>3668</v>
      </c>
      <c r="W604" s="3">
        <v>5.4</v>
      </c>
      <c r="X604" s="3">
        <v>6.9</v>
      </c>
      <c r="Y604" s="3">
        <v>1</v>
      </c>
      <c r="Z604" s="3">
        <v>32</v>
      </c>
      <c r="AA604" s="3">
        <v>355</v>
      </c>
      <c r="AB604" s="3" t="s">
        <v>14</v>
      </c>
      <c r="AC604" s="3" t="s">
        <v>14</v>
      </c>
      <c r="AD604" s="3" t="s">
        <v>14</v>
      </c>
    </row>
    <row r="605" spans="1:30" x14ac:dyDescent="0.2">
      <c r="A605" s="3" t="s">
        <v>14</v>
      </c>
      <c r="B605" s="3" t="s">
        <v>14</v>
      </c>
      <c r="C605" s="3" t="s">
        <v>77</v>
      </c>
      <c r="D605" s="3">
        <v>1981</v>
      </c>
      <c r="E605" s="3">
        <v>3</v>
      </c>
      <c r="F605" s="3">
        <v>6</v>
      </c>
      <c r="G605" s="3">
        <v>36.659999999999997</v>
      </c>
      <c r="H605" s="3">
        <v>2.7</v>
      </c>
      <c r="S605" s="3">
        <v>2463.75</v>
      </c>
      <c r="T605" s="3">
        <v>80</v>
      </c>
      <c r="U605" s="3">
        <v>3626</v>
      </c>
      <c r="V605" s="3">
        <v>3864</v>
      </c>
      <c r="W605" s="3">
        <v>5.0999999999999996</v>
      </c>
      <c r="X605" s="3">
        <v>6.8</v>
      </c>
      <c r="Y605" s="3">
        <v>25</v>
      </c>
      <c r="Z605" s="3">
        <v>61</v>
      </c>
      <c r="AA605" s="3">
        <v>389</v>
      </c>
      <c r="AB605" s="3" t="s">
        <v>14</v>
      </c>
      <c r="AC605" s="3" t="s">
        <v>14</v>
      </c>
      <c r="AD605" s="3" t="s">
        <v>14</v>
      </c>
    </row>
    <row r="606" spans="1:30" x14ac:dyDescent="0.2">
      <c r="A606" s="3" t="s">
        <v>14</v>
      </c>
      <c r="B606" s="3" t="s">
        <v>14</v>
      </c>
      <c r="C606" s="3" t="s">
        <v>77</v>
      </c>
      <c r="D606" s="3">
        <v>1981</v>
      </c>
      <c r="E606" s="3">
        <v>3</v>
      </c>
      <c r="F606" s="3">
        <v>7</v>
      </c>
      <c r="G606" s="3">
        <v>36.9</v>
      </c>
      <c r="H606" s="3">
        <v>2.7</v>
      </c>
      <c r="S606" s="3">
        <v>2480.02</v>
      </c>
      <c r="T606" s="3">
        <v>80</v>
      </c>
      <c r="U606" s="3">
        <v>3542</v>
      </c>
      <c r="V606" s="3">
        <v>3647</v>
      </c>
      <c r="W606" s="3">
        <v>5</v>
      </c>
      <c r="X606" s="3">
        <v>6.5</v>
      </c>
      <c r="Y606" s="3">
        <v>14</v>
      </c>
      <c r="Z606" s="3">
        <v>110</v>
      </c>
      <c r="AA606" s="3">
        <v>363</v>
      </c>
      <c r="AB606" s="3" t="s">
        <v>14</v>
      </c>
      <c r="AC606" s="3" t="s">
        <v>14</v>
      </c>
      <c r="AD606" s="3" t="s">
        <v>14</v>
      </c>
    </row>
    <row r="607" spans="1:30" x14ac:dyDescent="0.2">
      <c r="A607" s="3" t="s">
        <v>14</v>
      </c>
      <c r="B607" s="3" t="s">
        <v>14</v>
      </c>
      <c r="C607" s="3" t="s">
        <v>77</v>
      </c>
      <c r="D607" s="3">
        <v>1981</v>
      </c>
      <c r="E607" s="3">
        <v>3</v>
      </c>
      <c r="F607" s="3">
        <v>8</v>
      </c>
      <c r="G607" s="3">
        <v>35.21</v>
      </c>
      <c r="H607" s="3">
        <v>2.8</v>
      </c>
      <c r="S607" s="3">
        <v>2366.1799999999998</v>
      </c>
      <c r="T607" s="3">
        <v>80</v>
      </c>
      <c r="U607" s="3">
        <v>3304</v>
      </c>
      <c r="V607" s="3">
        <v>3661</v>
      </c>
      <c r="W607" s="3">
        <v>5.0999999999999996</v>
      </c>
      <c r="X607" s="3">
        <v>6.8</v>
      </c>
      <c r="Y607" s="3">
        <v>19</v>
      </c>
      <c r="Z607" s="3">
        <v>69</v>
      </c>
      <c r="AA607" s="3">
        <v>351</v>
      </c>
      <c r="AB607" s="3" t="s">
        <v>14</v>
      </c>
      <c r="AC607" s="3" t="s">
        <v>14</v>
      </c>
      <c r="AD607" s="3" t="s">
        <v>14</v>
      </c>
    </row>
    <row r="608" spans="1:30" x14ac:dyDescent="0.2">
      <c r="A608" s="3" t="s">
        <v>14</v>
      </c>
      <c r="B608" s="3" t="s">
        <v>14</v>
      </c>
      <c r="C608" s="3" t="s">
        <v>77</v>
      </c>
      <c r="D608" s="3">
        <v>1981</v>
      </c>
      <c r="E608" s="3">
        <v>3</v>
      </c>
      <c r="F608" s="3">
        <v>9</v>
      </c>
      <c r="G608" s="3">
        <v>38.11</v>
      </c>
      <c r="H608" s="3">
        <v>2.7</v>
      </c>
      <c r="S608" s="3">
        <v>2561.33</v>
      </c>
      <c r="T608" s="3">
        <v>80</v>
      </c>
      <c r="U608" s="3">
        <v>3514</v>
      </c>
      <c r="V608" s="3">
        <v>3766</v>
      </c>
      <c r="W608" s="3">
        <v>5</v>
      </c>
      <c r="X608" s="3">
        <v>6.9</v>
      </c>
      <c r="Y608" s="3">
        <v>20</v>
      </c>
      <c r="Z608" s="3">
        <v>79</v>
      </c>
      <c r="AA608" s="3">
        <v>429</v>
      </c>
      <c r="AB608" s="3" t="s">
        <v>14</v>
      </c>
      <c r="AC608" s="3" t="s">
        <v>14</v>
      </c>
      <c r="AD608" s="3" t="s">
        <v>14</v>
      </c>
    </row>
    <row r="609" spans="1:30" x14ac:dyDescent="0.2">
      <c r="A609" s="3" t="s">
        <v>14</v>
      </c>
      <c r="B609" s="3" t="s">
        <v>14</v>
      </c>
      <c r="C609" s="3" t="s">
        <v>77</v>
      </c>
      <c r="D609" s="3">
        <v>1981</v>
      </c>
      <c r="E609" s="3">
        <v>3</v>
      </c>
      <c r="F609" s="3">
        <v>10</v>
      </c>
      <c r="G609" s="3">
        <v>17.79</v>
      </c>
      <c r="H609" s="3">
        <v>2.1</v>
      </c>
      <c r="S609" s="3">
        <v>1195.29</v>
      </c>
      <c r="T609" s="3">
        <v>0</v>
      </c>
      <c r="U609" s="3">
        <v>4270</v>
      </c>
      <c r="V609" s="3">
        <v>4242</v>
      </c>
      <c r="W609" s="3">
        <v>5</v>
      </c>
      <c r="X609" s="3">
        <v>6.8</v>
      </c>
      <c r="Y609" s="3">
        <v>13</v>
      </c>
      <c r="Z609" s="3">
        <v>63</v>
      </c>
      <c r="AA609" s="3">
        <v>349</v>
      </c>
      <c r="AB609" s="3" t="s">
        <v>14</v>
      </c>
      <c r="AC609" s="3" t="s">
        <v>14</v>
      </c>
      <c r="AD609" s="3" t="s">
        <v>14</v>
      </c>
    </row>
    <row r="610" spans="1:30" x14ac:dyDescent="0.2">
      <c r="A610" s="3" t="s">
        <v>14</v>
      </c>
      <c r="B610" s="3" t="s">
        <v>14</v>
      </c>
      <c r="C610" s="3" t="s">
        <v>77</v>
      </c>
      <c r="D610" s="3">
        <v>1981</v>
      </c>
      <c r="E610" s="3">
        <v>3</v>
      </c>
      <c r="F610" s="3">
        <v>11</v>
      </c>
      <c r="G610" s="3">
        <v>41.5</v>
      </c>
      <c r="H610" s="3">
        <v>2.9</v>
      </c>
      <c r="S610" s="3">
        <v>2789</v>
      </c>
      <c r="T610" s="3">
        <v>120</v>
      </c>
      <c r="U610" s="3">
        <v>3808</v>
      </c>
      <c r="V610" s="3">
        <v>3927</v>
      </c>
      <c r="W610" s="3">
        <v>4.9000000000000004</v>
      </c>
      <c r="X610" s="3">
        <v>6.4</v>
      </c>
      <c r="Y610" s="3">
        <v>22</v>
      </c>
      <c r="Z610" s="3">
        <v>96</v>
      </c>
      <c r="AA610" s="3">
        <v>407</v>
      </c>
      <c r="AB610" s="3" t="s">
        <v>14</v>
      </c>
      <c r="AC610" s="3" t="s">
        <v>14</v>
      </c>
      <c r="AD610" s="3" t="s">
        <v>14</v>
      </c>
    </row>
    <row r="611" spans="1:30" x14ac:dyDescent="0.2">
      <c r="A611" s="3" t="s">
        <v>14</v>
      </c>
      <c r="B611" s="3" t="s">
        <v>14</v>
      </c>
      <c r="C611" s="3" t="s">
        <v>77</v>
      </c>
      <c r="D611" s="3">
        <v>1981</v>
      </c>
      <c r="E611" s="3">
        <v>3</v>
      </c>
      <c r="F611" s="3">
        <v>12</v>
      </c>
      <c r="G611" s="3">
        <v>33.270000000000003</v>
      </c>
      <c r="H611" s="3">
        <v>2.7</v>
      </c>
      <c r="S611" s="3">
        <v>2236.08</v>
      </c>
      <c r="T611" s="3">
        <v>120</v>
      </c>
      <c r="U611" s="3">
        <v>3752</v>
      </c>
      <c r="V611" s="3">
        <v>3906</v>
      </c>
      <c r="W611" s="3">
        <v>5</v>
      </c>
      <c r="X611" s="3">
        <v>6.8</v>
      </c>
      <c r="Y611" s="3">
        <v>19</v>
      </c>
      <c r="Z611" s="3">
        <v>90</v>
      </c>
      <c r="AA611" s="3">
        <v>352</v>
      </c>
      <c r="AB611" s="3" t="s">
        <v>14</v>
      </c>
      <c r="AC611" s="3" t="s">
        <v>14</v>
      </c>
      <c r="AD611" s="3" t="s">
        <v>14</v>
      </c>
    </row>
    <row r="612" spans="1:30" x14ac:dyDescent="0.2">
      <c r="A612" s="3" t="s">
        <v>14</v>
      </c>
      <c r="B612" s="3" t="s">
        <v>14</v>
      </c>
      <c r="C612" s="3" t="s">
        <v>77</v>
      </c>
      <c r="D612" s="3">
        <v>1981</v>
      </c>
      <c r="E612" s="3">
        <v>3</v>
      </c>
      <c r="F612" s="3">
        <v>13</v>
      </c>
      <c r="G612" s="3">
        <v>37.03</v>
      </c>
      <c r="H612" s="3">
        <v>2.4</v>
      </c>
      <c r="S612" s="3">
        <v>2488.15</v>
      </c>
      <c r="T612" s="3">
        <v>80</v>
      </c>
      <c r="U612" s="3">
        <v>4018</v>
      </c>
      <c r="V612" s="3">
        <v>4361</v>
      </c>
      <c r="W612" s="3">
        <v>5.7</v>
      </c>
      <c r="X612" s="3">
        <v>6.8</v>
      </c>
      <c r="Y612" s="3">
        <v>7</v>
      </c>
      <c r="Z612" s="3">
        <v>34</v>
      </c>
      <c r="AA612" s="3">
        <v>337</v>
      </c>
      <c r="AB612" s="3" t="s">
        <v>14</v>
      </c>
      <c r="AC612" s="3" t="s">
        <v>14</v>
      </c>
      <c r="AD612" s="3" t="s">
        <v>14</v>
      </c>
    </row>
    <row r="613" spans="1:30" x14ac:dyDescent="0.2">
      <c r="A613" s="3" t="s">
        <v>14</v>
      </c>
      <c r="B613" s="3" t="s">
        <v>14</v>
      </c>
      <c r="C613" s="3" t="s">
        <v>77</v>
      </c>
      <c r="D613" s="3">
        <v>1981</v>
      </c>
      <c r="E613" s="3">
        <v>4</v>
      </c>
      <c r="F613" s="3">
        <v>1</v>
      </c>
      <c r="G613" s="3">
        <v>17.420000000000002</v>
      </c>
      <c r="H613" s="3">
        <v>2.1</v>
      </c>
      <c r="S613" s="3">
        <v>1170.8900000000001</v>
      </c>
      <c r="T613" s="3">
        <v>0</v>
      </c>
      <c r="U613" s="3">
        <v>4648</v>
      </c>
      <c r="V613" s="3">
        <v>4025</v>
      </c>
      <c r="W613" s="3">
        <v>5.0999999999999996</v>
      </c>
      <c r="X613" s="3">
        <v>6.8</v>
      </c>
      <c r="Y613" s="3">
        <v>15</v>
      </c>
      <c r="Z613" s="3">
        <v>87</v>
      </c>
      <c r="AA613" s="3">
        <v>380</v>
      </c>
      <c r="AB613" s="3" t="s">
        <v>14</v>
      </c>
      <c r="AC613" s="3" t="s">
        <v>14</v>
      </c>
      <c r="AD613" s="3" t="s">
        <v>14</v>
      </c>
    </row>
    <row r="614" spans="1:30" x14ac:dyDescent="0.2">
      <c r="A614" s="3" t="s">
        <v>14</v>
      </c>
      <c r="B614" s="3" t="s">
        <v>14</v>
      </c>
      <c r="C614" s="3" t="s">
        <v>77</v>
      </c>
      <c r="D614" s="3">
        <v>1981</v>
      </c>
      <c r="E614" s="3">
        <v>4</v>
      </c>
      <c r="F614" s="3">
        <v>2</v>
      </c>
      <c r="G614" s="3">
        <v>31.94</v>
      </c>
      <c r="H614" s="3">
        <v>2.5</v>
      </c>
      <c r="S614" s="3">
        <v>2146.64</v>
      </c>
      <c r="T614" s="3">
        <v>40</v>
      </c>
      <c r="U614" s="3">
        <v>3906</v>
      </c>
      <c r="V614" s="3">
        <v>4207</v>
      </c>
      <c r="W614" s="3">
        <v>5.0999999999999996</v>
      </c>
      <c r="X614" s="3">
        <v>6.9</v>
      </c>
      <c r="Y614" s="3">
        <v>22</v>
      </c>
      <c r="Z614" s="3">
        <v>62</v>
      </c>
      <c r="AA614" s="3">
        <v>383</v>
      </c>
      <c r="AB614" s="3" t="s">
        <v>14</v>
      </c>
      <c r="AC614" s="3" t="s">
        <v>14</v>
      </c>
      <c r="AD614" s="3" t="s">
        <v>14</v>
      </c>
    </row>
    <row r="615" spans="1:30" x14ac:dyDescent="0.2">
      <c r="A615" s="3" t="s">
        <v>14</v>
      </c>
      <c r="B615" s="3" t="s">
        <v>14</v>
      </c>
      <c r="C615" s="3" t="s">
        <v>77</v>
      </c>
      <c r="D615" s="3">
        <v>1981</v>
      </c>
      <c r="E615" s="3">
        <v>4</v>
      </c>
      <c r="F615" s="3">
        <v>3</v>
      </c>
      <c r="G615" s="3">
        <v>31.7</v>
      </c>
      <c r="H615" s="3">
        <v>2.2999999999999998</v>
      </c>
      <c r="S615" s="3">
        <v>2130.37</v>
      </c>
      <c r="T615" s="3">
        <v>80</v>
      </c>
      <c r="U615" s="3">
        <v>3934</v>
      </c>
      <c r="V615" s="3">
        <v>3997</v>
      </c>
      <c r="W615" s="3">
        <v>5</v>
      </c>
      <c r="X615" s="3">
        <v>6.8</v>
      </c>
      <c r="Y615" s="3">
        <v>22</v>
      </c>
      <c r="Z615" s="3">
        <v>77</v>
      </c>
      <c r="AA615" s="3">
        <v>354</v>
      </c>
      <c r="AB615" s="3" t="s">
        <v>14</v>
      </c>
      <c r="AC615" s="3" t="s">
        <v>14</v>
      </c>
      <c r="AD615" s="3" t="s">
        <v>14</v>
      </c>
    </row>
    <row r="616" spans="1:30" x14ac:dyDescent="0.2">
      <c r="A616" s="3" t="s">
        <v>14</v>
      </c>
      <c r="B616" s="3" t="s">
        <v>14</v>
      </c>
      <c r="C616" s="3" t="s">
        <v>77</v>
      </c>
      <c r="D616" s="3">
        <v>1981</v>
      </c>
      <c r="E616" s="3">
        <v>4</v>
      </c>
      <c r="F616" s="3">
        <v>4</v>
      </c>
      <c r="G616" s="3">
        <v>39.32</v>
      </c>
      <c r="H616" s="3">
        <v>2.7</v>
      </c>
      <c r="S616" s="3">
        <v>2642.64</v>
      </c>
      <c r="T616" s="3">
        <v>120</v>
      </c>
      <c r="U616" s="3">
        <v>3920</v>
      </c>
      <c r="V616" s="3">
        <v>3402</v>
      </c>
      <c r="W616" s="3">
        <v>4.9000000000000004</v>
      </c>
      <c r="X616" s="3">
        <v>6.7</v>
      </c>
      <c r="Y616" s="3">
        <v>35</v>
      </c>
      <c r="Z616" s="3">
        <v>82</v>
      </c>
      <c r="AA616" s="3">
        <v>568</v>
      </c>
      <c r="AB616" s="3" t="s">
        <v>14</v>
      </c>
      <c r="AC616" s="3" t="s">
        <v>14</v>
      </c>
      <c r="AD616" s="3" t="s">
        <v>14</v>
      </c>
    </row>
    <row r="617" spans="1:30" x14ac:dyDescent="0.2">
      <c r="A617" s="3" t="s">
        <v>14</v>
      </c>
      <c r="B617" s="3" t="s">
        <v>14</v>
      </c>
      <c r="C617" s="3" t="s">
        <v>77</v>
      </c>
      <c r="D617" s="3">
        <v>1981</v>
      </c>
      <c r="E617" s="3">
        <v>4</v>
      </c>
      <c r="F617" s="3">
        <v>5</v>
      </c>
      <c r="G617" s="3">
        <v>30.85</v>
      </c>
      <c r="H617" s="3">
        <v>2.7</v>
      </c>
      <c r="S617" s="3">
        <v>2073.46</v>
      </c>
      <c r="T617" s="3">
        <v>80</v>
      </c>
      <c r="U617" s="3">
        <v>2604</v>
      </c>
      <c r="V617" s="3">
        <v>3766</v>
      </c>
      <c r="W617" s="3">
        <v>5.6</v>
      </c>
      <c r="X617" s="3">
        <v>6.9</v>
      </c>
      <c r="Y617" s="3">
        <v>9</v>
      </c>
      <c r="Z617" s="3">
        <v>16</v>
      </c>
      <c r="AA617" s="3">
        <v>375</v>
      </c>
      <c r="AB617" s="3" t="s">
        <v>14</v>
      </c>
      <c r="AC617" s="3" t="s">
        <v>14</v>
      </c>
      <c r="AD617" s="3" t="s">
        <v>14</v>
      </c>
    </row>
    <row r="618" spans="1:30" x14ac:dyDescent="0.2">
      <c r="A618" s="3" t="s">
        <v>14</v>
      </c>
      <c r="B618" s="3" t="s">
        <v>14</v>
      </c>
      <c r="C618" s="3" t="s">
        <v>77</v>
      </c>
      <c r="D618" s="3">
        <v>1981</v>
      </c>
      <c r="E618" s="3">
        <v>4</v>
      </c>
      <c r="F618" s="3">
        <v>6</v>
      </c>
      <c r="G618" s="3">
        <v>38.72</v>
      </c>
      <c r="H618" s="3">
        <v>2.7</v>
      </c>
      <c r="S618" s="3">
        <v>2601.98</v>
      </c>
      <c r="T618" s="3">
        <v>80</v>
      </c>
      <c r="U618" s="3">
        <v>3640</v>
      </c>
      <c r="V618" s="3">
        <v>4102</v>
      </c>
      <c r="W618" s="3">
        <v>5</v>
      </c>
      <c r="X618" s="3">
        <v>6.8</v>
      </c>
      <c r="Y618" s="3">
        <v>19</v>
      </c>
      <c r="Z618" s="3">
        <v>67</v>
      </c>
      <c r="AA618" s="3">
        <v>377</v>
      </c>
      <c r="AB618" s="3" t="s">
        <v>14</v>
      </c>
      <c r="AC618" s="3" t="s">
        <v>14</v>
      </c>
      <c r="AD618" s="3" t="s">
        <v>14</v>
      </c>
    </row>
    <row r="619" spans="1:30" x14ac:dyDescent="0.2">
      <c r="A619" s="3" t="s">
        <v>14</v>
      </c>
      <c r="B619" s="3" t="s">
        <v>14</v>
      </c>
      <c r="C619" s="3" t="s">
        <v>77</v>
      </c>
      <c r="D619" s="3">
        <v>1981</v>
      </c>
      <c r="E619" s="3">
        <v>4</v>
      </c>
      <c r="F619" s="3">
        <v>7</v>
      </c>
      <c r="G619" s="3">
        <v>33.520000000000003</v>
      </c>
      <c r="H619" s="3">
        <v>2.6</v>
      </c>
      <c r="S619" s="3">
        <v>2252.34</v>
      </c>
      <c r="T619" s="3">
        <v>80</v>
      </c>
      <c r="U619" s="3">
        <v>3822</v>
      </c>
      <c r="V619" s="3">
        <v>4410</v>
      </c>
      <c r="W619" s="3">
        <v>5.2</v>
      </c>
      <c r="X619" s="3">
        <v>6.9</v>
      </c>
      <c r="Y619" s="3">
        <v>22</v>
      </c>
      <c r="Z619" s="3">
        <v>97</v>
      </c>
      <c r="AA619" s="3">
        <v>445</v>
      </c>
      <c r="AB619" s="3" t="s">
        <v>14</v>
      </c>
      <c r="AC619" s="3" t="s">
        <v>14</v>
      </c>
      <c r="AD619" s="3" t="s">
        <v>14</v>
      </c>
    </row>
    <row r="620" spans="1:30" x14ac:dyDescent="0.2">
      <c r="A620" s="3" t="s">
        <v>14</v>
      </c>
      <c r="B620" s="3" t="s">
        <v>14</v>
      </c>
      <c r="C620" s="3" t="s">
        <v>77</v>
      </c>
      <c r="D620" s="3">
        <v>1981</v>
      </c>
      <c r="E620" s="3">
        <v>4</v>
      </c>
      <c r="F620" s="3">
        <v>8</v>
      </c>
      <c r="G620" s="3">
        <v>34.97</v>
      </c>
      <c r="H620" s="3">
        <v>2.7</v>
      </c>
      <c r="S620" s="3">
        <v>2349.92</v>
      </c>
      <c r="T620" s="3">
        <v>80</v>
      </c>
      <c r="U620" s="3">
        <v>3402</v>
      </c>
      <c r="V620" s="3">
        <v>3850</v>
      </c>
      <c r="W620" s="3">
        <v>5.3</v>
      </c>
      <c r="X620" s="3">
        <v>6.8</v>
      </c>
      <c r="Y620" s="3">
        <v>25</v>
      </c>
      <c r="Z620" s="3">
        <v>62</v>
      </c>
      <c r="AA620" s="3">
        <v>385</v>
      </c>
      <c r="AB620" s="3" t="s">
        <v>14</v>
      </c>
      <c r="AC620" s="3" t="s">
        <v>14</v>
      </c>
      <c r="AD620" s="3" t="s">
        <v>14</v>
      </c>
    </row>
    <row r="621" spans="1:30" x14ac:dyDescent="0.2">
      <c r="A621" s="3" t="s">
        <v>14</v>
      </c>
      <c r="B621" s="3" t="s">
        <v>14</v>
      </c>
      <c r="C621" s="3" t="s">
        <v>77</v>
      </c>
      <c r="D621" s="3">
        <v>1981</v>
      </c>
      <c r="E621" s="3">
        <v>4</v>
      </c>
      <c r="F621" s="3">
        <v>9</v>
      </c>
      <c r="G621" s="3">
        <v>34.119999999999997</v>
      </c>
      <c r="H621" s="3">
        <v>2.5</v>
      </c>
      <c r="S621" s="3">
        <v>2293</v>
      </c>
      <c r="T621" s="3">
        <v>80</v>
      </c>
      <c r="U621" s="3">
        <v>2856</v>
      </c>
      <c r="V621" s="3">
        <v>3857</v>
      </c>
      <c r="W621" s="3">
        <v>5.2</v>
      </c>
      <c r="X621" s="3">
        <v>6.8</v>
      </c>
      <c r="Y621" s="3">
        <v>22</v>
      </c>
      <c r="Z621" s="3">
        <v>64</v>
      </c>
      <c r="AA621" s="3">
        <v>470</v>
      </c>
      <c r="AB621" s="3" t="s">
        <v>14</v>
      </c>
      <c r="AC621" s="3" t="s">
        <v>14</v>
      </c>
      <c r="AD621" s="3" t="s">
        <v>14</v>
      </c>
    </row>
    <row r="622" spans="1:30" x14ac:dyDescent="0.2">
      <c r="A622" s="3" t="s">
        <v>14</v>
      </c>
      <c r="B622" s="3" t="s">
        <v>14</v>
      </c>
      <c r="C622" s="3" t="s">
        <v>77</v>
      </c>
      <c r="D622" s="3">
        <v>1981</v>
      </c>
      <c r="E622" s="3">
        <v>4</v>
      </c>
      <c r="F622" s="3">
        <v>10</v>
      </c>
      <c r="G622" s="3">
        <v>20.09</v>
      </c>
      <c r="H622" s="3">
        <v>2</v>
      </c>
      <c r="S622" s="3">
        <v>1349.78</v>
      </c>
      <c r="T622" s="3">
        <v>0</v>
      </c>
      <c r="U622" s="3">
        <v>3710</v>
      </c>
      <c r="V622" s="3">
        <v>4158</v>
      </c>
      <c r="W622" s="3">
        <v>5.4</v>
      </c>
      <c r="X622" s="3">
        <v>6.8</v>
      </c>
      <c r="Y622" s="3">
        <v>18</v>
      </c>
      <c r="Z622" s="3">
        <v>38</v>
      </c>
      <c r="AA622" s="3">
        <v>405</v>
      </c>
      <c r="AB622" s="3" t="s">
        <v>14</v>
      </c>
      <c r="AC622" s="3" t="s">
        <v>14</v>
      </c>
      <c r="AD622" s="3" t="s">
        <v>14</v>
      </c>
    </row>
    <row r="623" spans="1:30" x14ac:dyDescent="0.2">
      <c r="A623" s="3" t="s">
        <v>14</v>
      </c>
      <c r="B623" s="3" t="s">
        <v>14</v>
      </c>
      <c r="C623" s="3" t="s">
        <v>77</v>
      </c>
      <c r="D623" s="3">
        <v>1981</v>
      </c>
      <c r="E623" s="3">
        <v>4</v>
      </c>
      <c r="F623" s="3">
        <v>11</v>
      </c>
      <c r="G623" s="3">
        <v>35.94</v>
      </c>
      <c r="H623" s="3">
        <v>2.7</v>
      </c>
      <c r="S623" s="3">
        <v>2414.9699999999998</v>
      </c>
      <c r="T623" s="3">
        <v>120</v>
      </c>
      <c r="U623" s="3">
        <v>3346</v>
      </c>
      <c r="V623" s="3">
        <v>3787</v>
      </c>
      <c r="W623" s="3">
        <v>5</v>
      </c>
      <c r="X623" s="3">
        <v>6.7</v>
      </c>
      <c r="Y623" s="3">
        <v>21</v>
      </c>
      <c r="Z623" s="3">
        <v>100</v>
      </c>
      <c r="AA623" s="3">
        <v>438</v>
      </c>
      <c r="AB623" s="3" t="s">
        <v>14</v>
      </c>
      <c r="AC623" s="3" t="s">
        <v>14</v>
      </c>
      <c r="AD623" s="3" t="s">
        <v>14</v>
      </c>
    </row>
    <row r="624" spans="1:30" x14ac:dyDescent="0.2">
      <c r="A624" s="3" t="s">
        <v>14</v>
      </c>
      <c r="B624" s="3" t="s">
        <v>14</v>
      </c>
      <c r="C624" s="3" t="s">
        <v>77</v>
      </c>
      <c r="D624" s="3">
        <v>1981</v>
      </c>
      <c r="E624" s="3">
        <v>4</v>
      </c>
      <c r="F624" s="3">
        <v>12</v>
      </c>
      <c r="G624" s="3">
        <v>34.61</v>
      </c>
      <c r="H624" s="3">
        <v>2.6</v>
      </c>
      <c r="S624" s="3">
        <v>2325.52</v>
      </c>
      <c r="T624" s="3">
        <v>120</v>
      </c>
      <c r="U624" s="3">
        <v>3332</v>
      </c>
      <c r="V624" s="3">
        <v>3738</v>
      </c>
      <c r="W624" s="3">
        <v>5.5</v>
      </c>
      <c r="X624" s="3">
        <v>6.7</v>
      </c>
      <c r="Y624" s="3">
        <v>9</v>
      </c>
      <c r="Z624" s="3">
        <v>53</v>
      </c>
      <c r="AA624" s="3">
        <v>353</v>
      </c>
      <c r="AB624" s="3" t="s">
        <v>14</v>
      </c>
      <c r="AC624" s="3" t="s">
        <v>14</v>
      </c>
      <c r="AD624" s="3" t="s">
        <v>14</v>
      </c>
    </row>
    <row r="625" spans="1:30" x14ac:dyDescent="0.2">
      <c r="A625" s="3" t="s">
        <v>14</v>
      </c>
      <c r="B625" s="3" t="s">
        <v>14</v>
      </c>
      <c r="C625" s="3" t="s">
        <v>77</v>
      </c>
      <c r="D625" s="3">
        <v>1981</v>
      </c>
      <c r="E625" s="3">
        <v>4</v>
      </c>
      <c r="F625" s="3">
        <v>13</v>
      </c>
      <c r="G625" s="3">
        <v>37.39</v>
      </c>
      <c r="H625" s="3">
        <v>2.5</v>
      </c>
      <c r="S625" s="3">
        <v>2512.54</v>
      </c>
      <c r="T625" s="3">
        <v>80</v>
      </c>
      <c r="U625" s="3">
        <v>3136</v>
      </c>
      <c r="V625" s="3">
        <v>3444</v>
      </c>
      <c r="W625" s="3">
        <v>5.7</v>
      </c>
      <c r="X625" s="3">
        <v>6.9</v>
      </c>
      <c r="Y625" s="3">
        <v>11</v>
      </c>
      <c r="Z625" s="3">
        <v>48</v>
      </c>
      <c r="AA625" s="3">
        <v>341</v>
      </c>
      <c r="AB625" s="3" t="s">
        <v>14</v>
      </c>
      <c r="AC625" s="3" t="s">
        <v>14</v>
      </c>
      <c r="AD625" s="3" t="s">
        <v>14</v>
      </c>
    </row>
    <row r="626" spans="1:30" x14ac:dyDescent="0.2">
      <c r="A626" s="3" t="s">
        <v>14</v>
      </c>
      <c r="B626" s="3" t="s">
        <v>14</v>
      </c>
      <c r="C626" s="3" t="s">
        <v>77</v>
      </c>
      <c r="D626" s="3">
        <v>1982</v>
      </c>
      <c r="E626" s="3">
        <v>1</v>
      </c>
      <c r="F626" s="3">
        <v>1</v>
      </c>
      <c r="G626" s="3">
        <v>23.47</v>
      </c>
      <c r="H626" s="3">
        <v>1.8</v>
      </c>
      <c r="S626" s="3">
        <v>1577.45</v>
      </c>
      <c r="T626" s="3">
        <v>0</v>
      </c>
      <c r="U626" s="3">
        <v>3738</v>
      </c>
      <c r="V626" s="3">
        <v>4158</v>
      </c>
      <c r="W626" s="3">
        <v>5.5</v>
      </c>
      <c r="X626" s="3">
        <v>6.5</v>
      </c>
      <c r="Y626" s="3">
        <v>11</v>
      </c>
      <c r="Z626" s="3">
        <v>91</v>
      </c>
      <c r="AA626" s="3">
        <v>339</v>
      </c>
      <c r="AB626" s="3" t="s">
        <v>14</v>
      </c>
      <c r="AC626" s="3" t="s">
        <v>14</v>
      </c>
      <c r="AD626" s="3" t="s">
        <v>14</v>
      </c>
    </row>
    <row r="627" spans="1:30" x14ac:dyDescent="0.2">
      <c r="A627" s="3" t="s">
        <v>14</v>
      </c>
      <c r="B627" s="3" t="s">
        <v>14</v>
      </c>
      <c r="C627" s="3" t="s">
        <v>77</v>
      </c>
      <c r="D627" s="3">
        <v>1982</v>
      </c>
      <c r="E627" s="3">
        <v>1</v>
      </c>
      <c r="F627" s="3">
        <v>2</v>
      </c>
      <c r="G627" s="3">
        <v>42.35</v>
      </c>
      <c r="H627" s="3">
        <v>1.93</v>
      </c>
      <c r="S627" s="3">
        <v>2845.92</v>
      </c>
      <c r="T627" s="3">
        <v>40</v>
      </c>
      <c r="U627" s="3">
        <v>3766</v>
      </c>
      <c r="V627" s="3">
        <v>4179</v>
      </c>
      <c r="W627" s="3">
        <v>5.3</v>
      </c>
      <c r="X627" s="3">
        <v>7</v>
      </c>
      <c r="Y627" s="3">
        <v>25</v>
      </c>
      <c r="Z627" s="3">
        <v>68</v>
      </c>
      <c r="AA627" s="3">
        <v>335</v>
      </c>
      <c r="AB627" s="3" t="s">
        <v>14</v>
      </c>
      <c r="AC627" s="3" t="s">
        <v>14</v>
      </c>
      <c r="AD627" s="3" t="s">
        <v>14</v>
      </c>
    </row>
    <row r="628" spans="1:30" x14ac:dyDescent="0.2">
      <c r="A628" s="3" t="s">
        <v>14</v>
      </c>
      <c r="B628" s="3" t="s">
        <v>14</v>
      </c>
      <c r="C628" s="3" t="s">
        <v>77</v>
      </c>
      <c r="D628" s="3">
        <v>1982</v>
      </c>
      <c r="E628" s="3">
        <v>1</v>
      </c>
      <c r="F628" s="3">
        <v>3</v>
      </c>
      <c r="G628" s="3">
        <v>36.18</v>
      </c>
      <c r="H628" s="3">
        <v>2.33</v>
      </c>
      <c r="S628" s="3">
        <v>2431.23</v>
      </c>
      <c r="T628" s="3">
        <v>80</v>
      </c>
      <c r="U628" s="3">
        <v>3528</v>
      </c>
      <c r="V628" s="3">
        <v>3997</v>
      </c>
      <c r="W628" s="3">
        <v>5.6</v>
      </c>
      <c r="X628" s="3">
        <v>6.9</v>
      </c>
      <c r="Y628" s="3">
        <v>32</v>
      </c>
      <c r="Z628" s="3">
        <v>61</v>
      </c>
      <c r="AA628" s="3">
        <v>339</v>
      </c>
      <c r="AB628" s="3" t="s">
        <v>14</v>
      </c>
      <c r="AC628" s="3" t="s">
        <v>14</v>
      </c>
      <c r="AD628" s="3" t="s">
        <v>14</v>
      </c>
    </row>
    <row r="629" spans="1:30" x14ac:dyDescent="0.2">
      <c r="A629" s="3" t="s">
        <v>14</v>
      </c>
      <c r="B629" s="3" t="s">
        <v>14</v>
      </c>
      <c r="C629" s="3" t="s">
        <v>77</v>
      </c>
      <c r="D629" s="3">
        <v>1982</v>
      </c>
      <c r="E629" s="3">
        <v>1</v>
      </c>
      <c r="F629" s="3">
        <v>4</v>
      </c>
      <c r="G629" s="3">
        <v>39.81</v>
      </c>
      <c r="H629" s="3">
        <v>2.7</v>
      </c>
      <c r="S629" s="3">
        <v>2675.16</v>
      </c>
      <c r="T629" s="3">
        <v>120</v>
      </c>
      <c r="U629" s="3">
        <v>3304</v>
      </c>
      <c r="V629" s="3">
        <v>4032</v>
      </c>
      <c r="W629" s="3">
        <v>5.2</v>
      </c>
      <c r="X629" s="3">
        <v>6.7</v>
      </c>
      <c r="Y629" s="3">
        <v>18</v>
      </c>
      <c r="Z629" s="3">
        <v>85</v>
      </c>
      <c r="AA629" s="3">
        <v>292</v>
      </c>
      <c r="AB629" s="3" t="s">
        <v>14</v>
      </c>
      <c r="AC629" s="3" t="s">
        <v>14</v>
      </c>
      <c r="AD629" s="3" t="s">
        <v>14</v>
      </c>
    </row>
    <row r="630" spans="1:30" x14ac:dyDescent="0.2">
      <c r="A630" s="3" t="s">
        <v>14</v>
      </c>
      <c r="B630" s="3" t="s">
        <v>14</v>
      </c>
      <c r="C630" s="3" t="s">
        <v>77</v>
      </c>
      <c r="D630" s="3">
        <v>1982</v>
      </c>
      <c r="E630" s="3">
        <v>1</v>
      </c>
      <c r="F630" s="3">
        <v>5</v>
      </c>
      <c r="G630" s="3">
        <v>34.36</v>
      </c>
      <c r="H630" s="3">
        <v>2.5</v>
      </c>
      <c r="S630" s="3">
        <v>2309.2600000000002</v>
      </c>
      <c r="T630" s="3">
        <v>80</v>
      </c>
      <c r="U630" s="3">
        <v>2744</v>
      </c>
      <c r="V630" s="3">
        <v>3563</v>
      </c>
      <c r="W630" s="3">
        <v>5.6</v>
      </c>
      <c r="X630" s="3">
        <v>7</v>
      </c>
      <c r="Y630" s="3">
        <v>12</v>
      </c>
      <c r="Z630" s="3">
        <v>32</v>
      </c>
      <c r="AA630" s="3">
        <v>357</v>
      </c>
      <c r="AB630" s="3" t="s">
        <v>14</v>
      </c>
      <c r="AC630" s="3" t="s">
        <v>14</v>
      </c>
      <c r="AD630" s="3" t="s">
        <v>14</v>
      </c>
    </row>
    <row r="631" spans="1:30" x14ac:dyDescent="0.2">
      <c r="A631" s="3" t="s">
        <v>14</v>
      </c>
      <c r="B631" s="3" t="s">
        <v>14</v>
      </c>
      <c r="C631" s="3" t="s">
        <v>77</v>
      </c>
      <c r="D631" s="3">
        <v>1982</v>
      </c>
      <c r="E631" s="3">
        <v>1</v>
      </c>
      <c r="F631" s="3">
        <v>6</v>
      </c>
      <c r="G631" s="3">
        <v>40.29</v>
      </c>
      <c r="H631" s="3">
        <v>2.3199999999999998</v>
      </c>
      <c r="S631" s="3">
        <v>2707.69</v>
      </c>
      <c r="T631" s="3">
        <v>80</v>
      </c>
      <c r="U631" s="3">
        <v>3444</v>
      </c>
      <c r="V631" s="3">
        <v>3976</v>
      </c>
      <c r="W631" s="3">
        <v>5.4</v>
      </c>
      <c r="X631" s="3">
        <v>6.9</v>
      </c>
      <c r="Y631" s="3">
        <v>14</v>
      </c>
      <c r="Z631" s="3">
        <v>47</v>
      </c>
      <c r="AA631" s="3">
        <v>318</v>
      </c>
      <c r="AB631" s="3" t="s">
        <v>14</v>
      </c>
      <c r="AC631" s="3" t="s">
        <v>14</v>
      </c>
      <c r="AD631" s="3" t="s">
        <v>14</v>
      </c>
    </row>
    <row r="632" spans="1:30" x14ac:dyDescent="0.2">
      <c r="A632" s="3" t="s">
        <v>14</v>
      </c>
      <c r="B632" s="3" t="s">
        <v>14</v>
      </c>
      <c r="C632" s="3" t="s">
        <v>77</v>
      </c>
      <c r="D632" s="3">
        <v>1982</v>
      </c>
      <c r="E632" s="3">
        <v>1</v>
      </c>
      <c r="F632" s="3">
        <v>7</v>
      </c>
      <c r="G632" s="3">
        <v>36.54</v>
      </c>
      <c r="H632" s="3">
        <v>2.46</v>
      </c>
      <c r="S632" s="3">
        <v>2455.62</v>
      </c>
      <c r="T632" s="3">
        <v>80</v>
      </c>
      <c r="U632" s="3">
        <v>3178</v>
      </c>
      <c r="V632" s="3">
        <v>4109</v>
      </c>
      <c r="W632" s="3">
        <v>5.2</v>
      </c>
      <c r="X632" s="3">
        <v>6.9</v>
      </c>
      <c r="Y632" s="3">
        <v>16</v>
      </c>
      <c r="Z632" s="3">
        <v>104</v>
      </c>
      <c r="AA632" s="3">
        <v>320</v>
      </c>
      <c r="AB632" s="3" t="s">
        <v>14</v>
      </c>
      <c r="AC632" s="3" t="s">
        <v>14</v>
      </c>
      <c r="AD632" s="3" t="s">
        <v>14</v>
      </c>
    </row>
    <row r="633" spans="1:30" x14ac:dyDescent="0.2">
      <c r="A633" s="3" t="s">
        <v>14</v>
      </c>
      <c r="B633" s="3" t="s">
        <v>14</v>
      </c>
      <c r="C633" s="3" t="s">
        <v>77</v>
      </c>
      <c r="D633" s="3">
        <v>1982</v>
      </c>
      <c r="E633" s="3">
        <v>1</v>
      </c>
      <c r="F633" s="3">
        <v>8</v>
      </c>
      <c r="G633" s="3">
        <v>32.549999999999997</v>
      </c>
      <c r="H633" s="3">
        <v>2.5</v>
      </c>
      <c r="S633" s="3">
        <v>2187.29</v>
      </c>
      <c r="T633" s="3">
        <v>80</v>
      </c>
      <c r="U633" s="3">
        <v>3654</v>
      </c>
      <c r="V633" s="3">
        <v>3948</v>
      </c>
      <c r="W633" s="3">
        <v>5.6</v>
      </c>
      <c r="X633" s="3">
        <v>6.7</v>
      </c>
      <c r="Y633" s="3">
        <v>24</v>
      </c>
      <c r="Z633" s="3">
        <v>70</v>
      </c>
      <c r="AA633" s="3">
        <v>309</v>
      </c>
      <c r="AB633" s="3" t="s">
        <v>14</v>
      </c>
      <c r="AC633" s="3" t="s">
        <v>14</v>
      </c>
      <c r="AD633" s="3" t="s">
        <v>14</v>
      </c>
    </row>
    <row r="634" spans="1:30" x14ac:dyDescent="0.2">
      <c r="A634" s="3" t="s">
        <v>14</v>
      </c>
      <c r="B634" s="3" t="s">
        <v>14</v>
      </c>
      <c r="C634" s="3" t="s">
        <v>77</v>
      </c>
      <c r="D634" s="3">
        <v>1982</v>
      </c>
      <c r="E634" s="3">
        <v>1</v>
      </c>
      <c r="F634" s="3">
        <v>9</v>
      </c>
      <c r="G634" s="3">
        <v>36.78</v>
      </c>
      <c r="H634" s="3">
        <v>1.82</v>
      </c>
      <c r="S634" s="3">
        <v>2471.88</v>
      </c>
      <c r="T634" s="3">
        <v>80</v>
      </c>
      <c r="U634" s="3">
        <v>3654</v>
      </c>
      <c r="V634" s="3">
        <v>4151</v>
      </c>
      <c r="W634" s="3">
        <v>5.5</v>
      </c>
      <c r="X634" s="3">
        <v>6.9</v>
      </c>
      <c r="Y634" s="3">
        <v>18</v>
      </c>
      <c r="Z634" s="3">
        <v>75</v>
      </c>
      <c r="AA634" s="3">
        <v>385</v>
      </c>
      <c r="AB634" s="3" t="s">
        <v>14</v>
      </c>
      <c r="AC634" s="3" t="s">
        <v>14</v>
      </c>
      <c r="AD634" s="3" t="s">
        <v>14</v>
      </c>
    </row>
    <row r="635" spans="1:30" x14ac:dyDescent="0.2">
      <c r="A635" s="3" t="s">
        <v>14</v>
      </c>
      <c r="B635" s="3" t="s">
        <v>14</v>
      </c>
      <c r="C635" s="3" t="s">
        <v>77</v>
      </c>
      <c r="D635" s="3">
        <v>1982</v>
      </c>
      <c r="E635" s="3">
        <v>1</v>
      </c>
      <c r="F635" s="3">
        <v>10</v>
      </c>
      <c r="G635" s="3">
        <v>29.52</v>
      </c>
      <c r="H635" s="3">
        <v>1.71</v>
      </c>
      <c r="S635" s="3">
        <v>1984</v>
      </c>
      <c r="T635" s="3">
        <v>0</v>
      </c>
      <c r="U635" s="3">
        <v>3892</v>
      </c>
      <c r="V635" s="3">
        <v>4186</v>
      </c>
      <c r="W635" s="3">
        <v>5.7</v>
      </c>
      <c r="X635" s="3">
        <v>6.6</v>
      </c>
      <c r="Y635" s="3">
        <v>18</v>
      </c>
      <c r="Z635" s="3">
        <v>32</v>
      </c>
      <c r="AA635" s="3">
        <v>359</v>
      </c>
      <c r="AB635" s="3" t="s">
        <v>14</v>
      </c>
      <c r="AC635" s="3" t="s">
        <v>14</v>
      </c>
      <c r="AD635" s="3" t="s">
        <v>14</v>
      </c>
    </row>
    <row r="636" spans="1:30" x14ac:dyDescent="0.2">
      <c r="A636" s="3" t="s">
        <v>14</v>
      </c>
      <c r="B636" s="3" t="s">
        <v>14</v>
      </c>
      <c r="C636" s="3" t="s">
        <v>77</v>
      </c>
      <c r="D636" s="3">
        <v>1982</v>
      </c>
      <c r="E636" s="3">
        <v>1</v>
      </c>
      <c r="F636" s="3">
        <v>11</v>
      </c>
      <c r="G636" s="3">
        <v>27.35</v>
      </c>
      <c r="H636" s="3">
        <v>2.4700000000000002</v>
      </c>
      <c r="S636" s="3">
        <v>1837.65</v>
      </c>
      <c r="T636" s="3">
        <v>120</v>
      </c>
      <c r="U636" s="3">
        <v>3766</v>
      </c>
      <c r="V636" s="3">
        <v>4256</v>
      </c>
      <c r="W636" s="3">
        <v>5.4</v>
      </c>
      <c r="X636" s="3">
        <v>6.7</v>
      </c>
      <c r="Y636" s="3">
        <v>23</v>
      </c>
      <c r="Z636" s="3">
        <v>68</v>
      </c>
      <c r="AA636" s="3">
        <v>363</v>
      </c>
      <c r="AB636" s="3" t="s">
        <v>14</v>
      </c>
      <c r="AC636" s="3" t="s">
        <v>14</v>
      </c>
      <c r="AD636" s="3" t="s">
        <v>14</v>
      </c>
    </row>
    <row r="637" spans="1:30" x14ac:dyDescent="0.2">
      <c r="A637" s="3" t="s">
        <v>14</v>
      </c>
      <c r="B637" s="3" t="s">
        <v>14</v>
      </c>
      <c r="C637" s="3" t="s">
        <v>77</v>
      </c>
      <c r="D637" s="3">
        <v>1982</v>
      </c>
      <c r="E637" s="3">
        <v>1</v>
      </c>
      <c r="F637" s="3">
        <v>12</v>
      </c>
      <c r="G637" s="3">
        <v>34.119999999999997</v>
      </c>
      <c r="H637" s="3">
        <v>2.44</v>
      </c>
      <c r="S637" s="3">
        <v>2293</v>
      </c>
      <c r="T637" s="3">
        <v>120</v>
      </c>
      <c r="U637" s="3">
        <v>3388</v>
      </c>
      <c r="V637" s="3">
        <v>3934</v>
      </c>
      <c r="W637" s="3">
        <v>5.6</v>
      </c>
      <c r="X637" s="3">
        <v>6.7</v>
      </c>
      <c r="Y637" s="3">
        <v>15</v>
      </c>
      <c r="Z637" s="3">
        <v>64</v>
      </c>
      <c r="AA637" s="3">
        <v>288</v>
      </c>
      <c r="AB637" s="3" t="s">
        <v>14</v>
      </c>
      <c r="AC637" s="3" t="s">
        <v>14</v>
      </c>
      <c r="AD637" s="3" t="s">
        <v>14</v>
      </c>
    </row>
    <row r="638" spans="1:30" x14ac:dyDescent="0.2">
      <c r="A638" s="3" t="s">
        <v>14</v>
      </c>
      <c r="B638" s="3" t="s">
        <v>14</v>
      </c>
      <c r="C638" s="3" t="s">
        <v>77</v>
      </c>
      <c r="D638" s="3">
        <v>1982</v>
      </c>
      <c r="E638" s="3">
        <v>1</v>
      </c>
      <c r="F638" s="3">
        <v>13</v>
      </c>
      <c r="G638" s="3">
        <v>36.54</v>
      </c>
      <c r="H638" s="3">
        <v>2.14</v>
      </c>
      <c r="S638" s="3">
        <v>2455.62</v>
      </c>
      <c r="T638" s="3">
        <v>80</v>
      </c>
      <c r="U638" s="3">
        <v>3374</v>
      </c>
      <c r="V638" s="3">
        <v>4039</v>
      </c>
      <c r="W638" s="3">
        <v>5.6</v>
      </c>
      <c r="X638" s="3">
        <v>7.1</v>
      </c>
      <c r="Y638" s="3">
        <v>15</v>
      </c>
      <c r="Z638" s="3">
        <v>46</v>
      </c>
      <c r="AA638" s="3">
        <v>327</v>
      </c>
      <c r="AB638" s="3" t="s">
        <v>14</v>
      </c>
      <c r="AC638" s="3" t="s">
        <v>14</v>
      </c>
      <c r="AD638" s="3" t="s">
        <v>14</v>
      </c>
    </row>
    <row r="639" spans="1:30" x14ac:dyDescent="0.2">
      <c r="A639" s="3" t="s">
        <v>14</v>
      </c>
      <c r="B639" s="3" t="s">
        <v>14</v>
      </c>
      <c r="C639" s="3" t="s">
        <v>77</v>
      </c>
      <c r="D639" s="3">
        <v>1982</v>
      </c>
      <c r="E639" s="3">
        <v>2</v>
      </c>
      <c r="F639" s="3">
        <v>1</v>
      </c>
      <c r="G639" s="3">
        <v>26.5</v>
      </c>
      <c r="H639" s="3">
        <v>1.66</v>
      </c>
      <c r="S639" s="3">
        <v>1780.73</v>
      </c>
      <c r="T639" s="3">
        <v>0</v>
      </c>
      <c r="U639" s="3">
        <v>3752</v>
      </c>
      <c r="V639" s="3">
        <v>4165</v>
      </c>
      <c r="W639" s="3">
        <v>5.8</v>
      </c>
      <c r="X639" s="3">
        <v>7</v>
      </c>
      <c r="Y639" s="3">
        <v>18</v>
      </c>
      <c r="Z639" s="3">
        <v>59</v>
      </c>
      <c r="AA639" s="3">
        <v>362</v>
      </c>
      <c r="AB639" s="3" t="s">
        <v>14</v>
      </c>
      <c r="AC639" s="3" t="s">
        <v>14</v>
      </c>
      <c r="AD639" s="3" t="s">
        <v>14</v>
      </c>
    </row>
    <row r="640" spans="1:30" x14ac:dyDescent="0.2">
      <c r="A640" s="3" t="s">
        <v>14</v>
      </c>
      <c r="B640" s="3" t="s">
        <v>14</v>
      </c>
      <c r="C640" s="3" t="s">
        <v>77</v>
      </c>
      <c r="D640" s="3">
        <v>1982</v>
      </c>
      <c r="E640" s="3">
        <v>2</v>
      </c>
      <c r="F640" s="3">
        <v>2</v>
      </c>
      <c r="G640" s="3">
        <v>32.79</v>
      </c>
      <c r="H640" s="3">
        <v>1.59</v>
      </c>
      <c r="S640" s="3">
        <v>2203.56</v>
      </c>
      <c r="T640" s="3">
        <v>40</v>
      </c>
      <c r="U640" s="3">
        <v>3598</v>
      </c>
      <c r="V640" s="3">
        <v>4193</v>
      </c>
      <c r="W640" s="3">
        <v>5.8</v>
      </c>
      <c r="X640" s="3">
        <v>6.8</v>
      </c>
      <c r="Y640" s="3">
        <v>19</v>
      </c>
      <c r="Z640" s="3">
        <v>54</v>
      </c>
      <c r="AA640" s="3">
        <v>372</v>
      </c>
      <c r="AB640" s="3" t="s">
        <v>14</v>
      </c>
      <c r="AC640" s="3" t="s">
        <v>14</v>
      </c>
      <c r="AD640" s="3" t="s">
        <v>14</v>
      </c>
    </row>
    <row r="641" spans="1:30" x14ac:dyDescent="0.2">
      <c r="A641" s="3" t="s">
        <v>14</v>
      </c>
      <c r="B641" s="3" t="s">
        <v>14</v>
      </c>
      <c r="C641" s="3" t="s">
        <v>77</v>
      </c>
      <c r="D641" s="3">
        <v>1982</v>
      </c>
      <c r="E641" s="3">
        <v>2</v>
      </c>
      <c r="F641" s="3">
        <v>3</v>
      </c>
      <c r="G641" s="3">
        <v>32.909999999999997</v>
      </c>
      <c r="H641" s="3">
        <v>1.89</v>
      </c>
      <c r="S641" s="3">
        <v>2211.69</v>
      </c>
      <c r="T641" s="3">
        <v>80</v>
      </c>
      <c r="U641" s="3">
        <v>3318</v>
      </c>
      <c r="V641" s="3">
        <v>4473</v>
      </c>
      <c r="W641" s="3">
        <v>5.7</v>
      </c>
      <c r="X641" s="3">
        <v>6.9</v>
      </c>
      <c r="Y641" s="3">
        <v>16</v>
      </c>
      <c r="Z641" s="3">
        <v>50</v>
      </c>
      <c r="AA641" s="3">
        <v>334</v>
      </c>
      <c r="AB641" s="3" t="s">
        <v>14</v>
      </c>
      <c r="AC641" s="3" t="s">
        <v>14</v>
      </c>
      <c r="AD641" s="3" t="s">
        <v>14</v>
      </c>
    </row>
    <row r="642" spans="1:30" x14ac:dyDescent="0.2">
      <c r="A642" s="3" t="s">
        <v>14</v>
      </c>
      <c r="B642" s="3" t="s">
        <v>14</v>
      </c>
      <c r="C642" s="3" t="s">
        <v>77</v>
      </c>
      <c r="D642" s="3">
        <v>1982</v>
      </c>
      <c r="E642" s="3">
        <v>2</v>
      </c>
      <c r="F642" s="3">
        <v>4</v>
      </c>
      <c r="G642" s="3">
        <v>35.450000000000003</v>
      </c>
      <c r="H642" s="3">
        <v>2.2400000000000002</v>
      </c>
      <c r="S642" s="3">
        <v>2382.44</v>
      </c>
      <c r="T642" s="3">
        <v>120</v>
      </c>
      <c r="U642" s="3">
        <v>3696</v>
      </c>
      <c r="V642" s="3">
        <v>4606</v>
      </c>
      <c r="W642" s="3">
        <v>5.4</v>
      </c>
      <c r="X642" s="3">
        <v>6.9</v>
      </c>
      <c r="Y642" s="3">
        <v>30</v>
      </c>
      <c r="Z642" s="3">
        <v>57</v>
      </c>
      <c r="AA642" s="3">
        <v>305</v>
      </c>
      <c r="AB642" s="3" t="s">
        <v>14</v>
      </c>
      <c r="AC642" s="3" t="s">
        <v>14</v>
      </c>
      <c r="AD642" s="3" t="s">
        <v>14</v>
      </c>
    </row>
    <row r="643" spans="1:30" x14ac:dyDescent="0.2">
      <c r="A643" s="3" t="s">
        <v>14</v>
      </c>
      <c r="B643" s="3" t="s">
        <v>14</v>
      </c>
      <c r="C643" s="3" t="s">
        <v>77</v>
      </c>
      <c r="D643" s="3">
        <v>1982</v>
      </c>
      <c r="E643" s="3">
        <v>2</v>
      </c>
      <c r="F643" s="3">
        <v>5</v>
      </c>
      <c r="G643" s="3">
        <v>36.659999999999997</v>
      </c>
      <c r="H643" s="3">
        <v>2.14</v>
      </c>
      <c r="S643" s="3">
        <v>2463.75</v>
      </c>
      <c r="T643" s="3">
        <v>80</v>
      </c>
      <c r="U643" s="3">
        <v>2590</v>
      </c>
      <c r="V643" s="3">
        <v>3752</v>
      </c>
      <c r="W643" s="3">
        <v>5.8</v>
      </c>
      <c r="X643" s="3">
        <v>6.8</v>
      </c>
      <c r="Y643" s="3">
        <v>14</v>
      </c>
      <c r="Z643" s="3">
        <v>24</v>
      </c>
      <c r="AA643" s="3">
        <v>336</v>
      </c>
      <c r="AB643" s="3" t="s">
        <v>14</v>
      </c>
      <c r="AC643" s="3" t="s">
        <v>14</v>
      </c>
      <c r="AD643" s="3" t="s">
        <v>14</v>
      </c>
    </row>
    <row r="644" spans="1:30" x14ac:dyDescent="0.2">
      <c r="A644" s="3" t="s">
        <v>14</v>
      </c>
      <c r="B644" s="3" t="s">
        <v>14</v>
      </c>
      <c r="C644" s="3" t="s">
        <v>77</v>
      </c>
      <c r="D644" s="3">
        <v>1982</v>
      </c>
      <c r="E644" s="3">
        <v>2</v>
      </c>
      <c r="F644" s="3">
        <v>6</v>
      </c>
      <c r="G644" s="3">
        <v>40.78</v>
      </c>
      <c r="H644" s="3">
        <v>2.11</v>
      </c>
      <c r="S644" s="3">
        <v>2740.21</v>
      </c>
      <c r="T644" s="3">
        <v>80</v>
      </c>
      <c r="U644" s="3">
        <v>2912</v>
      </c>
      <c r="V644" s="3">
        <v>4011</v>
      </c>
      <c r="W644" s="3">
        <v>5.4</v>
      </c>
      <c r="X644" s="3">
        <v>6.8</v>
      </c>
      <c r="Y644" s="3">
        <v>19</v>
      </c>
      <c r="Z644" s="3">
        <v>36</v>
      </c>
      <c r="AA644" s="3">
        <v>329</v>
      </c>
      <c r="AB644" s="3" t="s">
        <v>14</v>
      </c>
      <c r="AC644" s="3" t="s">
        <v>14</v>
      </c>
      <c r="AD644" s="3" t="s">
        <v>14</v>
      </c>
    </row>
    <row r="645" spans="1:30" x14ac:dyDescent="0.2">
      <c r="A645" s="3" t="s">
        <v>14</v>
      </c>
      <c r="B645" s="3" t="s">
        <v>14</v>
      </c>
      <c r="C645" s="3" t="s">
        <v>77</v>
      </c>
      <c r="D645" s="3">
        <v>1982</v>
      </c>
      <c r="E645" s="3">
        <v>2</v>
      </c>
      <c r="F645" s="3">
        <v>7</v>
      </c>
      <c r="G645" s="3">
        <v>33.270000000000003</v>
      </c>
      <c r="H645" s="3">
        <v>2.12</v>
      </c>
      <c r="S645" s="3">
        <v>2236.08</v>
      </c>
      <c r="T645" s="3">
        <v>80</v>
      </c>
      <c r="U645" s="3">
        <v>3220</v>
      </c>
      <c r="V645" s="3">
        <v>4431</v>
      </c>
      <c r="W645" s="3">
        <v>5.6</v>
      </c>
      <c r="X645" s="3">
        <v>7</v>
      </c>
      <c r="Y645" s="3">
        <v>19</v>
      </c>
      <c r="Z645" s="3">
        <v>69</v>
      </c>
      <c r="AA645" s="3">
        <v>379</v>
      </c>
      <c r="AB645" s="3" t="s">
        <v>14</v>
      </c>
      <c r="AC645" s="3" t="s">
        <v>14</v>
      </c>
      <c r="AD645" s="3" t="s">
        <v>14</v>
      </c>
    </row>
    <row r="646" spans="1:30" x14ac:dyDescent="0.2">
      <c r="A646" s="3" t="s">
        <v>14</v>
      </c>
      <c r="B646" s="3" t="s">
        <v>14</v>
      </c>
      <c r="C646" s="3" t="s">
        <v>77</v>
      </c>
      <c r="D646" s="3">
        <v>1982</v>
      </c>
      <c r="E646" s="3">
        <v>2</v>
      </c>
      <c r="F646" s="3">
        <v>8</v>
      </c>
      <c r="G646" s="3">
        <v>33.270000000000003</v>
      </c>
      <c r="H646" s="3">
        <v>2.13</v>
      </c>
      <c r="S646" s="3">
        <v>2236.08</v>
      </c>
      <c r="T646" s="3">
        <v>80</v>
      </c>
      <c r="U646" s="3">
        <v>2800</v>
      </c>
      <c r="V646" s="3">
        <v>4018</v>
      </c>
      <c r="W646" s="3">
        <v>5.7</v>
      </c>
      <c r="X646" s="3">
        <v>7.1</v>
      </c>
      <c r="Y646" s="3">
        <v>13</v>
      </c>
      <c r="Z646" s="3">
        <v>29</v>
      </c>
      <c r="AA646" s="3">
        <v>328</v>
      </c>
      <c r="AB646" s="3" t="s">
        <v>14</v>
      </c>
      <c r="AC646" s="3" t="s">
        <v>14</v>
      </c>
      <c r="AD646" s="3" t="s">
        <v>14</v>
      </c>
    </row>
    <row r="647" spans="1:30" x14ac:dyDescent="0.2">
      <c r="A647" s="3" t="s">
        <v>14</v>
      </c>
      <c r="B647" s="3" t="s">
        <v>14</v>
      </c>
      <c r="C647" s="3" t="s">
        <v>77</v>
      </c>
      <c r="D647" s="3">
        <v>1982</v>
      </c>
      <c r="E647" s="3">
        <v>2</v>
      </c>
      <c r="F647" s="3">
        <v>9</v>
      </c>
      <c r="G647" s="3">
        <v>40.409999999999997</v>
      </c>
      <c r="H647" s="3">
        <v>2.02</v>
      </c>
      <c r="S647" s="3">
        <v>2715.82</v>
      </c>
      <c r="T647" s="3">
        <v>80</v>
      </c>
      <c r="U647" s="3">
        <v>2856</v>
      </c>
      <c r="V647" s="3">
        <v>3542</v>
      </c>
      <c r="W647" s="3">
        <v>5.5</v>
      </c>
      <c r="X647" s="3">
        <v>7</v>
      </c>
      <c r="Y647" s="3">
        <v>15</v>
      </c>
      <c r="Z647" s="3">
        <v>36</v>
      </c>
      <c r="AA647" s="3">
        <v>364</v>
      </c>
      <c r="AB647" s="3" t="s">
        <v>14</v>
      </c>
      <c r="AC647" s="3" t="s">
        <v>14</v>
      </c>
      <c r="AD647" s="3" t="s">
        <v>14</v>
      </c>
    </row>
    <row r="648" spans="1:30" x14ac:dyDescent="0.2">
      <c r="A648" s="3" t="s">
        <v>14</v>
      </c>
      <c r="B648" s="3" t="s">
        <v>14</v>
      </c>
      <c r="C648" s="3" t="s">
        <v>77</v>
      </c>
      <c r="D648" s="3">
        <v>1982</v>
      </c>
      <c r="E648" s="3">
        <v>2</v>
      </c>
      <c r="F648" s="3">
        <v>10</v>
      </c>
      <c r="G648" s="3">
        <v>28.07</v>
      </c>
      <c r="H648" s="3">
        <v>1.75</v>
      </c>
      <c r="S648" s="3">
        <v>1886.44</v>
      </c>
      <c r="T648" s="3">
        <v>0</v>
      </c>
      <c r="U648" s="3">
        <v>3444</v>
      </c>
      <c r="V648" s="3">
        <v>3990</v>
      </c>
      <c r="W648" s="3">
        <v>5.7</v>
      </c>
      <c r="X648" s="3">
        <v>7.1</v>
      </c>
      <c r="Y648" s="3">
        <v>13</v>
      </c>
      <c r="Z648" s="3">
        <v>28</v>
      </c>
      <c r="AA648" s="3">
        <v>318</v>
      </c>
      <c r="AB648" s="3" t="s">
        <v>14</v>
      </c>
      <c r="AC648" s="3" t="s">
        <v>14</v>
      </c>
      <c r="AD648" s="3" t="s">
        <v>14</v>
      </c>
    </row>
    <row r="649" spans="1:30" x14ac:dyDescent="0.2">
      <c r="A649" s="3" t="s">
        <v>14</v>
      </c>
      <c r="B649" s="3" t="s">
        <v>14</v>
      </c>
      <c r="C649" s="3" t="s">
        <v>77</v>
      </c>
      <c r="D649" s="3">
        <v>1982</v>
      </c>
      <c r="E649" s="3">
        <v>2</v>
      </c>
      <c r="F649" s="3">
        <v>11</v>
      </c>
      <c r="G649" s="3">
        <v>35.69</v>
      </c>
      <c r="H649" s="3">
        <v>2.4</v>
      </c>
      <c r="S649" s="3">
        <v>2398.6999999999998</v>
      </c>
      <c r="T649" s="3">
        <v>120</v>
      </c>
      <c r="U649" s="3">
        <v>3276</v>
      </c>
      <c r="V649" s="3">
        <v>4130</v>
      </c>
      <c r="W649" s="3">
        <v>5.5</v>
      </c>
      <c r="X649" s="3">
        <v>6.9</v>
      </c>
      <c r="Y649" s="3">
        <v>21</v>
      </c>
      <c r="Z649" s="3">
        <v>56</v>
      </c>
      <c r="AA649" s="3">
        <v>416</v>
      </c>
      <c r="AB649" s="3" t="s">
        <v>14</v>
      </c>
      <c r="AC649" s="3" t="s">
        <v>14</v>
      </c>
      <c r="AD649" s="3" t="s">
        <v>14</v>
      </c>
    </row>
    <row r="650" spans="1:30" x14ac:dyDescent="0.2">
      <c r="A650" s="3" t="s">
        <v>14</v>
      </c>
      <c r="B650" s="3" t="s">
        <v>14</v>
      </c>
      <c r="C650" s="3" t="s">
        <v>77</v>
      </c>
      <c r="D650" s="3">
        <v>1982</v>
      </c>
      <c r="E650" s="3">
        <v>2</v>
      </c>
      <c r="F650" s="3">
        <v>12</v>
      </c>
      <c r="G650" s="3">
        <v>34.97</v>
      </c>
      <c r="H650" s="3">
        <v>2.48</v>
      </c>
      <c r="S650" s="3">
        <v>2349.92</v>
      </c>
      <c r="T650" s="3">
        <v>120</v>
      </c>
      <c r="U650" s="3">
        <v>3290</v>
      </c>
      <c r="V650" s="3">
        <v>3801</v>
      </c>
      <c r="W650" s="3">
        <v>5.4</v>
      </c>
      <c r="X650" s="3">
        <v>6.9</v>
      </c>
      <c r="Y650" s="3">
        <v>17</v>
      </c>
      <c r="Z650" s="3">
        <v>60</v>
      </c>
      <c r="AA650" s="3">
        <v>336</v>
      </c>
      <c r="AB650" s="3" t="s">
        <v>14</v>
      </c>
      <c r="AC650" s="3" t="s">
        <v>14</v>
      </c>
      <c r="AD650" s="3" t="s">
        <v>14</v>
      </c>
    </row>
    <row r="651" spans="1:30" x14ac:dyDescent="0.2">
      <c r="A651" s="3" t="s">
        <v>14</v>
      </c>
      <c r="B651" s="3" t="s">
        <v>14</v>
      </c>
      <c r="C651" s="3" t="s">
        <v>77</v>
      </c>
      <c r="D651" s="3">
        <v>1982</v>
      </c>
      <c r="E651" s="3">
        <v>2</v>
      </c>
      <c r="F651" s="3">
        <v>13</v>
      </c>
      <c r="G651" s="3">
        <v>34.479999999999997</v>
      </c>
      <c r="H651" s="3">
        <v>1.99</v>
      </c>
      <c r="S651" s="3">
        <v>2317.39</v>
      </c>
      <c r="T651" s="3">
        <v>80</v>
      </c>
      <c r="U651" s="3">
        <v>3262</v>
      </c>
      <c r="V651" s="3">
        <v>3766</v>
      </c>
      <c r="W651" s="3">
        <v>5.8</v>
      </c>
      <c r="X651" s="3">
        <v>6.7</v>
      </c>
      <c r="Y651" s="3">
        <v>13</v>
      </c>
      <c r="Z651" s="3">
        <v>66</v>
      </c>
      <c r="AA651" s="3">
        <v>307</v>
      </c>
      <c r="AB651" s="3" t="s">
        <v>14</v>
      </c>
      <c r="AC651" s="3" t="s">
        <v>14</v>
      </c>
      <c r="AD651" s="3" t="s">
        <v>14</v>
      </c>
    </row>
    <row r="652" spans="1:30" x14ac:dyDescent="0.2">
      <c r="A652" s="3" t="s">
        <v>14</v>
      </c>
      <c r="B652" s="3" t="s">
        <v>14</v>
      </c>
      <c r="C652" s="3" t="s">
        <v>77</v>
      </c>
      <c r="D652" s="3">
        <v>1982</v>
      </c>
      <c r="E652" s="3">
        <v>3</v>
      </c>
      <c r="F652" s="3">
        <v>1</v>
      </c>
      <c r="G652" s="3">
        <v>25.17</v>
      </c>
      <c r="H652" s="3">
        <v>2.4700000000000002</v>
      </c>
      <c r="S652" s="3">
        <v>1691.29</v>
      </c>
      <c r="T652" s="3">
        <v>0</v>
      </c>
      <c r="U652" s="3">
        <v>2324</v>
      </c>
      <c r="V652" s="3">
        <v>3612</v>
      </c>
      <c r="W652" s="3">
        <v>5.8</v>
      </c>
      <c r="X652" s="3">
        <v>7.1</v>
      </c>
      <c r="Y652" s="3">
        <v>12</v>
      </c>
      <c r="Z652" s="3">
        <v>54</v>
      </c>
      <c r="AA652" s="3">
        <v>408</v>
      </c>
      <c r="AB652" s="3" t="s">
        <v>14</v>
      </c>
      <c r="AC652" s="3" t="s">
        <v>14</v>
      </c>
      <c r="AD652" s="3" t="s">
        <v>14</v>
      </c>
    </row>
    <row r="653" spans="1:30" x14ac:dyDescent="0.2">
      <c r="A653" s="3" t="s">
        <v>14</v>
      </c>
      <c r="B653" s="3" t="s">
        <v>14</v>
      </c>
      <c r="C653" s="3" t="s">
        <v>77</v>
      </c>
      <c r="D653" s="3">
        <v>1982</v>
      </c>
      <c r="E653" s="3">
        <v>3</v>
      </c>
      <c r="F653" s="3">
        <v>2</v>
      </c>
      <c r="G653" s="3">
        <v>22.75</v>
      </c>
      <c r="H653" s="3">
        <v>1.69</v>
      </c>
      <c r="S653" s="3">
        <v>1528.67</v>
      </c>
      <c r="T653" s="3">
        <v>40</v>
      </c>
      <c r="U653" s="3">
        <v>3430</v>
      </c>
      <c r="V653" s="3">
        <v>3885</v>
      </c>
      <c r="W653" s="3">
        <v>5.8</v>
      </c>
      <c r="X653" s="3">
        <v>7.1</v>
      </c>
      <c r="Y653" s="3">
        <v>11</v>
      </c>
      <c r="Z653" s="3">
        <v>58</v>
      </c>
      <c r="AA653" s="3">
        <v>393</v>
      </c>
      <c r="AB653" s="3" t="s">
        <v>14</v>
      </c>
      <c r="AC653" s="3" t="s">
        <v>14</v>
      </c>
      <c r="AD653" s="3" t="s">
        <v>14</v>
      </c>
    </row>
    <row r="654" spans="1:30" x14ac:dyDescent="0.2">
      <c r="A654" s="3" t="s">
        <v>14</v>
      </c>
      <c r="B654" s="3" t="s">
        <v>14</v>
      </c>
      <c r="C654" s="3" t="s">
        <v>77</v>
      </c>
      <c r="D654" s="3">
        <v>1982</v>
      </c>
      <c r="E654" s="3">
        <v>3</v>
      </c>
      <c r="F654" s="3">
        <v>3</v>
      </c>
      <c r="G654" s="3">
        <v>36.18</v>
      </c>
      <c r="H654" s="3">
        <v>2.11</v>
      </c>
      <c r="S654" s="3">
        <v>2431.23</v>
      </c>
      <c r="T654" s="3">
        <v>80</v>
      </c>
      <c r="U654" s="3">
        <v>3332</v>
      </c>
      <c r="V654" s="3">
        <v>4067</v>
      </c>
      <c r="W654" s="3">
        <v>5.4</v>
      </c>
      <c r="X654" s="3">
        <v>6.8</v>
      </c>
      <c r="Y654" s="3">
        <v>30</v>
      </c>
      <c r="Z654" s="3">
        <v>67</v>
      </c>
      <c r="AA654" s="3">
        <v>401</v>
      </c>
      <c r="AB654" s="3" t="s">
        <v>14</v>
      </c>
      <c r="AC654" s="3" t="s">
        <v>14</v>
      </c>
      <c r="AD654" s="3" t="s">
        <v>14</v>
      </c>
    </row>
    <row r="655" spans="1:30" x14ac:dyDescent="0.2">
      <c r="A655" s="3" t="s">
        <v>14</v>
      </c>
      <c r="B655" s="3" t="s">
        <v>14</v>
      </c>
      <c r="C655" s="3" t="s">
        <v>77</v>
      </c>
      <c r="D655" s="3">
        <v>1982</v>
      </c>
      <c r="E655" s="3">
        <v>3</v>
      </c>
      <c r="F655" s="3">
        <v>4</v>
      </c>
      <c r="G655" s="3">
        <v>32.31</v>
      </c>
      <c r="H655" s="3">
        <v>2.5099999999999998</v>
      </c>
      <c r="S655" s="3">
        <v>2171.0300000000002</v>
      </c>
      <c r="T655" s="3">
        <v>120</v>
      </c>
      <c r="U655" s="3">
        <v>2912</v>
      </c>
      <c r="V655" s="3">
        <v>3682</v>
      </c>
      <c r="W655" s="3">
        <v>5.3</v>
      </c>
      <c r="X655" s="3">
        <v>7</v>
      </c>
      <c r="Y655" s="3">
        <v>18</v>
      </c>
      <c r="Z655" s="3">
        <v>66</v>
      </c>
      <c r="AA655" s="3">
        <v>386</v>
      </c>
      <c r="AB655" s="3" t="s">
        <v>14</v>
      </c>
      <c r="AC655" s="3" t="s">
        <v>14</v>
      </c>
      <c r="AD655" s="3" t="s">
        <v>14</v>
      </c>
    </row>
    <row r="656" spans="1:30" x14ac:dyDescent="0.2">
      <c r="A656" s="3" t="s">
        <v>14</v>
      </c>
      <c r="B656" s="3" t="s">
        <v>14</v>
      </c>
      <c r="C656" s="3" t="s">
        <v>77</v>
      </c>
      <c r="D656" s="3">
        <v>1982</v>
      </c>
      <c r="E656" s="3">
        <v>3</v>
      </c>
      <c r="F656" s="3">
        <v>5</v>
      </c>
      <c r="G656" s="3">
        <v>30.25</v>
      </c>
      <c r="H656" s="3">
        <v>2.46</v>
      </c>
      <c r="S656" s="3">
        <v>2032.8</v>
      </c>
      <c r="T656" s="3">
        <v>80</v>
      </c>
      <c r="U656" s="3">
        <v>2422</v>
      </c>
      <c r="V656" s="3">
        <v>3703</v>
      </c>
      <c r="W656" s="3">
        <v>5.5</v>
      </c>
      <c r="X656" s="3">
        <v>7.1</v>
      </c>
      <c r="Y656" s="3">
        <v>18</v>
      </c>
      <c r="Z656" s="3">
        <v>31</v>
      </c>
      <c r="AA656" s="3">
        <v>360</v>
      </c>
      <c r="AB656" s="3" t="s">
        <v>14</v>
      </c>
      <c r="AC656" s="3" t="s">
        <v>14</v>
      </c>
      <c r="AD656" s="3" t="s">
        <v>14</v>
      </c>
    </row>
    <row r="657" spans="1:30" x14ac:dyDescent="0.2">
      <c r="A657" s="3" t="s">
        <v>14</v>
      </c>
      <c r="B657" s="3" t="s">
        <v>14</v>
      </c>
      <c r="C657" s="3" t="s">
        <v>77</v>
      </c>
      <c r="D657" s="3">
        <v>1982</v>
      </c>
      <c r="E657" s="3">
        <v>3</v>
      </c>
      <c r="F657" s="3">
        <v>6</v>
      </c>
      <c r="G657" s="3">
        <v>33.880000000000003</v>
      </c>
      <c r="H657" s="3">
        <v>2.42</v>
      </c>
      <c r="S657" s="3">
        <v>2276.7399999999998</v>
      </c>
      <c r="T657" s="3">
        <v>80</v>
      </c>
      <c r="U657" s="3">
        <v>2800</v>
      </c>
      <c r="V657" s="3">
        <v>4046</v>
      </c>
      <c r="W657" s="3">
        <v>5.7</v>
      </c>
      <c r="X657" s="3">
        <v>6.6</v>
      </c>
      <c r="Y657" s="3">
        <v>16</v>
      </c>
      <c r="Z657" s="3">
        <v>36</v>
      </c>
      <c r="AA657" s="3">
        <v>408</v>
      </c>
      <c r="AB657" s="3" t="s">
        <v>14</v>
      </c>
      <c r="AC657" s="3" t="s">
        <v>14</v>
      </c>
      <c r="AD657" s="3" t="s">
        <v>14</v>
      </c>
    </row>
    <row r="658" spans="1:30" x14ac:dyDescent="0.2">
      <c r="A658" s="3" t="s">
        <v>14</v>
      </c>
      <c r="B658" s="3" t="s">
        <v>14</v>
      </c>
      <c r="C658" s="3" t="s">
        <v>77</v>
      </c>
      <c r="D658" s="3">
        <v>1982</v>
      </c>
      <c r="E658" s="3">
        <v>3</v>
      </c>
      <c r="F658" s="3">
        <v>7</v>
      </c>
      <c r="G658" s="3">
        <v>36.06</v>
      </c>
      <c r="H658" s="3">
        <v>2.13</v>
      </c>
      <c r="S658" s="3">
        <v>2423.1</v>
      </c>
      <c r="T658" s="3">
        <v>80</v>
      </c>
      <c r="U658" s="3">
        <v>3612</v>
      </c>
      <c r="V658" s="3">
        <v>3717</v>
      </c>
      <c r="W658" s="3">
        <v>5.4</v>
      </c>
      <c r="X658" s="3">
        <v>7</v>
      </c>
      <c r="Y658" s="3">
        <v>13</v>
      </c>
      <c r="Z658" s="3">
        <v>122</v>
      </c>
      <c r="AA658" s="3">
        <v>372</v>
      </c>
      <c r="AB658" s="3" t="s">
        <v>14</v>
      </c>
      <c r="AC658" s="3" t="s">
        <v>14</v>
      </c>
      <c r="AD658" s="3" t="s">
        <v>14</v>
      </c>
    </row>
    <row r="659" spans="1:30" x14ac:dyDescent="0.2">
      <c r="A659" s="3" t="s">
        <v>14</v>
      </c>
      <c r="B659" s="3" t="s">
        <v>14</v>
      </c>
      <c r="C659" s="3" t="s">
        <v>77</v>
      </c>
      <c r="D659" s="3">
        <v>1982</v>
      </c>
      <c r="E659" s="3">
        <v>3</v>
      </c>
      <c r="F659" s="3">
        <v>8</v>
      </c>
      <c r="G659" s="3">
        <v>32.19</v>
      </c>
      <c r="H659" s="3">
        <v>2.14</v>
      </c>
      <c r="S659" s="3">
        <v>2162.9</v>
      </c>
      <c r="T659" s="3">
        <v>80</v>
      </c>
      <c r="U659" s="3">
        <v>2912</v>
      </c>
      <c r="V659" s="3">
        <v>3150</v>
      </c>
      <c r="W659" s="3">
        <v>5.7</v>
      </c>
      <c r="X659" s="3">
        <v>7</v>
      </c>
      <c r="Y659" s="3">
        <v>13</v>
      </c>
      <c r="Z659" s="3">
        <v>27</v>
      </c>
      <c r="AA659" s="3">
        <v>334</v>
      </c>
      <c r="AB659" s="3" t="s">
        <v>14</v>
      </c>
      <c r="AC659" s="3" t="s">
        <v>14</v>
      </c>
      <c r="AD659" s="3" t="s">
        <v>14</v>
      </c>
    </row>
    <row r="660" spans="1:30" x14ac:dyDescent="0.2">
      <c r="A660" s="3" t="s">
        <v>14</v>
      </c>
      <c r="B660" s="3" t="s">
        <v>14</v>
      </c>
      <c r="C660" s="3" t="s">
        <v>77</v>
      </c>
      <c r="D660" s="3">
        <v>1982</v>
      </c>
      <c r="E660" s="3">
        <v>3</v>
      </c>
      <c r="F660" s="3">
        <v>9</v>
      </c>
      <c r="G660" s="3">
        <v>33.4</v>
      </c>
      <c r="H660" s="3">
        <v>2.14</v>
      </c>
      <c r="S660" s="3">
        <v>2244.21</v>
      </c>
      <c r="T660" s="3">
        <v>80</v>
      </c>
      <c r="U660" s="3">
        <v>2954</v>
      </c>
      <c r="V660" s="3">
        <v>3794</v>
      </c>
      <c r="W660" s="3">
        <v>5.6</v>
      </c>
      <c r="X660" s="3">
        <v>6.9</v>
      </c>
      <c r="Y660" s="3">
        <v>16</v>
      </c>
      <c r="Z660" s="3">
        <v>58</v>
      </c>
      <c r="AA660" s="3">
        <v>355</v>
      </c>
      <c r="AB660" s="3" t="s">
        <v>14</v>
      </c>
      <c r="AC660" s="3" t="s">
        <v>14</v>
      </c>
      <c r="AD660" s="3" t="s">
        <v>14</v>
      </c>
    </row>
    <row r="661" spans="1:30" x14ac:dyDescent="0.2">
      <c r="A661" s="3" t="s">
        <v>14</v>
      </c>
      <c r="B661" s="3" t="s">
        <v>14</v>
      </c>
      <c r="C661" s="3" t="s">
        <v>77</v>
      </c>
      <c r="D661" s="3">
        <v>1982</v>
      </c>
      <c r="E661" s="3">
        <v>3</v>
      </c>
      <c r="F661" s="3">
        <v>10</v>
      </c>
      <c r="G661" s="3">
        <v>20.57</v>
      </c>
      <c r="H661" s="3">
        <v>1.77</v>
      </c>
      <c r="S661" s="3">
        <v>1382.3</v>
      </c>
      <c r="T661" s="3">
        <v>0</v>
      </c>
      <c r="U661" s="3">
        <v>3990</v>
      </c>
      <c r="V661" s="3">
        <v>3731</v>
      </c>
      <c r="W661" s="3">
        <v>5.6</v>
      </c>
      <c r="X661" s="3">
        <v>6.5</v>
      </c>
      <c r="Y661" s="3">
        <v>11</v>
      </c>
      <c r="Z661" s="3">
        <v>29</v>
      </c>
      <c r="AA661" s="3">
        <v>341</v>
      </c>
      <c r="AB661" s="3" t="s">
        <v>14</v>
      </c>
      <c r="AC661" s="3" t="s">
        <v>14</v>
      </c>
      <c r="AD661" s="3" t="s">
        <v>14</v>
      </c>
    </row>
    <row r="662" spans="1:30" x14ac:dyDescent="0.2">
      <c r="A662" s="3" t="s">
        <v>14</v>
      </c>
      <c r="B662" s="3" t="s">
        <v>14</v>
      </c>
      <c r="C662" s="3" t="s">
        <v>77</v>
      </c>
      <c r="D662" s="3">
        <v>1982</v>
      </c>
      <c r="E662" s="3">
        <v>3</v>
      </c>
      <c r="F662" s="3">
        <v>11</v>
      </c>
      <c r="G662" s="3">
        <v>31.1</v>
      </c>
      <c r="H662" s="3">
        <v>2.34</v>
      </c>
      <c r="S662" s="3">
        <v>2089.7199999999998</v>
      </c>
      <c r="T662" s="3">
        <v>120</v>
      </c>
      <c r="U662" s="3">
        <v>2618</v>
      </c>
      <c r="V662" s="3">
        <v>3738</v>
      </c>
      <c r="W662" s="3">
        <v>5.4</v>
      </c>
      <c r="X662" s="3">
        <v>6.9</v>
      </c>
      <c r="Y662" s="3">
        <v>29</v>
      </c>
      <c r="Z662" s="3">
        <v>78</v>
      </c>
      <c r="AA662" s="3">
        <v>378</v>
      </c>
      <c r="AB662" s="3" t="s">
        <v>14</v>
      </c>
      <c r="AC662" s="3" t="s">
        <v>14</v>
      </c>
      <c r="AD662" s="3" t="s">
        <v>14</v>
      </c>
    </row>
    <row r="663" spans="1:30" x14ac:dyDescent="0.2">
      <c r="A663" s="3" t="s">
        <v>14</v>
      </c>
      <c r="B663" s="3" t="s">
        <v>14</v>
      </c>
      <c r="C663" s="3" t="s">
        <v>77</v>
      </c>
      <c r="D663" s="3">
        <v>1982</v>
      </c>
      <c r="E663" s="3">
        <v>3</v>
      </c>
      <c r="F663" s="3">
        <v>12</v>
      </c>
      <c r="G663" s="3">
        <v>29.28</v>
      </c>
      <c r="H663" s="3">
        <v>2.48</v>
      </c>
      <c r="S663" s="3">
        <v>1967.75</v>
      </c>
      <c r="T663" s="3">
        <v>120</v>
      </c>
      <c r="U663" s="3">
        <v>2912</v>
      </c>
      <c r="V663" s="3">
        <v>3682</v>
      </c>
      <c r="W663" s="3">
        <v>5.7</v>
      </c>
      <c r="X663" s="3">
        <v>6.9</v>
      </c>
      <c r="Y663" s="3">
        <v>10</v>
      </c>
      <c r="Z663" s="3">
        <v>79</v>
      </c>
      <c r="AA663" s="3">
        <v>327</v>
      </c>
      <c r="AB663" s="3" t="s">
        <v>14</v>
      </c>
      <c r="AC663" s="3" t="s">
        <v>14</v>
      </c>
      <c r="AD663" s="3" t="s">
        <v>14</v>
      </c>
    </row>
    <row r="664" spans="1:30" x14ac:dyDescent="0.2">
      <c r="A664" s="3" t="s">
        <v>14</v>
      </c>
      <c r="B664" s="3" t="s">
        <v>14</v>
      </c>
      <c r="C664" s="3" t="s">
        <v>77</v>
      </c>
      <c r="D664" s="3">
        <v>1982</v>
      </c>
      <c r="E664" s="3">
        <v>3</v>
      </c>
      <c r="F664" s="3">
        <v>13</v>
      </c>
      <c r="G664" s="3">
        <v>34.24</v>
      </c>
      <c r="H664" s="3">
        <v>2.19</v>
      </c>
      <c r="S664" s="3">
        <v>2301.13</v>
      </c>
      <c r="T664" s="3">
        <v>80</v>
      </c>
      <c r="U664" s="3">
        <v>3920</v>
      </c>
      <c r="V664" s="3">
        <v>3927</v>
      </c>
      <c r="W664" s="3">
        <v>5.7</v>
      </c>
      <c r="X664" s="3">
        <v>7.1</v>
      </c>
      <c r="Y664" s="3">
        <v>18</v>
      </c>
      <c r="Z664" s="3">
        <v>45</v>
      </c>
      <c r="AA664" s="3">
        <v>390</v>
      </c>
      <c r="AB664" s="3" t="s">
        <v>14</v>
      </c>
      <c r="AC664" s="3" t="s">
        <v>14</v>
      </c>
      <c r="AD664" s="3" t="s">
        <v>14</v>
      </c>
    </row>
    <row r="665" spans="1:30" x14ac:dyDescent="0.2">
      <c r="A665" s="3" t="s">
        <v>14</v>
      </c>
      <c r="B665" s="3" t="s">
        <v>14</v>
      </c>
      <c r="C665" s="3" t="s">
        <v>77</v>
      </c>
      <c r="D665" s="3">
        <v>1982</v>
      </c>
      <c r="E665" s="3">
        <v>4</v>
      </c>
      <c r="F665" s="3">
        <v>1</v>
      </c>
      <c r="G665" s="3">
        <v>26.01</v>
      </c>
      <c r="H665" s="3">
        <v>1.76</v>
      </c>
      <c r="S665" s="3">
        <v>1748.21</v>
      </c>
      <c r="T665" s="3">
        <v>0</v>
      </c>
      <c r="U665" s="3">
        <v>3794</v>
      </c>
      <c r="V665" s="3">
        <v>3983</v>
      </c>
      <c r="W665" s="3">
        <v>5.8</v>
      </c>
      <c r="X665" s="3">
        <v>7</v>
      </c>
      <c r="Y665" s="3">
        <v>10</v>
      </c>
      <c r="Z665" s="3">
        <v>64</v>
      </c>
      <c r="AA665" s="3">
        <v>359</v>
      </c>
      <c r="AB665" s="3" t="s">
        <v>14</v>
      </c>
      <c r="AC665" s="3" t="s">
        <v>14</v>
      </c>
      <c r="AD665" s="3" t="s">
        <v>14</v>
      </c>
    </row>
    <row r="666" spans="1:30" x14ac:dyDescent="0.2">
      <c r="A666" s="3" t="s">
        <v>14</v>
      </c>
      <c r="B666" s="3" t="s">
        <v>14</v>
      </c>
      <c r="C666" s="3" t="s">
        <v>77</v>
      </c>
      <c r="D666" s="3">
        <v>1982</v>
      </c>
      <c r="E666" s="3">
        <v>4</v>
      </c>
      <c r="F666" s="3">
        <v>2</v>
      </c>
      <c r="G666" s="3">
        <v>29.4</v>
      </c>
      <c r="H666" s="3">
        <v>1.83</v>
      </c>
      <c r="S666" s="3">
        <v>1975.88</v>
      </c>
      <c r="T666" s="3">
        <v>40</v>
      </c>
      <c r="U666" s="3">
        <v>3836</v>
      </c>
      <c r="V666" s="3">
        <v>3969</v>
      </c>
      <c r="W666" s="3">
        <v>5.7</v>
      </c>
      <c r="X666" s="3">
        <v>7</v>
      </c>
      <c r="Y666" s="3">
        <v>12</v>
      </c>
      <c r="Z666" s="3">
        <v>41</v>
      </c>
      <c r="AA666" s="3">
        <v>406</v>
      </c>
      <c r="AB666" s="3" t="s">
        <v>14</v>
      </c>
      <c r="AC666" s="3" t="s">
        <v>14</v>
      </c>
      <c r="AD666" s="3" t="s">
        <v>14</v>
      </c>
    </row>
    <row r="667" spans="1:30" x14ac:dyDescent="0.2">
      <c r="A667" s="3" t="s">
        <v>14</v>
      </c>
      <c r="B667" s="3" t="s">
        <v>14</v>
      </c>
      <c r="C667" s="3" t="s">
        <v>77</v>
      </c>
      <c r="D667" s="3">
        <v>1982</v>
      </c>
      <c r="E667" s="3">
        <v>4</v>
      </c>
      <c r="F667" s="3">
        <v>3</v>
      </c>
      <c r="G667" s="3">
        <v>38.96</v>
      </c>
      <c r="H667" s="3">
        <v>1.88</v>
      </c>
      <c r="S667" s="3">
        <v>2618.25</v>
      </c>
      <c r="T667" s="3">
        <v>80</v>
      </c>
      <c r="U667" s="3">
        <v>3612</v>
      </c>
      <c r="V667" s="3">
        <v>3591</v>
      </c>
      <c r="W667" s="3">
        <v>5.5</v>
      </c>
      <c r="X667" s="3">
        <v>7</v>
      </c>
      <c r="Y667" s="3">
        <v>13</v>
      </c>
      <c r="Z667" s="3">
        <v>53</v>
      </c>
      <c r="AA667" s="3">
        <v>364</v>
      </c>
      <c r="AB667" s="3" t="s">
        <v>14</v>
      </c>
      <c r="AC667" s="3" t="s">
        <v>14</v>
      </c>
      <c r="AD667" s="3" t="s">
        <v>14</v>
      </c>
    </row>
    <row r="668" spans="1:30" x14ac:dyDescent="0.2">
      <c r="A668" s="3" t="s">
        <v>14</v>
      </c>
      <c r="B668" s="3" t="s">
        <v>14</v>
      </c>
      <c r="C668" s="3" t="s">
        <v>77</v>
      </c>
      <c r="D668" s="3">
        <v>1982</v>
      </c>
      <c r="E668" s="3">
        <v>4</v>
      </c>
      <c r="F668" s="3">
        <v>4</v>
      </c>
      <c r="G668" s="3">
        <v>36.54</v>
      </c>
      <c r="H668" s="3">
        <v>2.5299999999999998</v>
      </c>
      <c r="S668" s="3">
        <v>2455.62</v>
      </c>
      <c r="T668" s="3">
        <v>120</v>
      </c>
      <c r="U668" s="3">
        <v>3598</v>
      </c>
      <c r="V668" s="3">
        <v>4074</v>
      </c>
      <c r="W668" s="3">
        <v>5.4</v>
      </c>
      <c r="X668" s="3">
        <v>6.6</v>
      </c>
      <c r="Y668" s="3">
        <v>16</v>
      </c>
      <c r="Z668" s="3">
        <v>57</v>
      </c>
      <c r="AA668" s="3">
        <v>346</v>
      </c>
      <c r="AB668" s="3" t="s">
        <v>14</v>
      </c>
      <c r="AC668" s="3" t="s">
        <v>14</v>
      </c>
      <c r="AD668" s="3" t="s">
        <v>14</v>
      </c>
    </row>
    <row r="669" spans="1:30" x14ac:dyDescent="0.2">
      <c r="A669" s="3" t="s">
        <v>14</v>
      </c>
      <c r="B669" s="3" t="s">
        <v>14</v>
      </c>
      <c r="C669" s="3" t="s">
        <v>77</v>
      </c>
      <c r="D669" s="3">
        <v>1982</v>
      </c>
      <c r="E669" s="3">
        <v>4</v>
      </c>
      <c r="F669" s="3">
        <v>5</v>
      </c>
      <c r="G669" s="3">
        <v>31.1</v>
      </c>
      <c r="H669" s="3">
        <v>2.33</v>
      </c>
      <c r="S669" s="3">
        <v>2089.7199999999998</v>
      </c>
      <c r="T669" s="3">
        <v>80</v>
      </c>
      <c r="U669" s="3">
        <v>3150</v>
      </c>
      <c r="V669" s="3">
        <v>3871</v>
      </c>
      <c r="W669" s="3">
        <v>5.7</v>
      </c>
      <c r="X669" s="3">
        <v>7</v>
      </c>
      <c r="Y669" s="3">
        <v>13</v>
      </c>
      <c r="Z669" s="3">
        <v>20</v>
      </c>
      <c r="AA669" s="3">
        <v>395</v>
      </c>
      <c r="AB669" s="3" t="s">
        <v>14</v>
      </c>
      <c r="AC669" s="3" t="s">
        <v>14</v>
      </c>
      <c r="AD669" s="3" t="s">
        <v>14</v>
      </c>
    </row>
    <row r="670" spans="1:30" x14ac:dyDescent="0.2">
      <c r="A670" s="3" t="s">
        <v>14</v>
      </c>
      <c r="B670" s="3" t="s">
        <v>14</v>
      </c>
      <c r="C670" s="3" t="s">
        <v>77</v>
      </c>
      <c r="D670" s="3">
        <v>1982</v>
      </c>
      <c r="E670" s="3">
        <v>4</v>
      </c>
      <c r="F670" s="3">
        <v>6</v>
      </c>
      <c r="G670" s="3">
        <v>37.99</v>
      </c>
      <c r="H670" s="3">
        <v>2.06</v>
      </c>
      <c r="S670" s="3">
        <v>2553.1999999999998</v>
      </c>
      <c r="T670" s="3">
        <v>80</v>
      </c>
      <c r="U670" s="3">
        <v>3304</v>
      </c>
      <c r="V670" s="3">
        <v>3801</v>
      </c>
      <c r="W670" s="3">
        <v>5.5</v>
      </c>
      <c r="X670" s="3">
        <v>6.9</v>
      </c>
      <c r="Y670" s="3">
        <v>15</v>
      </c>
      <c r="Z670" s="3">
        <v>46</v>
      </c>
      <c r="AA670" s="3">
        <v>381</v>
      </c>
      <c r="AB670" s="3" t="s">
        <v>14</v>
      </c>
      <c r="AC670" s="3" t="s">
        <v>14</v>
      </c>
      <c r="AD670" s="3" t="s">
        <v>14</v>
      </c>
    </row>
    <row r="671" spans="1:30" x14ac:dyDescent="0.2">
      <c r="A671" s="3" t="s">
        <v>14</v>
      </c>
      <c r="B671" s="3" t="s">
        <v>14</v>
      </c>
      <c r="C671" s="3" t="s">
        <v>77</v>
      </c>
      <c r="D671" s="3">
        <v>1982</v>
      </c>
      <c r="E671" s="3">
        <v>4</v>
      </c>
      <c r="F671" s="3">
        <v>7</v>
      </c>
      <c r="G671" s="3">
        <v>34.24</v>
      </c>
      <c r="H671" s="3">
        <v>2.0299999999999998</v>
      </c>
      <c r="S671" s="3">
        <v>2301.13</v>
      </c>
      <c r="T671" s="3">
        <v>80</v>
      </c>
      <c r="U671" s="3">
        <v>2618</v>
      </c>
      <c r="V671" s="3">
        <v>4158</v>
      </c>
      <c r="W671" s="3">
        <v>5.7</v>
      </c>
      <c r="X671" s="3">
        <v>7</v>
      </c>
      <c r="Y671" s="3">
        <v>17</v>
      </c>
      <c r="Z671" s="3">
        <v>53</v>
      </c>
      <c r="AA671" s="3">
        <v>398</v>
      </c>
      <c r="AB671" s="3" t="s">
        <v>14</v>
      </c>
      <c r="AC671" s="3" t="s">
        <v>14</v>
      </c>
      <c r="AD671" s="3" t="s">
        <v>14</v>
      </c>
    </row>
    <row r="672" spans="1:30" x14ac:dyDescent="0.2">
      <c r="A672" s="3" t="s">
        <v>14</v>
      </c>
      <c r="B672" s="3" t="s">
        <v>14</v>
      </c>
      <c r="C672" s="3" t="s">
        <v>77</v>
      </c>
      <c r="D672" s="3">
        <v>1982</v>
      </c>
      <c r="E672" s="3">
        <v>4</v>
      </c>
      <c r="F672" s="3">
        <v>8</v>
      </c>
      <c r="G672" s="3">
        <v>32.19</v>
      </c>
      <c r="H672" s="3">
        <v>2.13</v>
      </c>
      <c r="S672" s="3">
        <v>2162.9</v>
      </c>
      <c r="T672" s="3">
        <v>80</v>
      </c>
      <c r="U672" s="3">
        <v>3416</v>
      </c>
      <c r="V672" s="3">
        <v>3759</v>
      </c>
      <c r="W672" s="3">
        <v>5.8</v>
      </c>
      <c r="X672" s="3">
        <v>7.1</v>
      </c>
      <c r="Y672" s="3">
        <v>19</v>
      </c>
      <c r="Z672" s="3">
        <v>36</v>
      </c>
      <c r="AA672" s="3">
        <v>340</v>
      </c>
      <c r="AB672" s="3" t="s">
        <v>14</v>
      </c>
      <c r="AC672" s="3" t="s">
        <v>14</v>
      </c>
      <c r="AD672" s="3" t="s">
        <v>14</v>
      </c>
    </row>
    <row r="673" spans="1:30" x14ac:dyDescent="0.2">
      <c r="A673" s="3" t="s">
        <v>14</v>
      </c>
      <c r="B673" s="3" t="s">
        <v>14</v>
      </c>
      <c r="C673" s="3" t="s">
        <v>77</v>
      </c>
      <c r="D673" s="3">
        <v>1982</v>
      </c>
      <c r="E673" s="3">
        <v>4</v>
      </c>
      <c r="F673" s="3">
        <v>9</v>
      </c>
      <c r="G673" s="3">
        <v>33.880000000000003</v>
      </c>
      <c r="H673" s="3">
        <v>1.88</v>
      </c>
      <c r="S673" s="3">
        <v>2276.7399999999998</v>
      </c>
      <c r="T673" s="3">
        <v>80</v>
      </c>
      <c r="U673" s="3">
        <v>3584</v>
      </c>
      <c r="V673" s="3">
        <v>3829</v>
      </c>
      <c r="W673" s="3">
        <v>5.7</v>
      </c>
      <c r="X673" s="3">
        <v>7</v>
      </c>
      <c r="Y673" s="3">
        <v>15</v>
      </c>
      <c r="Z673" s="3">
        <v>46</v>
      </c>
      <c r="AA673" s="3">
        <v>424</v>
      </c>
      <c r="AB673" s="3" t="s">
        <v>14</v>
      </c>
      <c r="AC673" s="3" t="s">
        <v>14</v>
      </c>
      <c r="AD673" s="3" t="s">
        <v>14</v>
      </c>
    </row>
    <row r="674" spans="1:30" x14ac:dyDescent="0.2">
      <c r="A674" s="3" t="s">
        <v>14</v>
      </c>
      <c r="B674" s="3" t="s">
        <v>14</v>
      </c>
      <c r="C674" s="3" t="s">
        <v>77</v>
      </c>
      <c r="D674" s="3">
        <v>1982</v>
      </c>
      <c r="E674" s="3">
        <v>4</v>
      </c>
      <c r="F674" s="3">
        <v>10</v>
      </c>
      <c r="G674" s="3">
        <v>19.239999999999998</v>
      </c>
      <c r="H674" s="3">
        <v>1.8</v>
      </c>
      <c r="S674" s="3">
        <v>1292.8599999999999</v>
      </c>
      <c r="T674" s="3">
        <v>0</v>
      </c>
      <c r="U674" s="3">
        <v>3668</v>
      </c>
      <c r="V674" s="3">
        <v>3689</v>
      </c>
      <c r="W674" s="3">
        <v>6</v>
      </c>
      <c r="X674" s="3">
        <v>7</v>
      </c>
      <c r="Y674" s="3">
        <v>10</v>
      </c>
      <c r="Z674" s="3">
        <v>19</v>
      </c>
      <c r="AA674" s="3">
        <v>363</v>
      </c>
      <c r="AB674" s="3" t="s">
        <v>14</v>
      </c>
      <c r="AC674" s="3" t="s">
        <v>14</v>
      </c>
      <c r="AD674" s="3" t="s">
        <v>14</v>
      </c>
    </row>
    <row r="675" spans="1:30" x14ac:dyDescent="0.2">
      <c r="A675" s="3" t="s">
        <v>14</v>
      </c>
      <c r="B675" s="3" t="s">
        <v>14</v>
      </c>
      <c r="C675" s="3" t="s">
        <v>77</v>
      </c>
      <c r="D675" s="3">
        <v>1982</v>
      </c>
      <c r="E675" s="3">
        <v>4</v>
      </c>
      <c r="F675" s="3">
        <v>11</v>
      </c>
      <c r="G675" s="3">
        <v>40.53</v>
      </c>
      <c r="H675" s="3">
        <v>2.0299999999999998</v>
      </c>
      <c r="S675" s="3">
        <v>2723.95</v>
      </c>
      <c r="T675" s="3">
        <v>120</v>
      </c>
      <c r="U675" s="3">
        <v>3206</v>
      </c>
      <c r="V675" s="3">
        <v>3682</v>
      </c>
      <c r="W675" s="3">
        <v>5.4</v>
      </c>
      <c r="X675" s="3">
        <v>6.9</v>
      </c>
      <c r="Y675" s="3">
        <v>11</v>
      </c>
      <c r="Z675" s="3">
        <v>72</v>
      </c>
      <c r="AA675" s="3">
        <v>382</v>
      </c>
      <c r="AB675" s="3" t="s">
        <v>14</v>
      </c>
      <c r="AC675" s="3" t="s">
        <v>14</v>
      </c>
      <c r="AD675" s="3" t="s">
        <v>14</v>
      </c>
    </row>
    <row r="676" spans="1:30" x14ac:dyDescent="0.2">
      <c r="A676" s="3" t="s">
        <v>14</v>
      </c>
      <c r="B676" s="3" t="s">
        <v>14</v>
      </c>
      <c r="C676" s="3" t="s">
        <v>77</v>
      </c>
      <c r="D676" s="3">
        <v>1982</v>
      </c>
      <c r="E676" s="3">
        <v>4</v>
      </c>
      <c r="F676" s="3">
        <v>12</v>
      </c>
      <c r="G676" s="3">
        <v>34.119999999999997</v>
      </c>
      <c r="H676" s="3">
        <v>2.5499999999999998</v>
      </c>
      <c r="S676" s="3">
        <v>2293</v>
      </c>
      <c r="T676" s="3">
        <v>120</v>
      </c>
      <c r="U676" s="3">
        <v>3248</v>
      </c>
      <c r="V676" s="3">
        <v>3906</v>
      </c>
      <c r="W676" s="3">
        <v>5.7</v>
      </c>
      <c r="X676" s="3">
        <v>7</v>
      </c>
      <c r="Y676" s="3">
        <v>21</v>
      </c>
      <c r="Z676" s="3">
        <v>73</v>
      </c>
      <c r="AA676" s="3">
        <v>404</v>
      </c>
      <c r="AB676" s="3" t="s">
        <v>14</v>
      </c>
      <c r="AC676" s="3" t="s">
        <v>14</v>
      </c>
      <c r="AD676" s="3" t="s">
        <v>14</v>
      </c>
    </row>
    <row r="677" spans="1:30" x14ac:dyDescent="0.2">
      <c r="A677" s="3" t="s">
        <v>14</v>
      </c>
      <c r="B677" s="3" t="s">
        <v>14</v>
      </c>
      <c r="C677" s="3" t="s">
        <v>77</v>
      </c>
      <c r="D677" s="3">
        <v>1982</v>
      </c>
      <c r="E677" s="3">
        <v>4</v>
      </c>
      <c r="F677" s="3">
        <v>13</v>
      </c>
      <c r="G677" s="3">
        <v>33.520000000000003</v>
      </c>
      <c r="H677" s="3">
        <v>2.2599999999999998</v>
      </c>
      <c r="S677" s="3">
        <v>2252.34</v>
      </c>
      <c r="T677" s="3">
        <v>80</v>
      </c>
      <c r="U677" s="3">
        <v>3220</v>
      </c>
      <c r="V677" s="3">
        <v>3556</v>
      </c>
      <c r="W677" s="3">
        <v>5.7</v>
      </c>
      <c r="X677" s="3">
        <v>6.8</v>
      </c>
      <c r="Y677" s="3">
        <v>16</v>
      </c>
      <c r="Z677" s="3">
        <v>43</v>
      </c>
      <c r="AA677" s="3">
        <v>343</v>
      </c>
      <c r="AB677" s="3" t="s">
        <v>14</v>
      </c>
      <c r="AC677" s="3" t="s">
        <v>14</v>
      </c>
      <c r="AD677" s="3" t="s">
        <v>14</v>
      </c>
    </row>
    <row r="678" spans="1:30" x14ac:dyDescent="0.2">
      <c r="A678" s="3" t="s">
        <v>14</v>
      </c>
      <c r="B678" s="3" t="s">
        <v>14</v>
      </c>
      <c r="C678" s="3" t="s">
        <v>77</v>
      </c>
      <c r="D678" s="3">
        <v>1983</v>
      </c>
      <c r="E678" s="3">
        <v>1</v>
      </c>
      <c r="F678" s="3">
        <v>1</v>
      </c>
      <c r="G678" s="3">
        <v>4.3600000000000003</v>
      </c>
      <c r="H678" s="3">
        <v>1.7888999999999999</v>
      </c>
      <c r="S678" s="3">
        <v>292.72000000000003</v>
      </c>
      <c r="T678" s="3">
        <v>0</v>
      </c>
      <c r="U678" s="3">
        <v>4060</v>
      </c>
      <c r="V678" s="3">
        <v>4018</v>
      </c>
      <c r="W678" s="3">
        <v>6</v>
      </c>
      <c r="X678" s="3">
        <v>6.7</v>
      </c>
      <c r="Y678" s="3">
        <v>0</v>
      </c>
      <c r="Z678" s="3">
        <v>103</v>
      </c>
      <c r="AA678" s="3">
        <v>347</v>
      </c>
      <c r="AB678" s="3" t="s">
        <v>14</v>
      </c>
      <c r="AC678" s="3" t="s">
        <v>14</v>
      </c>
      <c r="AD678" s="3" t="s">
        <v>14</v>
      </c>
    </row>
    <row r="679" spans="1:30" x14ac:dyDescent="0.2">
      <c r="A679" s="3" t="s">
        <v>14</v>
      </c>
      <c r="B679" s="3" t="s">
        <v>14</v>
      </c>
      <c r="C679" s="3" t="s">
        <v>77</v>
      </c>
      <c r="D679" s="3">
        <v>1983</v>
      </c>
      <c r="E679" s="3">
        <v>1</v>
      </c>
      <c r="F679" s="3">
        <v>2</v>
      </c>
      <c r="G679" s="3">
        <v>15.97</v>
      </c>
      <c r="H679" s="3">
        <v>2.1343999999999999</v>
      </c>
      <c r="S679" s="3">
        <v>1073.32</v>
      </c>
      <c r="T679" s="3">
        <v>40</v>
      </c>
      <c r="U679" s="3">
        <v>4018</v>
      </c>
      <c r="V679" s="3">
        <v>4557</v>
      </c>
      <c r="W679" s="3">
        <v>5.8</v>
      </c>
      <c r="X679" s="3">
        <v>6.8</v>
      </c>
      <c r="Y679" s="3">
        <v>0</v>
      </c>
      <c r="Z679" s="3">
        <v>77</v>
      </c>
      <c r="AA679" s="3">
        <v>365</v>
      </c>
      <c r="AB679" s="3" t="s">
        <v>14</v>
      </c>
      <c r="AC679" s="3" t="s">
        <v>14</v>
      </c>
      <c r="AD679" s="3" t="s">
        <v>14</v>
      </c>
    </row>
    <row r="680" spans="1:30" x14ac:dyDescent="0.2">
      <c r="A680" s="3" t="s">
        <v>14</v>
      </c>
      <c r="B680" s="3" t="s">
        <v>14</v>
      </c>
      <c r="C680" s="3" t="s">
        <v>77</v>
      </c>
      <c r="D680" s="3">
        <v>1983</v>
      </c>
      <c r="E680" s="3">
        <v>1</v>
      </c>
      <c r="F680" s="3">
        <v>3</v>
      </c>
      <c r="G680" s="3">
        <v>23.11</v>
      </c>
      <c r="H680" s="3">
        <v>2.4597000000000002</v>
      </c>
      <c r="S680" s="3">
        <v>1553.06</v>
      </c>
      <c r="T680" s="3">
        <v>80</v>
      </c>
      <c r="U680" s="3">
        <v>3668</v>
      </c>
      <c r="V680" s="3">
        <v>5152</v>
      </c>
      <c r="W680" s="3">
        <v>5.9</v>
      </c>
      <c r="X680" s="3">
        <v>6.9</v>
      </c>
      <c r="Y680" s="3">
        <v>0</v>
      </c>
      <c r="Z680" s="3">
        <v>80</v>
      </c>
      <c r="AA680" s="3">
        <v>367</v>
      </c>
      <c r="AB680" s="3" t="s">
        <v>14</v>
      </c>
      <c r="AC680" s="3" t="s">
        <v>14</v>
      </c>
      <c r="AD680" s="3" t="s">
        <v>14</v>
      </c>
    </row>
    <row r="681" spans="1:30" x14ac:dyDescent="0.2">
      <c r="A681" s="3" t="s">
        <v>14</v>
      </c>
      <c r="B681" s="3" t="s">
        <v>14</v>
      </c>
      <c r="C681" s="3" t="s">
        <v>77</v>
      </c>
      <c r="D681" s="3">
        <v>1983</v>
      </c>
      <c r="E681" s="3">
        <v>1</v>
      </c>
      <c r="F681" s="3">
        <v>4</v>
      </c>
      <c r="G681" s="3">
        <v>21.66</v>
      </c>
      <c r="H681" s="3">
        <v>2.6120999999999999</v>
      </c>
      <c r="S681" s="3">
        <v>1455.48</v>
      </c>
      <c r="T681" s="3">
        <v>120</v>
      </c>
      <c r="U681" s="3">
        <v>3528</v>
      </c>
      <c r="V681" s="3">
        <v>3948</v>
      </c>
      <c r="W681" s="3">
        <v>6.7</v>
      </c>
      <c r="X681" s="3">
        <v>6.7</v>
      </c>
      <c r="Y681" s="3">
        <v>2</v>
      </c>
      <c r="Z681" s="3">
        <v>81</v>
      </c>
      <c r="AA681" s="3">
        <v>318</v>
      </c>
      <c r="AB681" s="3" t="s">
        <v>14</v>
      </c>
      <c r="AC681" s="3" t="s">
        <v>14</v>
      </c>
      <c r="AD681" s="3" t="s">
        <v>14</v>
      </c>
    </row>
    <row r="682" spans="1:30" x14ac:dyDescent="0.2">
      <c r="A682" s="3" t="s">
        <v>14</v>
      </c>
      <c r="B682" s="3" t="s">
        <v>14</v>
      </c>
      <c r="C682" s="3" t="s">
        <v>77</v>
      </c>
      <c r="D682" s="3">
        <v>1983</v>
      </c>
      <c r="E682" s="3">
        <v>1</v>
      </c>
      <c r="F682" s="3">
        <v>5</v>
      </c>
      <c r="G682" s="3">
        <v>19.36</v>
      </c>
      <c r="H682" s="3">
        <v>2.6798999999999999</v>
      </c>
      <c r="S682" s="3">
        <v>1300.99</v>
      </c>
      <c r="T682" s="3">
        <v>80</v>
      </c>
      <c r="U682" s="3">
        <v>3472</v>
      </c>
      <c r="V682" s="3">
        <v>4697</v>
      </c>
      <c r="W682" s="3">
        <v>5.8</v>
      </c>
      <c r="X682" s="3">
        <v>6.9</v>
      </c>
      <c r="Y682" s="3">
        <v>2</v>
      </c>
      <c r="Z682" s="3">
        <v>23</v>
      </c>
      <c r="AA682" s="3">
        <v>377</v>
      </c>
      <c r="AB682" s="3" t="s">
        <v>14</v>
      </c>
      <c r="AC682" s="3" t="s">
        <v>14</v>
      </c>
      <c r="AD682" s="3" t="s">
        <v>14</v>
      </c>
    </row>
    <row r="683" spans="1:30" x14ac:dyDescent="0.2">
      <c r="A683" s="3" t="s">
        <v>14</v>
      </c>
      <c r="B683" s="3" t="s">
        <v>14</v>
      </c>
      <c r="C683" s="3" t="s">
        <v>77</v>
      </c>
      <c r="D683" s="3">
        <v>1983</v>
      </c>
      <c r="E683" s="3">
        <v>1</v>
      </c>
      <c r="F683" s="3">
        <v>6</v>
      </c>
      <c r="G683" s="3">
        <v>21.17</v>
      </c>
      <c r="H683" s="3">
        <v>2.2225000000000001</v>
      </c>
      <c r="S683" s="3">
        <v>1422.96</v>
      </c>
      <c r="T683" s="3">
        <v>80</v>
      </c>
      <c r="U683" s="3">
        <v>3080</v>
      </c>
      <c r="V683" s="3">
        <v>4473</v>
      </c>
      <c r="W683" s="3">
        <v>5.6</v>
      </c>
      <c r="X683" s="3">
        <v>6.9</v>
      </c>
      <c r="Y683" s="3">
        <v>2</v>
      </c>
      <c r="Z683" s="3">
        <v>50</v>
      </c>
      <c r="AA683" s="3">
        <v>376</v>
      </c>
      <c r="AB683" s="3" t="s">
        <v>14</v>
      </c>
      <c r="AC683" s="3" t="s">
        <v>14</v>
      </c>
      <c r="AD683" s="3" t="s">
        <v>14</v>
      </c>
    </row>
    <row r="684" spans="1:30" x14ac:dyDescent="0.2">
      <c r="A684" s="3" t="s">
        <v>14</v>
      </c>
      <c r="B684" s="3" t="s">
        <v>14</v>
      </c>
      <c r="C684" s="3" t="s">
        <v>77</v>
      </c>
      <c r="D684" s="3">
        <v>1983</v>
      </c>
      <c r="E684" s="3">
        <v>1</v>
      </c>
      <c r="F684" s="3">
        <v>7</v>
      </c>
      <c r="G684" s="3">
        <v>24.8</v>
      </c>
      <c r="H684" s="3">
        <v>2.2361</v>
      </c>
      <c r="S684" s="3">
        <v>1666.9</v>
      </c>
      <c r="T684" s="3">
        <v>80</v>
      </c>
      <c r="U684" s="3">
        <v>2338</v>
      </c>
      <c r="V684" s="3">
        <v>3990</v>
      </c>
      <c r="W684" s="3">
        <v>5.5</v>
      </c>
      <c r="X684" s="3">
        <v>6.8</v>
      </c>
      <c r="Y684" s="3">
        <v>0</v>
      </c>
      <c r="Z684" s="3">
        <v>119</v>
      </c>
      <c r="AA684" s="3">
        <v>333</v>
      </c>
      <c r="AB684" s="3" t="s">
        <v>14</v>
      </c>
      <c r="AC684" s="3" t="s">
        <v>14</v>
      </c>
      <c r="AD684" s="3" t="s">
        <v>14</v>
      </c>
    </row>
    <row r="685" spans="1:30" x14ac:dyDescent="0.2">
      <c r="A685" s="3" t="s">
        <v>14</v>
      </c>
      <c r="B685" s="3" t="s">
        <v>14</v>
      </c>
      <c r="C685" s="3" t="s">
        <v>77</v>
      </c>
      <c r="D685" s="3">
        <v>1983</v>
      </c>
      <c r="E685" s="3">
        <v>1</v>
      </c>
      <c r="F685" s="3">
        <v>8</v>
      </c>
      <c r="G685" s="3">
        <v>17.79</v>
      </c>
      <c r="H685" s="3">
        <v>2.0972</v>
      </c>
      <c r="S685" s="3">
        <v>1195.29</v>
      </c>
      <c r="T685" s="3">
        <v>80</v>
      </c>
      <c r="U685" s="3">
        <v>3248</v>
      </c>
      <c r="V685" s="3">
        <v>5061</v>
      </c>
      <c r="W685" s="3">
        <v>5.9</v>
      </c>
      <c r="X685" s="3">
        <v>6.9</v>
      </c>
      <c r="Y685" s="3">
        <v>2</v>
      </c>
      <c r="Z685" s="3">
        <v>73</v>
      </c>
      <c r="AA685" s="3">
        <v>345</v>
      </c>
      <c r="AB685" s="3" t="s">
        <v>14</v>
      </c>
      <c r="AC685" s="3" t="s">
        <v>14</v>
      </c>
      <c r="AD685" s="3" t="s">
        <v>14</v>
      </c>
    </row>
    <row r="686" spans="1:30" x14ac:dyDescent="0.2">
      <c r="A686" s="3" t="s">
        <v>14</v>
      </c>
      <c r="B686" s="3" t="s">
        <v>14</v>
      </c>
      <c r="C686" s="3" t="s">
        <v>77</v>
      </c>
      <c r="D686" s="3">
        <v>1983</v>
      </c>
      <c r="E686" s="3">
        <v>1</v>
      </c>
      <c r="F686" s="3">
        <v>9</v>
      </c>
      <c r="G686" s="3">
        <v>22.38</v>
      </c>
      <c r="H686" s="3">
        <v>2.48</v>
      </c>
      <c r="S686" s="3">
        <v>1504.27</v>
      </c>
      <c r="T686" s="3">
        <v>80</v>
      </c>
      <c r="U686" s="3">
        <v>4144</v>
      </c>
      <c r="V686" s="3">
        <v>5012</v>
      </c>
      <c r="W686" s="3">
        <v>5.8</v>
      </c>
      <c r="X686" s="3">
        <v>6.8</v>
      </c>
      <c r="Y686" s="3">
        <v>1</v>
      </c>
      <c r="Z686" s="3">
        <v>94</v>
      </c>
      <c r="AA686" s="3">
        <v>370</v>
      </c>
      <c r="AB686" s="3" t="s">
        <v>14</v>
      </c>
      <c r="AC686" s="3" t="s">
        <v>14</v>
      </c>
      <c r="AD686" s="3" t="s">
        <v>14</v>
      </c>
    </row>
    <row r="687" spans="1:30" x14ac:dyDescent="0.2">
      <c r="A687" s="3" t="s">
        <v>14</v>
      </c>
      <c r="B687" s="3" t="s">
        <v>14</v>
      </c>
      <c r="C687" s="3" t="s">
        <v>77</v>
      </c>
      <c r="D687" s="3">
        <v>1983</v>
      </c>
      <c r="E687" s="3">
        <v>1</v>
      </c>
      <c r="F687" s="3">
        <v>10</v>
      </c>
      <c r="G687" s="3">
        <v>10.77</v>
      </c>
      <c r="H687" s="3">
        <v>2.2021999999999999</v>
      </c>
      <c r="S687" s="3">
        <v>723.68</v>
      </c>
      <c r="T687" s="3">
        <v>0</v>
      </c>
      <c r="U687" s="3">
        <v>3402</v>
      </c>
      <c r="V687" s="3">
        <v>4529</v>
      </c>
      <c r="W687" s="3">
        <v>6</v>
      </c>
      <c r="X687" s="3">
        <v>7</v>
      </c>
      <c r="Y687" s="3">
        <v>0</v>
      </c>
      <c r="Z687" s="3">
        <v>27</v>
      </c>
      <c r="AA687" s="3">
        <v>345</v>
      </c>
      <c r="AB687" s="3" t="s">
        <v>14</v>
      </c>
      <c r="AC687" s="3" t="s">
        <v>14</v>
      </c>
      <c r="AD687" s="3" t="s">
        <v>14</v>
      </c>
    </row>
    <row r="688" spans="1:30" x14ac:dyDescent="0.2">
      <c r="A688" s="3" t="s">
        <v>14</v>
      </c>
      <c r="B688" s="3" t="s">
        <v>14</v>
      </c>
      <c r="C688" s="3" t="s">
        <v>77</v>
      </c>
      <c r="D688" s="3">
        <v>1983</v>
      </c>
      <c r="E688" s="3">
        <v>1</v>
      </c>
      <c r="F688" s="3">
        <v>11</v>
      </c>
      <c r="G688" s="3">
        <v>23.59</v>
      </c>
      <c r="H688" s="3">
        <v>2.1785000000000001</v>
      </c>
      <c r="S688" s="3">
        <v>1585.58</v>
      </c>
      <c r="T688" s="3">
        <v>120</v>
      </c>
      <c r="U688" s="3">
        <v>4354</v>
      </c>
      <c r="V688" s="3">
        <v>5397</v>
      </c>
      <c r="W688" s="3">
        <v>5.7</v>
      </c>
      <c r="X688" s="3">
        <v>6.8</v>
      </c>
      <c r="Y688" s="3">
        <v>5</v>
      </c>
      <c r="Z688" s="3">
        <v>77</v>
      </c>
      <c r="AA688" s="3">
        <v>395</v>
      </c>
      <c r="AB688" s="3" t="s">
        <v>14</v>
      </c>
      <c r="AC688" s="3" t="s">
        <v>14</v>
      </c>
      <c r="AD688" s="3" t="s">
        <v>14</v>
      </c>
    </row>
    <row r="689" spans="1:30" x14ac:dyDescent="0.2">
      <c r="A689" s="3" t="s">
        <v>14</v>
      </c>
      <c r="B689" s="3" t="s">
        <v>14</v>
      </c>
      <c r="C689" s="3" t="s">
        <v>77</v>
      </c>
      <c r="D689" s="3">
        <v>1983</v>
      </c>
      <c r="E689" s="3">
        <v>1</v>
      </c>
      <c r="F689" s="3">
        <v>12</v>
      </c>
      <c r="G689" s="3">
        <v>20.329999999999998</v>
      </c>
      <c r="H689" s="3">
        <v>2.3715999999999999</v>
      </c>
      <c r="S689" s="3">
        <v>1366.04</v>
      </c>
      <c r="T689" s="3">
        <v>120</v>
      </c>
      <c r="U689" s="3">
        <v>3808</v>
      </c>
      <c r="V689" s="3">
        <v>5089</v>
      </c>
      <c r="W689" s="3">
        <v>6.1</v>
      </c>
      <c r="X689" s="3">
        <v>6.9</v>
      </c>
      <c r="Y689" s="3">
        <v>2</v>
      </c>
      <c r="Z689" s="3">
        <v>84</v>
      </c>
      <c r="AA689" s="3">
        <v>329</v>
      </c>
      <c r="AB689" s="3" t="s">
        <v>14</v>
      </c>
      <c r="AC689" s="3" t="s">
        <v>14</v>
      </c>
      <c r="AD689" s="3" t="s">
        <v>14</v>
      </c>
    </row>
    <row r="690" spans="1:30" x14ac:dyDescent="0.2">
      <c r="A690" s="3" t="s">
        <v>14</v>
      </c>
      <c r="B690" s="3" t="s">
        <v>14</v>
      </c>
      <c r="C690" s="3" t="s">
        <v>77</v>
      </c>
      <c r="D690" s="3">
        <v>1983</v>
      </c>
      <c r="E690" s="3">
        <v>1</v>
      </c>
      <c r="F690" s="3">
        <v>13</v>
      </c>
      <c r="G690" s="3">
        <v>11.86</v>
      </c>
      <c r="H690" s="3">
        <v>2.2090000000000001</v>
      </c>
      <c r="S690" s="3">
        <v>796.86</v>
      </c>
      <c r="T690" s="3">
        <v>80</v>
      </c>
      <c r="U690" s="3">
        <v>3780</v>
      </c>
      <c r="V690" s="3">
        <v>4921</v>
      </c>
      <c r="W690" s="3">
        <v>5.9</v>
      </c>
      <c r="X690" s="3">
        <v>6.7</v>
      </c>
      <c r="Y690" s="3">
        <v>2</v>
      </c>
      <c r="Z690" s="3">
        <v>68</v>
      </c>
      <c r="AA690" s="3">
        <v>383</v>
      </c>
      <c r="AB690" s="3" t="s">
        <v>14</v>
      </c>
      <c r="AC690" s="3" t="s">
        <v>14</v>
      </c>
      <c r="AD690" s="3" t="s">
        <v>14</v>
      </c>
    </row>
    <row r="691" spans="1:30" x14ac:dyDescent="0.2">
      <c r="A691" s="3" t="s">
        <v>14</v>
      </c>
      <c r="B691" s="3" t="s">
        <v>14</v>
      </c>
      <c r="C691" s="3" t="s">
        <v>77</v>
      </c>
      <c r="D691" s="3">
        <v>1983</v>
      </c>
      <c r="E691" s="3">
        <v>2</v>
      </c>
      <c r="F691" s="3">
        <v>1</v>
      </c>
      <c r="G691" s="3">
        <v>9.92</v>
      </c>
      <c r="H691" s="3">
        <v>1.9683999999999999</v>
      </c>
      <c r="S691" s="3">
        <v>666.76</v>
      </c>
      <c r="T691" s="3">
        <v>0</v>
      </c>
      <c r="U691" s="3">
        <v>3318</v>
      </c>
      <c r="V691" s="3">
        <v>4200</v>
      </c>
      <c r="W691" s="3">
        <v>6</v>
      </c>
      <c r="X691" s="3">
        <v>6.6</v>
      </c>
      <c r="Y691" s="3">
        <v>0</v>
      </c>
      <c r="Z691" s="3">
        <v>57</v>
      </c>
      <c r="AA691" s="3">
        <v>359</v>
      </c>
      <c r="AB691" s="3" t="s">
        <v>14</v>
      </c>
      <c r="AC691" s="3" t="s">
        <v>14</v>
      </c>
      <c r="AD691" s="3" t="s">
        <v>14</v>
      </c>
    </row>
    <row r="692" spans="1:30" x14ac:dyDescent="0.2">
      <c r="A692" s="3" t="s">
        <v>14</v>
      </c>
      <c r="B692" s="3" t="s">
        <v>14</v>
      </c>
      <c r="C692" s="3" t="s">
        <v>77</v>
      </c>
      <c r="D692" s="3">
        <v>1983</v>
      </c>
      <c r="E692" s="3">
        <v>2</v>
      </c>
      <c r="F692" s="3">
        <v>2</v>
      </c>
      <c r="G692" s="3">
        <v>9.68</v>
      </c>
      <c r="H692" s="3">
        <v>1.7956000000000001</v>
      </c>
      <c r="S692" s="3">
        <v>650.5</v>
      </c>
      <c r="T692" s="3">
        <v>40</v>
      </c>
      <c r="U692" s="3">
        <v>4228</v>
      </c>
      <c r="V692" s="3">
        <v>5726</v>
      </c>
      <c r="W692" s="3">
        <v>6</v>
      </c>
      <c r="X692" s="3">
        <v>6.9</v>
      </c>
      <c r="Y692" s="3">
        <v>0</v>
      </c>
      <c r="Z692" s="3">
        <v>72</v>
      </c>
      <c r="AA692" s="3">
        <v>381</v>
      </c>
      <c r="AB692" s="3" t="s">
        <v>14</v>
      </c>
      <c r="AC692" s="3" t="s">
        <v>14</v>
      </c>
      <c r="AD692" s="3" t="s">
        <v>14</v>
      </c>
    </row>
    <row r="693" spans="1:30" x14ac:dyDescent="0.2">
      <c r="A693" s="3" t="s">
        <v>14</v>
      </c>
      <c r="B693" s="3" t="s">
        <v>14</v>
      </c>
      <c r="C693" s="3" t="s">
        <v>77</v>
      </c>
      <c r="D693" s="3">
        <v>1983</v>
      </c>
      <c r="E693" s="3">
        <v>2</v>
      </c>
      <c r="F693" s="3">
        <v>3</v>
      </c>
      <c r="G693" s="3">
        <v>15.12</v>
      </c>
      <c r="H693" s="3">
        <v>2.0396000000000001</v>
      </c>
      <c r="S693" s="3">
        <v>1016.4</v>
      </c>
      <c r="T693" s="3">
        <v>80</v>
      </c>
      <c r="U693" s="3">
        <v>4564</v>
      </c>
      <c r="V693" s="3">
        <v>5859</v>
      </c>
      <c r="W693" s="3">
        <v>6</v>
      </c>
      <c r="X693" s="3">
        <v>6.9</v>
      </c>
      <c r="Y693" s="3">
        <v>1</v>
      </c>
      <c r="Z693" s="3">
        <v>68</v>
      </c>
      <c r="AA693" s="3">
        <v>390</v>
      </c>
      <c r="AB693" s="3" t="s">
        <v>14</v>
      </c>
      <c r="AC693" s="3" t="s">
        <v>14</v>
      </c>
      <c r="AD693" s="3" t="s">
        <v>14</v>
      </c>
    </row>
    <row r="694" spans="1:30" x14ac:dyDescent="0.2">
      <c r="A694" s="3" t="s">
        <v>14</v>
      </c>
      <c r="B694" s="3" t="s">
        <v>14</v>
      </c>
      <c r="C694" s="3" t="s">
        <v>77</v>
      </c>
      <c r="D694" s="3">
        <v>1983</v>
      </c>
      <c r="E694" s="3">
        <v>2</v>
      </c>
      <c r="F694" s="3">
        <v>4</v>
      </c>
      <c r="G694" s="3">
        <v>23.59</v>
      </c>
      <c r="H694" s="3">
        <v>2.27</v>
      </c>
      <c r="S694" s="3">
        <v>1585.58</v>
      </c>
      <c r="T694" s="3">
        <v>120</v>
      </c>
      <c r="U694" s="3">
        <v>3066</v>
      </c>
      <c r="V694" s="3">
        <v>3948</v>
      </c>
      <c r="W694" s="3">
        <v>5.6</v>
      </c>
      <c r="X694" s="3">
        <v>6.8</v>
      </c>
      <c r="Y694" s="3">
        <v>3</v>
      </c>
      <c r="Z694" s="3">
        <v>66</v>
      </c>
      <c r="AA694" s="3">
        <v>372</v>
      </c>
      <c r="AB694" s="3" t="s">
        <v>14</v>
      </c>
      <c r="AC694" s="3" t="s">
        <v>14</v>
      </c>
      <c r="AD694" s="3" t="s">
        <v>14</v>
      </c>
    </row>
    <row r="695" spans="1:30" x14ac:dyDescent="0.2">
      <c r="A695" s="3" t="s">
        <v>14</v>
      </c>
      <c r="B695" s="3" t="s">
        <v>14</v>
      </c>
      <c r="C695" s="3" t="s">
        <v>77</v>
      </c>
      <c r="D695" s="3">
        <v>1983</v>
      </c>
      <c r="E695" s="3">
        <v>2</v>
      </c>
      <c r="F695" s="3">
        <v>5</v>
      </c>
      <c r="G695" s="3">
        <v>14.28</v>
      </c>
      <c r="H695" s="3">
        <v>1.9785999999999999</v>
      </c>
      <c r="S695" s="3">
        <v>959.48</v>
      </c>
      <c r="T695" s="3">
        <v>80</v>
      </c>
      <c r="U695" s="3">
        <v>3472</v>
      </c>
      <c r="V695" s="3">
        <v>5278</v>
      </c>
      <c r="W695" s="3">
        <v>5.9</v>
      </c>
      <c r="X695" s="3">
        <v>6.9</v>
      </c>
      <c r="Y695" s="3">
        <v>2</v>
      </c>
      <c r="Z695" s="3">
        <v>19</v>
      </c>
      <c r="AA695" s="3">
        <v>386</v>
      </c>
      <c r="AB695" s="3" t="s">
        <v>14</v>
      </c>
      <c r="AC695" s="3" t="s">
        <v>14</v>
      </c>
      <c r="AD695" s="3" t="s">
        <v>14</v>
      </c>
    </row>
    <row r="696" spans="1:30" x14ac:dyDescent="0.2">
      <c r="A696" s="3" t="s">
        <v>14</v>
      </c>
      <c r="B696" s="3" t="s">
        <v>14</v>
      </c>
      <c r="C696" s="3" t="s">
        <v>77</v>
      </c>
      <c r="D696" s="3">
        <v>1983</v>
      </c>
      <c r="E696" s="3">
        <v>2</v>
      </c>
      <c r="F696" s="3">
        <v>6</v>
      </c>
      <c r="G696" s="3">
        <v>19.72</v>
      </c>
      <c r="H696" s="3">
        <v>2.1987999999999999</v>
      </c>
      <c r="S696" s="3">
        <v>1325.18</v>
      </c>
      <c r="T696" s="3">
        <v>80</v>
      </c>
      <c r="U696" s="3">
        <v>3794</v>
      </c>
      <c r="V696" s="3">
        <v>5369</v>
      </c>
      <c r="W696" s="3">
        <v>5.7</v>
      </c>
      <c r="X696" s="3">
        <v>6.8</v>
      </c>
      <c r="Y696" s="3">
        <v>0</v>
      </c>
      <c r="Z696" s="3">
        <v>35</v>
      </c>
      <c r="AA696" s="3">
        <v>365</v>
      </c>
      <c r="AB696" s="3" t="s">
        <v>14</v>
      </c>
      <c r="AC696" s="3" t="s">
        <v>14</v>
      </c>
      <c r="AD696" s="3" t="s">
        <v>14</v>
      </c>
    </row>
    <row r="697" spans="1:30" x14ac:dyDescent="0.2">
      <c r="A697" s="3" t="s">
        <v>14</v>
      </c>
      <c r="B697" s="3" t="s">
        <v>14</v>
      </c>
      <c r="C697" s="3" t="s">
        <v>77</v>
      </c>
      <c r="D697" s="3">
        <v>1983</v>
      </c>
      <c r="E697" s="3">
        <v>2</v>
      </c>
      <c r="F697" s="3">
        <v>7</v>
      </c>
      <c r="G697" s="3">
        <v>14.76</v>
      </c>
      <c r="H697" s="3">
        <v>2.7713999999999999</v>
      </c>
      <c r="S697" s="3">
        <v>992.01</v>
      </c>
      <c r="T697" s="3">
        <v>80</v>
      </c>
      <c r="U697" s="3">
        <v>4284</v>
      </c>
      <c r="V697" s="3">
        <v>5082</v>
      </c>
      <c r="W697" s="3">
        <v>6</v>
      </c>
      <c r="X697" s="3">
        <v>6.9</v>
      </c>
      <c r="Y697" s="3">
        <v>0</v>
      </c>
      <c r="Z697" s="3">
        <v>68</v>
      </c>
      <c r="AA697" s="3">
        <v>371</v>
      </c>
      <c r="AB697" s="3" t="s">
        <v>14</v>
      </c>
      <c r="AC697" s="3" t="s">
        <v>14</v>
      </c>
      <c r="AD697" s="3" t="s">
        <v>14</v>
      </c>
    </row>
    <row r="698" spans="1:30" x14ac:dyDescent="0.2">
      <c r="A698" s="3" t="s">
        <v>14</v>
      </c>
      <c r="B698" s="3" t="s">
        <v>14</v>
      </c>
      <c r="C698" s="3" t="s">
        <v>77</v>
      </c>
      <c r="D698" s="3">
        <v>1983</v>
      </c>
      <c r="E698" s="3">
        <v>2</v>
      </c>
      <c r="F698" s="3">
        <v>8</v>
      </c>
      <c r="G698" s="3">
        <v>11.62</v>
      </c>
      <c r="H698" s="3">
        <v>2.4020999999999999</v>
      </c>
      <c r="S698" s="3">
        <v>780.6</v>
      </c>
      <c r="T698" s="3">
        <v>80</v>
      </c>
      <c r="U698" s="3">
        <v>4298</v>
      </c>
      <c r="V698" s="3">
        <v>5901</v>
      </c>
      <c r="W698" s="3">
        <v>6</v>
      </c>
      <c r="X698" s="3">
        <v>6.9</v>
      </c>
      <c r="Y698" s="3">
        <v>1</v>
      </c>
      <c r="Z698" s="3">
        <v>44</v>
      </c>
      <c r="AA698" s="3">
        <v>364</v>
      </c>
      <c r="AB698" s="3" t="s">
        <v>14</v>
      </c>
      <c r="AC698" s="3" t="s">
        <v>14</v>
      </c>
      <c r="AD698" s="3" t="s">
        <v>14</v>
      </c>
    </row>
    <row r="699" spans="1:30" x14ac:dyDescent="0.2">
      <c r="A699" s="3" t="s">
        <v>14</v>
      </c>
      <c r="B699" s="3" t="s">
        <v>14</v>
      </c>
      <c r="C699" s="3" t="s">
        <v>77</v>
      </c>
      <c r="D699" s="3">
        <v>1983</v>
      </c>
      <c r="E699" s="3">
        <v>2</v>
      </c>
      <c r="F699" s="3">
        <v>9</v>
      </c>
      <c r="G699" s="3">
        <v>22.38</v>
      </c>
      <c r="H699" s="3">
        <v>2.3852000000000002</v>
      </c>
      <c r="S699" s="3">
        <v>1504.27</v>
      </c>
      <c r="T699" s="3">
        <v>80</v>
      </c>
      <c r="U699" s="3">
        <v>4466</v>
      </c>
      <c r="V699" s="3">
        <v>4774</v>
      </c>
      <c r="W699" s="3">
        <v>5.8</v>
      </c>
      <c r="X699" s="3">
        <v>7</v>
      </c>
      <c r="Y699" s="3">
        <v>0</v>
      </c>
      <c r="Z699" s="3">
        <v>60</v>
      </c>
      <c r="AA699" s="3">
        <v>387</v>
      </c>
      <c r="AB699" s="3" t="s">
        <v>14</v>
      </c>
      <c r="AC699" s="3" t="s">
        <v>14</v>
      </c>
      <c r="AD699" s="3" t="s">
        <v>14</v>
      </c>
    </row>
    <row r="700" spans="1:30" x14ac:dyDescent="0.2">
      <c r="A700" s="3" t="s">
        <v>14</v>
      </c>
      <c r="B700" s="3" t="s">
        <v>14</v>
      </c>
      <c r="C700" s="3" t="s">
        <v>77</v>
      </c>
      <c r="D700" s="3">
        <v>1983</v>
      </c>
      <c r="E700" s="3">
        <v>2</v>
      </c>
      <c r="F700" s="3">
        <v>10</v>
      </c>
      <c r="G700" s="3">
        <v>11.13</v>
      </c>
      <c r="H700" s="3">
        <v>1.86</v>
      </c>
      <c r="S700" s="3">
        <v>748.07</v>
      </c>
      <c r="T700" s="3">
        <v>0</v>
      </c>
      <c r="U700" s="3">
        <v>4872</v>
      </c>
      <c r="V700" s="3">
        <v>5880</v>
      </c>
      <c r="W700" s="3">
        <v>6</v>
      </c>
      <c r="X700" s="3">
        <v>7</v>
      </c>
      <c r="Y700" s="3">
        <v>0</v>
      </c>
      <c r="Z700" s="3">
        <v>22</v>
      </c>
      <c r="AA700" s="3">
        <v>335</v>
      </c>
      <c r="AB700" s="3" t="s">
        <v>14</v>
      </c>
      <c r="AC700" s="3" t="s">
        <v>14</v>
      </c>
      <c r="AD700" s="3" t="s">
        <v>14</v>
      </c>
    </row>
    <row r="701" spans="1:30" x14ac:dyDescent="0.2">
      <c r="A701" s="3" t="s">
        <v>14</v>
      </c>
      <c r="B701" s="3" t="s">
        <v>14</v>
      </c>
      <c r="C701" s="3" t="s">
        <v>77</v>
      </c>
      <c r="D701" s="3">
        <v>1983</v>
      </c>
      <c r="E701" s="3">
        <v>2</v>
      </c>
      <c r="F701" s="3">
        <v>11</v>
      </c>
      <c r="G701" s="3">
        <v>14.28</v>
      </c>
      <c r="H701" s="3">
        <v>2.48</v>
      </c>
      <c r="S701" s="3">
        <v>959.48</v>
      </c>
      <c r="T701" s="3">
        <v>120</v>
      </c>
      <c r="U701" s="3">
        <v>3962</v>
      </c>
      <c r="V701" s="3">
        <v>5320</v>
      </c>
      <c r="W701" s="3">
        <v>6</v>
      </c>
      <c r="X701" s="3">
        <v>6.9</v>
      </c>
      <c r="Y701" s="3">
        <v>1</v>
      </c>
      <c r="Z701" s="3">
        <v>58</v>
      </c>
      <c r="AA701" s="3">
        <v>404</v>
      </c>
      <c r="AB701" s="3" t="s">
        <v>14</v>
      </c>
      <c r="AC701" s="3" t="s">
        <v>14</v>
      </c>
      <c r="AD701" s="3" t="s">
        <v>14</v>
      </c>
    </row>
    <row r="702" spans="1:30" x14ac:dyDescent="0.2">
      <c r="A702" s="3" t="s">
        <v>14</v>
      </c>
      <c r="B702" s="3" t="s">
        <v>14</v>
      </c>
      <c r="C702" s="3" t="s">
        <v>77</v>
      </c>
      <c r="D702" s="3">
        <v>1983</v>
      </c>
      <c r="E702" s="3">
        <v>2</v>
      </c>
      <c r="F702" s="3">
        <v>12</v>
      </c>
      <c r="G702" s="3">
        <v>17.059999999999999</v>
      </c>
      <c r="H702" s="3">
        <v>2.1514000000000002</v>
      </c>
      <c r="S702" s="3">
        <v>1146.5</v>
      </c>
      <c r="T702" s="3">
        <v>120</v>
      </c>
      <c r="U702" s="3">
        <v>3976</v>
      </c>
      <c r="V702" s="3">
        <v>4823</v>
      </c>
      <c r="W702" s="3">
        <v>5.9</v>
      </c>
      <c r="X702" s="3">
        <v>6.8</v>
      </c>
      <c r="Y702" s="3">
        <v>5</v>
      </c>
      <c r="Z702" s="3">
        <v>78</v>
      </c>
      <c r="AA702" s="3">
        <v>360</v>
      </c>
      <c r="AB702" s="3" t="s">
        <v>14</v>
      </c>
      <c r="AC702" s="3" t="s">
        <v>14</v>
      </c>
      <c r="AD702" s="3" t="s">
        <v>14</v>
      </c>
    </row>
    <row r="703" spans="1:30" x14ac:dyDescent="0.2">
      <c r="A703" s="3" t="s">
        <v>14</v>
      </c>
      <c r="B703" s="3" t="s">
        <v>14</v>
      </c>
      <c r="C703" s="3" t="s">
        <v>77</v>
      </c>
      <c r="D703" s="3">
        <v>1983</v>
      </c>
      <c r="E703" s="3">
        <v>2</v>
      </c>
      <c r="F703" s="3">
        <v>13</v>
      </c>
      <c r="G703" s="3">
        <v>9.8000000000000007</v>
      </c>
      <c r="H703" s="3">
        <v>2.1006</v>
      </c>
      <c r="S703" s="3">
        <v>658.63</v>
      </c>
      <c r="T703" s="3">
        <v>80</v>
      </c>
      <c r="U703" s="3">
        <v>3598</v>
      </c>
      <c r="V703" s="3">
        <v>5306</v>
      </c>
      <c r="W703" s="3">
        <v>6.2</v>
      </c>
      <c r="X703" s="3">
        <v>7</v>
      </c>
      <c r="Y703" s="3">
        <v>6</v>
      </c>
      <c r="Z703" s="3">
        <v>97</v>
      </c>
      <c r="AA703" s="3">
        <v>406</v>
      </c>
      <c r="AB703" s="3" t="s">
        <v>14</v>
      </c>
      <c r="AC703" s="3" t="s">
        <v>14</v>
      </c>
      <c r="AD703" s="3" t="s">
        <v>14</v>
      </c>
    </row>
    <row r="704" spans="1:30" x14ac:dyDescent="0.2">
      <c r="A704" s="3" t="s">
        <v>14</v>
      </c>
      <c r="B704" s="3" t="s">
        <v>14</v>
      </c>
      <c r="C704" s="3" t="s">
        <v>77</v>
      </c>
      <c r="D704" s="3">
        <v>1983</v>
      </c>
      <c r="E704" s="3">
        <v>3</v>
      </c>
      <c r="F704" s="3">
        <v>1</v>
      </c>
      <c r="G704" s="3">
        <v>9.92</v>
      </c>
      <c r="H704" s="3">
        <v>1.9040999999999999</v>
      </c>
      <c r="S704" s="3">
        <v>666.76</v>
      </c>
      <c r="T704" s="3">
        <v>0</v>
      </c>
      <c r="U704" s="3">
        <v>4858</v>
      </c>
      <c r="V704" s="3">
        <v>5327</v>
      </c>
      <c r="W704" s="3">
        <v>6.1</v>
      </c>
      <c r="X704" s="3">
        <v>6.9</v>
      </c>
      <c r="Y704" s="3">
        <v>2</v>
      </c>
      <c r="Z704" s="3">
        <v>86</v>
      </c>
      <c r="AA704" s="3">
        <v>391</v>
      </c>
      <c r="AB704" s="3" t="s">
        <v>14</v>
      </c>
      <c r="AC704" s="3" t="s">
        <v>14</v>
      </c>
      <c r="AD704" s="3" t="s">
        <v>14</v>
      </c>
    </row>
    <row r="705" spans="1:30" x14ac:dyDescent="0.2">
      <c r="A705" s="3" t="s">
        <v>14</v>
      </c>
      <c r="B705" s="3" t="s">
        <v>14</v>
      </c>
      <c r="C705" s="3" t="s">
        <v>77</v>
      </c>
      <c r="D705" s="3">
        <v>1983</v>
      </c>
      <c r="E705" s="3">
        <v>3</v>
      </c>
      <c r="F705" s="3">
        <v>2</v>
      </c>
      <c r="G705" s="3">
        <v>19.239999999999998</v>
      </c>
      <c r="H705" s="3">
        <v>1.9074</v>
      </c>
      <c r="S705" s="3">
        <v>1292.8599999999999</v>
      </c>
      <c r="T705" s="3">
        <v>40</v>
      </c>
      <c r="U705" s="3">
        <v>4270</v>
      </c>
      <c r="V705" s="3">
        <v>4774</v>
      </c>
      <c r="W705" s="3">
        <v>5.7</v>
      </c>
      <c r="X705" s="3">
        <v>6.8</v>
      </c>
      <c r="Y705" s="3">
        <v>0</v>
      </c>
      <c r="Z705" s="3">
        <v>69</v>
      </c>
      <c r="AA705" s="3">
        <v>410</v>
      </c>
      <c r="AB705" s="3" t="s">
        <v>14</v>
      </c>
      <c r="AC705" s="3" t="s">
        <v>14</v>
      </c>
      <c r="AD705" s="3" t="s">
        <v>14</v>
      </c>
    </row>
    <row r="706" spans="1:30" x14ac:dyDescent="0.2">
      <c r="A706" s="3" t="s">
        <v>14</v>
      </c>
      <c r="B706" s="3" t="s">
        <v>14</v>
      </c>
      <c r="C706" s="3" t="s">
        <v>77</v>
      </c>
      <c r="D706" s="3">
        <v>1983</v>
      </c>
      <c r="E706" s="3">
        <v>3</v>
      </c>
      <c r="F706" s="3">
        <v>3</v>
      </c>
      <c r="G706" s="3">
        <v>17.670000000000002</v>
      </c>
      <c r="H706" s="3">
        <v>2.1751</v>
      </c>
      <c r="S706" s="3">
        <v>1187.1600000000001</v>
      </c>
      <c r="T706" s="3">
        <v>80</v>
      </c>
      <c r="U706" s="3">
        <v>4074</v>
      </c>
      <c r="V706" s="3">
        <v>4858</v>
      </c>
      <c r="W706" s="3">
        <v>5.8</v>
      </c>
      <c r="X706" s="3">
        <v>6.6</v>
      </c>
      <c r="Y706" s="3">
        <v>3</v>
      </c>
      <c r="Z706" s="3">
        <v>76</v>
      </c>
      <c r="AA706" s="3">
        <v>438</v>
      </c>
      <c r="AB706" s="3" t="s">
        <v>14</v>
      </c>
      <c r="AC706" s="3" t="s">
        <v>14</v>
      </c>
      <c r="AD706" s="3" t="s">
        <v>14</v>
      </c>
    </row>
    <row r="707" spans="1:30" x14ac:dyDescent="0.2">
      <c r="A707" s="3" t="s">
        <v>14</v>
      </c>
      <c r="B707" s="3" t="s">
        <v>14</v>
      </c>
      <c r="C707" s="3" t="s">
        <v>77</v>
      </c>
      <c r="D707" s="3">
        <v>1983</v>
      </c>
      <c r="E707" s="3">
        <v>3</v>
      </c>
      <c r="F707" s="3">
        <v>4</v>
      </c>
      <c r="G707" s="3">
        <v>24.93</v>
      </c>
      <c r="H707" s="3">
        <v>2.2631999999999999</v>
      </c>
      <c r="S707" s="3">
        <v>1675.03</v>
      </c>
      <c r="T707" s="3">
        <v>120</v>
      </c>
      <c r="U707" s="3">
        <v>3948</v>
      </c>
      <c r="V707" s="3">
        <v>4347</v>
      </c>
      <c r="W707" s="3">
        <v>5.8</v>
      </c>
      <c r="X707" s="3">
        <v>6.8</v>
      </c>
      <c r="Y707" s="3">
        <v>4</v>
      </c>
      <c r="Z707" s="3">
        <v>89</v>
      </c>
      <c r="AA707" s="3">
        <v>383</v>
      </c>
      <c r="AB707" s="3" t="s">
        <v>14</v>
      </c>
      <c r="AC707" s="3" t="s">
        <v>14</v>
      </c>
      <c r="AD707" s="3" t="s">
        <v>14</v>
      </c>
    </row>
    <row r="708" spans="1:30" x14ac:dyDescent="0.2">
      <c r="A708" s="3" t="s">
        <v>14</v>
      </c>
      <c r="B708" s="3" t="s">
        <v>14</v>
      </c>
      <c r="C708" s="3" t="s">
        <v>77</v>
      </c>
      <c r="D708" s="3">
        <v>1983</v>
      </c>
      <c r="E708" s="3">
        <v>3</v>
      </c>
      <c r="F708" s="3">
        <v>5</v>
      </c>
      <c r="G708" s="3">
        <v>25.29</v>
      </c>
      <c r="H708" s="3">
        <v>2.4868000000000001</v>
      </c>
      <c r="S708" s="3">
        <v>1699.42</v>
      </c>
      <c r="T708" s="3">
        <v>80</v>
      </c>
      <c r="U708" s="3">
        <v>3626</v>
      </c>
      <c r="V708" s="3">
        <v>5565</v>
      </c>
      <c r="W708" s="3">
        <v>6</v>
      </c>
      <c r="X708" s="3">
        <v>6.9</v>
      </c>
      <c r="Y708" s="3">
        <v>3</v>
      </c>
      <c r="Z708" s="3">
        <v>24</v>
      </c>
      <c r="AA708" s="3">
        <v>399</v>
      </c>
      <c r="AB708" s="3" t="s">
        <v>14</v>
      </c>
      <c r="AC708" s="3" t="s">
        <v>14</v>
      </c>
      <c r="AD708" s="3" t="s">
        <v>14</v>
      </c>
    </row>
    <row r="709" spans="1:30" x14ac:dyDescent="0.2">
      <c r="A709" s="3" t="s">
        <v>14</v>
      </c>
      <c r="B709" s="3" t="s">
        <v>14</v>
      </c>
      <c r="C709" s="3" t="s">
        <v>77</v>
      </c>
      <c r="D709" s="3">
        <v>1983</v>
      </c>
      <c r="E709" s="3">
        <v>3</v>
      </c>
      <c r="F709" s="3">
        <v>6</v>
      </c>
      <c r="G709" s="3">
        <v>18.63</v>
      </c>
      <c r="H709" s="3">
        <v>2.1615000000000002</v>
      </c>
      <c r="S709" s="3">
        <v>1252.2</v>
      </c>
      <c r="T709" s="3">
        <v>80</v>
      </c>
      <c r="U709" s="3">
        <v>3766</v>
      </c>
      <c r="V709" s="3">
        <v>5544</v>
      </c>
      <c r="W709" s="3">
        <v>5.2</v>
      </c>
      <c r="X709" s="3">
        <v>6.6</v>
      </c>
      <c r="Y709" s="3">
        <v>4</v>
      </c>
      <c r="Z709" s="3">
        <v>34</v>
      </c>
      <c r="AA709" s="3">
        <v>426</v>
      </c>
      <c r="AB709" s="3" t="s">
        <v>14</v>
      </c>
      <c r="AC709" s="3" t="s">
        <v>14</v>
      </c>
      <c r="AD709" s="3" t="s">
        <v>14</v>
      </c>
    </row>
    <row r="710" spans="1:30" x14ac:dyDescent="0.2">
      <c r="A710" s="3" t="s">
        <v>14</v>
      </c>
      <c r="B710" s="3" t="s">
        <v>14</v>
      </c>
      <c r="C710" s="3" t="s">
        <v>77</v>
      </c>
      <c r="D710" s="3">
        <v>1983</v>
      </c>
      <c r="E710" s="3">
        <v>3</v>
      </c>
      <c r="F710" s="3">
        <v>7</v>
      </c>
      <c r="G710" s="3">
        <v>21.05</v>
      </c>
      <c r="H710" s="3">
        <v>1.8431</v>
      </c>
      <c r="S710" s="3">
        <v>1414.83</v>
      </c>
      <c r="T710" s="3">
        <v>80</v>
      </c>
      <c r="U710" s="3">
        <v>3584</v>
      </c>
      <c r="V710" s="3">
        <v>4396</v>
      </c>
      <c r="W710" s="3">
        <v>6.2</v>
      </c>
      <c r="X710" s="3">
        <v>6.9</v>
      </c>
      <c r="Y710" s="3">
        <v>0</v>
      </c>
      <c r="Z710" s="3">
        <v>133</v>
      </c>
      <c r="AA710" s="3">
        <v>327</v>
      </c>
      <c r="AB710" s="3" t="s">
        <v>14</v>
      </c>
      <c r="AC710" s="3" t="s">
        <v>14</v>
      </c>
      <c r="AD710" s="3" t="s">
        <v>14</v>
      </c>
    </row>
    <row r="711" spans="1:30" x14ac:dyDescent="0.2">
      <c r="A711" s="3" t="s">
        <v>14</v>
      </c>
      <c r="B711" s="3" t="s">
        <v>14</v>
      </c>
      <c r="C711" s="3" t="s">
        <v>77</v>
      </c>
      <c r="D711" s="3">
        <v>1983</v>
      </c>
      <c r="E711" s="3">
        <v>3</v>
      </c>
      <c r="F711" s="3">
        <v>8</v>
      </c>
      <c r="G711" s="3">
        <v>24.2</v>
      </c>
      <c r="H711" s="3">
        <v>2.5105</v>
      </c>
      <c r="S711" s="3">
        <v>1626.24</v>
      </c>
      <c r="T711" s="3">
        <v>80</v>
      </c>
      <c r="U711" s="3">
        <v>4088</v>
      </c>
      <c r="V711" s="3">
        <v>4480</v>
      </c>
      <c r="W711" s="3">
        <v>6</v>
      </c>
      <c r="X711" s="3">
        <v>6.9</v>
      </c>
      <c r="Y711" s="3">
        <v>0</v>
      </c>
      <c r="Z711" s="3">
        <v>53</v>
      </c>
      <c r="AA711" s="3">
        <v>384</v>
      </c>
      <c r="AB711" s="3" t="s">
        <v>14</v>
      </c>
      <c r="AC711" s="3" t="s">
        <v>14</v>
      </c>
      <c r="AD711" s="3" t="s">
        <v>14</v>
      </c>
    </row>
    <row r="712" spans="1:30" x14ac:dyDescent="0.2">
      <c r="A712" s="3" t="s">
        <v>14</v>
      </c>
      <c r="B712" s="3" t="s">
        <v>14</v>
      </c>
      <c r="C712" s="3" t="s">
        <v>77</v>
      </c>
      <c r="D712" s="3">
        <v>1983</v>
      </c>
      <c r="E712" s="3">
        <v>3</v>
      </c>
      <c r="F712" s="3">
        <v>9</v>
      </c>
      <c r="G712" s="3">
        <v>19.12</v>
      </c>
      <c r="H712" s="3">
        <v>2.0531000000000001</v>
      </c>
      <c r="S712" s="3">
        <v>1284.73</v>
      </c>
      <c r="T712" s="3">
        <v>80</v>
      </c>
      <c r="U712" s="3">
        <v>3402</v>
      </c>
      <c r="V712" s="3">
        <v>4067</v>
      </c>
      <c r="W712" s="3">
        <v>6.1</v>
      </c>
      <c r="X712" s="3">
        <v>6.9</v>
      </c>
      <c r="Y712" s="3">
        <v>0</v>
      </c>
      <c r="Z712" s="3">
        <v>77</v>
      </c>
      <c r="AA712" s="3">
        <v>422</v>
      </c>
      <c r="AB712" s="3" t="s">
        <v>14</v>
      </c>
      <c r="AC712" s="3" t="s">
        <v>14</v>
      </c>
      <c r="AD712" s="3" t="s">
        <v>14</v>
      </c>
    </row>
    <row r="713" spans="1:30" x14ac:dyDescent="0.2">
      <c r="A713" s="3" t="s">
        <v>14</v>
      </c>
      <c r="B713" s="3" t="s">
        <v>14</v>
      </c>
      <c r="C713" s="3" t="s">
        <v>77</v>
      </c>
      <c r="D713" s="3">
        <v>1983</v>
      </c>
      <c r="E713" s="3">
        <v>3</v>
      </c>
      <c r="F713" s="3">
        <v>10</v>
      </c>
      <c r="G713" s="3">
        <v>14.28</v>
      </c>
      <c r="H713" s="3">
        <v>1.7008000000000001</v>
      </c>
      <c r="S713" s="3">
        <v>959.48</v>
      </c>
      <c r="T713" s="3">
        <v>0</v>
      </c>
      <c r="U713" s="3">
        <v>3892</v>
      </c>
      <c r="V713" s="3">
        <v>4557</v>
      </c>
      <c r="W713" s="3">
        <v>5.7</v>
      </c>
      <c r="X713" s="3">
        <v>6.8</v>
      </c>
      <c r="Y713" s="3">
        <v>0</v>
      </c>
      <c r="Z713" s="3">
        <v>27</v>
      </c>
      <c r="AA713" s="3">
        <v>356</v>
      </c>
      <c r="AB713" s="3" t="s">
        <v>14</v>
      </c>
      <c r="AC713" s="3" t="s">
        <v>14</v>
      </c>
      <c r="AD713" s="3" t="s">
        <v>14</v>
      </c>
    </row>
    <row r="714" spans="1:30" x14ac:dyDescent="0.2">
      <c r="A714" s="3" t="s">
        <v>14</v>
      </c>
      <c r="B714" s="3" t="s">
        <v>14</v>
      </c>
      <c r="C714" s="3" t="s">
        <v>77</v>
      </c>
      <c r="D714" s="3">
        <v>1983</v>
      </c>
      <c r="E714" s="3">
        <v>3</v>
      </c>
      <c r="F714" s="3">
        <v>11</v>
      </c>
      <c r="G714" s="3">
        <v>24.2</v>
      </c>
      <c r="H714" s="3">
        <v>2.2462</v>
      </c>
      <c r="S714" s="3">
        <v>1626.24</v>
      </c>
      <c r="T714" s="3">
        <v>120</v>
      </c>
      <c r="U714" s="3">
        <v>3808</v>
      </c>
      <c r="V714" s="3">
        <v>4536</v>
      </c>
      <c r="W714" s="3">
        <v>6</v>
      </c>
      <c r="X714" s="3">
        <v>6.6</v>
      </c>
      <c r="Y714" s="3">
        <v>3</v>
      </c>
      <c r="Z714" s="3">
        <v>102</v>
      </c>
      <c r="AA714" s="3">
        <v>414</v>
      </c>
      <c r="AB714" s="3" t="s">
        <v>14</v>
      </c>
      <c r="AC714" s="3" t="s">
        <v>14</v>
      </c>
      <c r="AD714" s="3" t="s">
        <v>14</v>
      </c>
    </row>
    <row r="715" spans="1:30" x14ac:dyDescent="0.2">
      <c r="A715" s="3" t="s">
        <v>14</v>
      </c>
      <c r="B715" s="3" t="s">
        <v>14</v>
      </c>
      <c r="C715" s="3" t="s">
        <v>77</v>
      </c>
      <c r="D715" s="3">
        <v>1983</v>
      </c>
      <c r="E715" s="3">
        <v>3</v>
      </c>
      <c r="F715" s="3">
        <v>12</v>
      </c>
      <c r="G715" s="3">
        <v>18.899999999999999</v>
      </c>
      <c r="H715" s="3">
        <v>2.2259000000000002</v>
      </c>
      <c r="S715" s="3">
        <v>1268.47</v>
      </c>
      <c r="T715" s="3">
        <v>120</v>
      </c>
      <c r="U715" s="3">
        <v>3892</v>
      </c>
      <c r="V715" s="3">
        <v>4690</v>
      </c>
      <c r="W715" s="3">
        <v>6.2</v>
      </c>
      <c r="X715" s="3">
        <v>6.9</v>
      </c>
      <c r="Y715" s="3">
        <v>6</v>
      </c>
      <c r="Z715" s="3">
        <v>139</v>
      </c>
      <c r="AA715" s="3">
        <v>384</v>
      </c>
      <c r="AB715" s="3" t="s">
        <v>14</v>
      </c>
      <c r="AC715" s="3" t="s">
        <v>14</v>
      </c>
      <c r="AD715" s="3" t="s">
        <v>14</v>
      </c>
    </row>
    <row r="716" spans="1:30" x14ac:dyDescent="0.2">
      <c r="A716" s="3" t="s">
        <v>14</v>
      </c>
      <c r="B716" s="3" t="s">
        <v>14</v>
      </c>
      <c r="C716" s="3" t="s">
        <v>77</v>
      </c>
      <c r="D716" s="3">
        <v>1983</v>
      </c>
      <c r="E716" s="3">
        <v>3</v>
      </c>
      <c r="F716" s="3">
        <v>13</v>
      </c>
      <c r="G716" s="3">
        <v>19.84</v>
      </c>
      <c r="H716" s="3">
        <v>2.3715999999999999</v>
      </c>
      <c r="S716" s="3">
        <v>1333.52</v>
      </c>
      <c r="T716" s="3">
        <v>80</v>
      </c>
      <c r="U716" s="3">
        <v>3626</v>
      </c>
      <c r="V716" s="3">
        <v>4753</v>
      </c>
      <c r="W716" s="3">
        <v>6.2</v>
      </c>
      <c r="X716" s="3">
        <v>6.9</v>
      </c>
      <c r="Y716" s="3">
        <v>3</v>
      </c>
      <c r="Z716" s="3">
        <v>68</v>
      </c>
      <c r="AA716" s="3">
        <v>384</v>
      </c>
      <c r="AB716" s="3" t="s">
        <v>14</v>
      </c>
      <c r="AC716" s="3" t="s">
        <v>14</v>
      </c>
      <c r="AD716" s="3" t="s">
        <v>14</v>
      </c>
    </row>
    <row r="717" spans="1:30" x14ac:dyDescent="0.2">
      <c r="A717" s="3" t="s">
        <v>14</v>
      </c>
      <c r="B717" s="3" t="s">
        <v>14</v>
      </c>
      <c r="C717" s="3" t="s">
        <v>77</v>
      </c>
      <c r="D717" s="3">
        <v>1983</v>
      </c>
      <c r="E717" s="3">
        <v>4</v>
      </c>
      <c r="F717" s="3">
        <v>1</v>
      </c>
      <c r="G717" s="3">
        <v>9.07</v>
      </c>
      <c r="H717" s="3">
        <v>2.2021999999999999</v>
      </c>
      <c r="S717" s="3">
        <v>609.84</v>
      </c>
      <c r="T717" s="3">
        <v>0</v>
      </c>
      <c r="U717" s="3">
        <v>3766</v>
      </c>
      <c r="V717" s="3">
        <v>4277</v>
      </c>
      <c r="W717" s="3">
        <v>6.1</v>
      </c>
      <c r="X717" s="3">
        <v>6.7</v>
      </c>
      <c r="Y717" s="3">
        <v>0</v>
      </c>
      <c r="Z717" s="3">
        <v>81</v>
      </c>
      <c r="AA717" s="3">
        <v>382</v>
      </c>
      <c r="AB717" s="3" t="s">
        <v>14</v>
      </c>
      <c r="AC717" s="3" t="s">
        <v>14</v>
      </c>
      <c r="AD717" s="3" t="s">
        <v>14</v>
      </c>
    </row>
    <row r="718" spans="1:30" x14ac:dyDescent="0.2">
      <c r="A718" s="3" t="s">
        <v>14</v>
      </c>
      <c r="B718" s="3" t="s">
        <v>14</v>
      </c>
      <c r="C718" s="3" t="s">
        <v>77</v>
      </c>
      <c r="D718" s="3">
        <v>1983</v>
      </c>
      <c r="E718" s="3">
        <v>4</v>
      </c>
      <c r="F718" s="3">
        <v>2</v>
      </c>
      <c r="G718" s="3">
        <v>10.039999999999999</v>
      </c>
      <c r="H718" s="3">
        <v>2.1006</v>
      </c>
      <c r="S718" s="3">
        <v>674.89</v>
      </c>
      <c r="T718" s="3">
        <v>40</v>
      </c>
      <c r="U718" s="3">
        <v>4228</v>
      </c>
      <c r="V718" s="3">
        <v>4956</v>
      </c>
      <c r="W718" s="3">
        <v>5.9</v>
      </c>
      <c r="X718" s="3">
        <v>6.6</v>
      </c>
      <c r="Y718" s="3">
        <v>0</v>
      </c>
      <c r="Z718" s="3">
        <v>76</v>
      </c>
      <c r="AA718" s="3">
        <v>401</v>
      </c>
      <c r="AB718" s="3" t="s">
        <v>14</v>
      </c>
      <c r="AC718" s="3" t="s">
        <v>14</v>
      </c>
      <c r="AD718" s="3" t="s">
        <v>14</v>
      </c>
    </row>
    <row r="719" spans="1:30" x14ac:dyDescent="0.2">
      <c r="A719" s="3" t="s">
        <v>14</v>
      </c>
      <c r="B719" s="3" t="s">
        <v>14</v>
      </c>
      <c r="C719" s="3" t="s">
        <v>77</v>
      </c>
      <c r="D719" s="3">
        <v>1983</v>
      </c>
      <c r="E719" s="3">
        <v>4</v>
      </c>
      <c r="F719" s="3">
        <v>3</v>
      </c>
      <c r="G719" s="3">
        <v>18.149999999999999</v>
      </c>
      <c r="H719" s="3">
        <v>2.1412</v>
      </c>
      <c r="S719" s="3">
        <v>1219.68</v>
      </c>
      <c r="T719" s="3">
        <v>80</v>
      </c>
      <c r="U719" s="3">
        <v>3682</v>
      </c>
      <c r="V719" s="3">
        <v>4053</v>
      </c>
      <c r="W719" s="3">
        <v>5.8</v>
      </c>
      <c r="X719" s="3">
        <v>6.7</v>
      </c>
      <c r="Y719" s="3">
        <v>0</v>
      </c>
      <c r="Z719" s="3">
        <v>74</v>
      </c>
      <c r="AA719" s="3">
        <v>366</v>
      </c>
      <c r="AB719" s="3" t="s">
        <v>14</v>
      </c>
      <c r="AC719" s="3" t="s">
        <v>14</v>
      </c>
      <c r="AD719" s="3" t="s">
        <v>14</v>
      </c>
    </row>
    <row r="720" spans="1:30" x14ac:dyDescent="0.2">
      <c r="A720" s="3" t="s">
        <v>14</v>
      </c>
      <c r="B720" s="3" t="s">
        <v>14</v>
      </c>
      <c r="C720" s="3" t="s">
        <v>77</v>
      </c>
      <c r="D720" s="3">
        <v>1983</v>
      </c>
      <c r="E720" s="3">
        <v>4</v>
      </c>
      <c r="F720" s="3">
        <v>4</v>
      </c>
      <c r="G720" s="3">
        <v>19.36</v>
      </c>
      <c r="H720" s="3">
        <v>2.7035999999999998</v>
      </c>
      <c r="S720" s="3">
        <v>1300.99</v>
      </c>
      <c r="T720" s="3">
        <v>120</v>
      </c>
      <c r="U720" s="3">
        <v>3010</v>
      </c>
      <c r="V720" s="3">
        <v>4081</v>
      </c>
      <c r="W720" s="3">
        <v>5.8</v>
      </c>
      <c r="X720" s="3">
        <v>6.7</v>
      </c>
      <c r="Y720" s="3">
        <v>8</v>
      </c>
      <c r="Z720" s="3">
        <v>59</v>
      </c>
      <c r="AA720" s="3">
        <v>405</v>
      </c>
      <c r="AB720" s="3" t="s">
        <v>14</v>
      </c>
      <c r="AC720" s="3" t="s">
        <v>14</v>
      </c>
      <c r="AD720" s="3" t="s">
        <v>14</v>
      </c>
    </row>
    <row r="721" spans="1:30" x14ac:dyDescent="0.2">
      <c r="A721" s="3" t="s">
        <v>14</v>
      </c>
      <c r="B721" s="3" t="s">
        <v>14</v>
      </c>
      <c r="C721" s="3" t="s">
        <v>77</v>
      </c>
      <c r="D721" s="3">
        <v>1983</v>
      </c>
      <c r="E721" s="3">
        <v>4</v>
      </c>
      <c r="F721" s="3">
        <v>5</v>
      </c>
      <c r="G721" s="3">
        <v>17.18</v>
      </c>
      <c r="H721" s="3">
        <v>2.6019999999999999</v>
      </c>
      <c r="S721" s="3">
        <v>1154.6300000000001</v>
      </c>
      <c r="T721" s="3">
        <v>80</v>
      </c>
      <c r="U721" s="3">
        <v>2604</v>
      </c>
      <c r="V721" s="3">
        <v>4543</v>
      </c>
      <c r="W721" s="3">
        <v>5.9</v>
      </c>
      <c r="X721" s="3">
        <v>6.8</v>
      </c>
      <c r="Y721" s="3">
        <v>8</v>
      </c>
      <c r="Z721" s="3">
        <v>13</v>
      </c>
      <c r="AA721" s="3">
        <v>459</v>
      </c>
      <c r="AB721" s="3" t="s">
        <v>14</v>
      </c>
      <c r="AC721" s="3" t="s">
        <v>14</v>
      </c>
      <c r="AD721" s="3" t="s">
        <v>14</v>
      </c>
    </row>
    <row r="722" spans="1:30" x14ac:dyDescent="0.2">
      <c r="A722" s="3" t="s">
        <v>14</v>
      </c>
      <c r="B722" s="3" t="s">
        <v>14</v>
      </c>
      <c r="C722" s="3" t="s">
        <v>77</v>
      </c>
      <c r="D722" s="3">
        <v>1983</v>
      </c>
      <c r="E722" s="3">
        <v>4</v>
      </c>
      <c r="F722" s="3">
        <v>6</v>
      </c>
      <c r="G722" s="3">
        <v>23.35</v>
      </c>
      <c r="H722" s="3">
        <v>2.4765999999999999</v>
      </c>
      <c r="S722" s="3">
        <v>1569.32</v>
      </c>
      <c r="T722" s="3">
        <v>80</v>
      </c>
      <c r="U722" s="3">
        <v>3878</v>
      </c>
      <c r="V722" s="3">
        <v>4921</v>
      </c>
      <c r="W722" s="3">
        <v>5.9</v>
      </c>
      <c r="X722" s="3">
        <v>6.8</v>
      </c>
      <c r="Y722" s="3">
        <v>8</v>
      </c>
      <c r="Z722" s="3">
        <v>42</v>
      </c>
      <c r="AA722" s="3">
        <v>420</v>
      </c>
      <c r="AB722" s="3" t="s">
        <v>14</v>
      </c>
      <c r="AC722" s="3" t="s">
        <v>14</v>
      </c>
      <c r="AD722" s="3" t="s">
        <v>14</v>
      </c>
    </row>
    <row r="723" spans="1:30" x14ac:dyDescent="0.2">
      <c r="A723" s="3" t="s">
        <v>14</v>
      </c>
      <c r="B723" s="3" t="s">
        <v>14</v>
      </c>
      <c r="C723" s="3" t="s">
        <v>77</v>
      </c>
      <c r="D723" s="3">
        <v>1983</v>
      </c>
      <c r="E723" s="3">
        <v>4</v>
      </c>
      <c r="F723" s="3">
        <v>7</v>
      </c>
      <c r="G723" s="3">
        <v>10.89</v>
      </c>
      <c r="H723" s="3">
        <v>2.3546999999999998</v>
      </c>
      <c r="S723" s="3">
        <v>731.81</v>
      </c>
      <c r="T723" s="3">
        <v>80</v>
      </c>
      <c r="U723" s="3">
        <v>3836</v>
      </c>
      <c r="V723" s="3">
        <v>4872</v>
      </c>
      <c r="W723" s="3">
        <v>6.2</v>
      </c>
      <c r="X723" s="3">
        <v>7</v>
      </c>
      <c r="Y723" s="3">
        <v>7</v>
      </c>
      <c r="Z723" s="3">
        <v>82</v>
      </c>
      <c r="AA723" s="3">
        <v>432</v>
      </c>
      <c r="AB723" s="3" t="s">
        <v>14</v>
      </c>
      <c r="AC723" s="3" t="s">
        <v>14</v>
      </c>
      <c r="AD723" s="3" t="s">
        <v>14</v>
      </c>
    </row>
    <row r="724" spans="1:30" x14ac:dyDescent="0.2">
      <c r="A724" s="3" t="s">
        <v>14</v>
      </c>
      <c r="B724" s="3" t="s">
        <v>14</v>
      </c>
      <c r="C724" s="3" t="s">
        <v>77</v>
      </c>
      <c r="D724" s="3">
        <v>1983</v>
      </c>
      <c r="E724" s="3">
        <v>4</v>
      </c>
      <c r="F724" s="3">
        <v>8</v>
      </c>
      <c r="G724" s="3">
        <v>16.940000000000001</v>
      </c>
      <c r="H724" s="3">
        <v>2.4834000000000001</v>
      </c>
      <c r="S724" s="3">
        <v>1138.3699999999999</v>
      </c>
      <c r="T724" s="3">
        <v>80</v>
      </c>
      <c r="U724" s="3">
        <v>3262</v>
      </c>
      <c r="V724" s="3">
        <v>4235</v>
      </c>
      <c r="W724" s="3">
        <v>6.2</v>
      </c>
      <c r="X724" s="3">
        <v>6.9</v>
      </c>
      <c r="Y724" s="3">
        <v>8</v>
      </c>
      <c r="Z724" s="3">
        <v>50</v>
      </c>
      <c r="AA724" s="3">
        <v>387</v>
      </c>
      <c r="AB724" s="3" t="s">
        <v>14</v>
      </c>
      <c r="AC724" s="3" t="s">
        <v>14</v>
      </c>
      <c r="AD724" s="3" t="s">
        <v>14</v>
      </c>
    </row>
    <row r="725" spans="1:30" x14ac:dyDescent="0.2">
      <c r="A725" s="3" t="s">
        <v>14</v>
      </c>
      <c r="B725" s="3" t="s">
        <v>14</v>
      </c>
      <c r="C725" s="3" t="s">
        <v>77</v>
      </c>
      <c r="D725" s="3">
        <v>1983</v>
      </c>
      <c r="E725" s="3">
        <v>4</v>
      </c>
      <c r="F725" s="3">
        <v>9</v>
      </c>
      <c r="G725" s="3">
        <v>13.31</v>
      </c>
      <c r="H725" s="3">
        <v>2.5139</v>
      </c>
      <c r="S725" s="3">
        <v>894.43</v>
      </c>
      <c r="T725" s="3">
        <v>80</v>
      </c>
      <c r="U725" s="3">
        <v>2758</v>
      </c>
      <c r="V725" s="3">
        <v>5334</v>
      </c>
      <c r="W725" s="3">
        <v>6.1</v>
      </c>
      <c r="X725" s="3">
        <v>6.9</v>
      </c>
      <c r="Y725" s="3">
        <v>8</v>
      </c>
      <c r="Z725" s="3">
        <v>55</v>
      </c>
      <c r="AA725" s="3">
        <v>437</v>
      </c>
      <c r="AB725" s="3" t="s">
        <v>14</v>
      </c>
      <c r="AC725" s="3" t="s">
        <v>14</v>
      </c>
      <c r="AD725" s="3" t="s">
        <v>14</v>
      </c>
    </row>
    <row r="726" spans="1:30" x14ac:dyDescent="0.2">
      <c r="A726" s="3" t="s">
        <v>14</v>
      </c>
      <c r="B726" s="3" t="s">
        <v>14</v>
      </c>
      <c r="C726" s="3" t="s">
        <v>77</v>
      </c>
      <c r="D726" s="3">
        <v>1983</v>
      </c>
      <c r="E726" s="3">
        <v>4</v>
      </c>
      <c r="F726" s="3">
        <v>10</v>
      </c>
      <c r="G726" s="3">
        <v>12.1</v>
      </c>
      <c r="H726" s="3">
        <v>2.2021999999999999</v>
      </c>
      <c r="S726" s="3">
        <v>813.12</v>
      </c>
      <c r="T726" s="3">
        <v>0</v>
      </c>
      <c r="U726" s="3">
        <v>3262</v>
      </c>
      <c r="V726" s="3">
        <v>4438</v>
      </c>
      <c r="W726" s="3">
        <v>6.6</v>
      </c>
      <c r="X726" s="3" t="s">
        <v>14</v>
      </c>
      <c r="Y726" s="3">
        <v>8</v>
      </c>
      <c r="Z726" s="3">
        <v>18</v>
      </c>
      <c r="AA726" s="3">
        <v>405</v>
      </c>
      <c r="AB726" s="3" t="s">
        <v>14</v>
      </c>
      <c r="AC726" s="3" t="s">
        <v>14</v>
      </c>
      <c r="AD726" s="3" t="s">
        <v>14</v>
      </c>
    </row>
    <row r="727" spans="1:30" x14ac:dyDescent="0.2">
      <c r="A727" s="3" t="s">
        <v>14</v>
      </c>
      <c r="B727" s="3" t="s">
        <v>14</v>
      </c>
      <c r="C727" s="3" t="s">
        <v>77</v>
      </c>
      <c r="D727" s="3">
        <v>1983</v>
      </c>
      <c r="E727" s="3">
        <v>4</v>
      </c>
      <c r="F727" s="3">
        <v>11</v>
      </c>
      <c r="G727" s="3">
        <v>17.18</v>
      </c>
      <c r="H727" s="3">
        <v>2.4664999999999999</v>
      </c>
      <c r="S727" s="3">
        <v>1154.6300000000001</v>
      </c>
      <c r="T727" s="3">
        <v>120</v>
      </c>
      <c r="U727" s="3">
        <v>3178</v>
      </c>
      <c r="V727" s="3">
        <v>4823</v>
      </c>
      <c r="W727" s="3">
        <v>5.8</v>
      </c>
      <c r="X727" s="3">
        <v>6.8</v>
      </c>
      <c r="Y727" s="3">
        <v>11</v>
      </c>
      <c r="Z727" s="3">
        <v>90</v>
      </c>
      <c r="AA727" s="3">
        <v>433</v>
      </c>
      <c r="AB727" s="3" t="s">
        <v>14</v>
      </c>
      <c r="AC727" s="3" t="s">
        <v>14</v>
      </c>
      <c r="AD727" s="3" t="s">
        <v>14</v>
      </c>
    </row>
    <row r="728" spans="1:30" x14ac:dyDescent="0.2">
      <c r="A728" s="3" t="s">
        <v>14</v>
      </c>
      <c r="B728" s="3" t="s">
        <v>14</v>
      </c>
      <c r="C728" s="3" t="s">
        <v>77</v>
      </c>
      <c r="D728" s="3">
        <v>1983</v>
      </c>
      <c r="E728" s="3">
        <v>4</v>
      </c>
      <c r="F728" s="3">
        <v>12</v>
      </c>
      <c r="G728" s="3">
        <v>16.329999999999998</v>
      </c>
      <c r="H728" s="3">
        <v>2.5139</v>
      </c>
      <c r="S728" s="3">
        <v>1097.71</v>
      </c>
      <c r="T728" s="3">
        <v>120</v>
      </c>
      <c r="U728" s="3">
        <v>3556</v>
      </c>
      <c r="V728" s="3">
        <v>4620</v>
      </c>
      <c r="W728" s="3">
        <v>6.1</v>
      </c>
      <c r="X728" s="3">
        <v>6.8</v>
      </c>
      <c r="Y728" s="3">
        <v>10</v>
      </c>
      <c r="Z728" s="3">
        <v>127</v>
      </c>
      <c r="AA728" s="3">
        <v>397</v>
      </c>
      <c r="AB728" s="3" t="s">
        <v>14</v>
      </c>
      <c r="AC728" s="3" t="s">
        <v>14</v>
      </c>
      <c r="AD728" s="3" t="s">
        <v>14</v>
      </c>
    </row>
    <row r="729" spans="1:30" x14ac:dyDescent="0.2">
      <c r="A729" s="3" t="s">
        <v>14</v>
      </c>
      <c r="B729" s="3" t="s">
        <v>14</v>
      </c>
      <c r="C729" s="3" t="s">
        <v>77</v>
      </c>
      <c r="D729" s="3">
        <v>1983</v>
      </c>
      <c r="E729" s="3">
        <v>4</v>
      </c>
      <c r="F729" s="3">
        <v>13</v>
      </c>
      <c r="G729" s="3">
        <v>16.579999999999998</v>
      </c>
      <c r="H729" s="3">
        <v>2.2970999999999999</v>
      </c>
      <c r="S729" s="3">
        <v>1113.97</v>
      </c>
      <c r="T729" s="3">
        <v>80</v>
      </c>
      <c r="U729" s="3">
        <v>3472</v>
      </c>
      <c r="V729" s="3">
        <v>5180</v>
      </c>
      <c r="W729" s="3">
        <v>6.5</v>
      </c>
      <c r="X729" s="3" t="s">
        <v>14</v>
      </c>
      <c r="Y729" s="3">
        <v>7</v>
      </c>
      <c r="Z729" s="3">
        <v>54</v>
      </c>
      <c r="AA729" s="3">
        <v>408</v>
      </c>
      <c r="AB729" s="3" t="s">
        <v>14</v>
      </c>
      <c r="AC729" s="3" t="s">
        <v>14</v>
      </c>
      <c r="AD729" s="3" t="s">
        <v>14</v>
      </c>
    </row>
    <row r="730" spans="1:30" x14ac:dyDescent="0.2">
      <c r="A730" s="3" t="s">
        <v>14</v>
      </c>
      <c r="B730" s="3" t="s">
        <v>14</v>
      </c>
      <c r="C730" s="3" t="s">
        <v>77</v>
      </c>
      <c r="D730" s="3">
        <v>1984</v>
      </c>
      <c r="E730" s="3">
        <v>1</v>
      </c>
      <c r="F730" s="3">
        <v>1</v>
      </c>
      <c r="G730" s="3">
        <v>24.2</v>
      </c>
      <c r="H730" s="3">
        <v>1.84</v>
      </c>
      <c r="S730" s="3">
        <v>1626.24</v>
      </c>
      <c r="T730" s="3">
        <v>0</v>
      </c>
      <c r="U730" s="3">
        <v>7000</v>
      </c>
      <c r="V730" s="3">
        <v>4200</v>
      </c>
      <c r="W730" s="3">
        <v>5.7</v>
      </c>
      <c r="X730" s="3">
        <v>6.7</v>
      </c>
      <c r="Y730" s="3">
        <v>0</v>
      </c>
      <c r="Z730" s="3">
        <v>94</v>
      </c>
      <c r="AA730" s="3">
        <v>378</v>
      </c>
      <c r="AB730" s="3" t="s">
        <v>14</v>
      </c>
      <c r="AC730" s="3" t="s">
        <v>14</v>
      </c>
      <c r="AD730" s="3" t="s">
        <v>14</v>
      </c>
    </row>
    <row r="731" spans="1:30" x14ac:dyDescent="0.2">
      <c r="A731" s="3" t="s">
        <v>14</v>
      </c>
      <c r="B731" s="3" t="s">
        <v>14</v>
      </c>
      <c r="C731" s="3" t="s">
        <v>77</v>
      </c>
      <c r="D731" s="3">
        <v>1984</v>
      </c>
      <c r="E731" s="3">
        <v>1</v>
      </c>
      <c r="F731" s="3">
        <v>2</v>
      </c>
      <c r="G731" s="3">
        <v>49.49</v>
      </c>
      <c r="H731" s="3">
        <v>1.8</v>
      </c>
      <c r="S731" s="3">
        <v>3325.66</v>
      </c>
      <c r="T731" s="3">
        <v>40</v>
      </c>
      <c r="U731" s="3">
        <v>5400</v>
      </c>
      <c r="V731" s="3">
        <v>3600</v>
      </c>
      <c r="W731" s="3">
        <v>5.6</v>
      </c>
      <c r="X731" s="3">
        <v>6.7</v>
      </c>
      <c r="Y731" s="3">
        <v>5</v>
      </c>
      <c r="Z731" s="3">
        <v>88</v>
      </c>
      <c r="AA731" s="3">
        <v>394</v>
      </c>
      <c r="AB731" s="3" t="s">
        <v>14</v>
      </c>
      <c r="AC731" s="3" t="s">
        <v>14</v>
      </c>
      <c r="AD731" s="3" t="s">
        <v>14</v>
      </c>
    </row>
    <row r="732" spans="1:30" x14ac:dyDescent="0.2">
      <c r="A732" s="3" t="s">
        <v>14</v>
      </c>
      <c r="B732" s="3" t="s">
        <v>14</v>
      </c>
      <c r="C732" s="3" t="s">
        <v>77</v>
      </c>
      <c r="D732" s="3">
        <v>1984</v>
      </c>
      <c r="E732" s="3">
        <v>1</v>
      </c>
      <c r="F732" s="3">
        <v>3</v>
      </c>
      <c r="G732" s="3">
        <v>53.84</v>
      </c>
      <c r="H732" s="3">
        <v>2.06</v>
      </c>
      <c r="S732" s="3">
        <v>3618.38</v>
      </c>
      <c r="T732" s="3">
        <v>80</v>
      </c>
      <c r="U732" s="3">
        <v>4800</v>
      </c>
      <c r="V732" s="3">
        <v>3600</v>
      </c>
      <c r="W732" s="3">
        <v>5.7</v>
      </c>
      <c r="X732" s="3">
        <v>6.4</v>
      </c>
      <c r="Y732" s="3">
        <v>3</v>
      </c>
      <c r="Z732" s="3">
        <v>79</v>
      </c>
      <c r="AA732" s="3">
        <v>372</v>
      </c>
      <c r="AB732" s="3" t="s">
        <v>14</v>
      </c>
      <c r="AC732" s="3" t="s">
        <v>14</v>
      </c>
      <c r="AD732" s="3" t="s">
        <v>14</v>
      </c>
    </row>
    <row r="733" spans="1:30" x14ac:dyDescent="0.2">
      <c r="A733" s="3" t="s">
        <v>14</v>
      </c>
      <c r="B733" s="3" t="s">
        <v>14</v>
      </c>
      <c r="C733" s="3" t="s">
        <v>77</v>
      </c>
      <c r="D733" s="3">
        <v>1984</v>
      </c>
      <c r="E733" s="3">
        <v>1</v>
      </c>
      <c r="F733" s="3">
        <v>4</v>
      </c>
      <c r="G733" s="3">
        <v>49</v>
      </c>
      <c r="H733" s="3">
        <v>2.2999999999999998</v>
      </c>
      <c r="S733" s="3">
        <v>3293.14</v>
      </c>
      <c r="T733" s="3">
        <v>120</v>
      </c>
      <c r="U733" s="3">
        <v>5100</v>
      </c>
      <c r="V733" s="3">
        <v>3200</v>
      </c>
      <c r="W733" s="3">
        <v>5.2</v>
      </c>
      <c r="X733" s="3">
        <v>6.6</v>
      </c>
      <c r="Y733" s="3">
        <v>7</v>
      </c>
      <c r="Z733" s="3">
        <v>111</v>
      </c>
      <c r="AA733" s="3">
        <v>338</v>
      </c>
      <c r="AB733" s="3" t="s">
        <v>14</v>
      </c>
      <c r="AC733" s="3" t="s">
        <v>14</v>
      </c>
      <c r="AD733" s="3" t="s">
        <v>14</v>
      </c>
    </row>
    <row r="734" spans="1:30" x14ac:dyDescent="0.2">
      <c r="A734" s="3" t="s">
        <v>14</v>
      </c>
      <c r="B734" s="3" t="s">
        <v>14</v>
      </c>
      <c r="C734" s="3" t="s">
        <v>77</v>
      </c>
      <c r="D734" s="3">
        <v>1984</v>
      </c>
      <c r="E734" s="3">
        <v>1</v>
      </c>
      <c r="F734" s="3">
        <v>5</v>
      </c>
      <c r="G734" s="3">
        <v>42.83</v>
      </c>
      <c r="H734" s="3">
        <v>2.31</v>
      </c>
      <c r="S734" s="3">
        <v>2878.44</v>
      </c>
      <c r="T734" s="3">
        <v>80</v>
      </c>
      <c r="U734" s="3">
        <v>4400</v>
      </c>
      <c r="V734" s="3">
        <v>3300</v>
      </c>
      <c r="W734" s="3">
        <v>5.6</v>
      </c>
      <c r="X734" s="3">
        <v>6.7</v>
      </c>
      <c r="Y734" s="3">
        <v>5</v>
      </c>
      <c r="Z734" s="3">
        <v>30</v>
      </c>
      <c r="AA734" s="3">
        <v>402</v>
      </c>
      <c r="AB734" s="3" t="s">
        <v>14</v>
      </c>
      <c r="AC734" s="3" t="s">
        <v>14</v>
      </c>
      <c r="AD734" s="3" t="s">
        <v>14</v>
      </c>
    </row>
    <row r="735" spans="1:30" x14ac:dyDescent="0.2">
      <c r="A735" s="3" t="s">
        <v>14</v>
      </c>
      <c r="B735" s="3" t="s">
        <v>14</v>
      </c>
      <c r="C735" s="3" t="s">
        <v>77</v>
      </c>
      <c r="D735" s="3">
        <v>1984</v>
      </c>
      <c r="E735" s="3">
        <v>1</v>
      </c>
      <c r="F735" s="3">
        <v>6</v>
      </c>
      <c r="G735" s="3">
        <v>49.13</v>
      </c>
      <c r="H735" s="3">
        <v>2.09</v>
      </c>
      <c r="S735" s="3">
        <v>3301.27</v>
      </c>
      <c r="T735" s="3">
        <v>80</v>
      </c>
      <c r="U735" s="3">
        <v>5600</v>
      </c>
      <c r="V735" s="3">
        <v>3100</v>
      </c>
      <c r="W735" s="3">
        <v>5.5</v>
      </c>
      <c r="X735" s="3">
        <v>6.6</v>
      </c>
      <c r="Y735" s="3">
        <v>3</v>
      </c>
      <c r="Z735" s="3">
        <v>58</v>
      </c>
      <c r="AA735" s="3">
        <v>386</v>
      </c>
      <c r="AB735" s="3" t="s">
        <v>14</v>
      </c>
      <c r="AC735" s="3" t="s">
        <v>14</v>
      </c>
      <c r="AD735" s="3" t="s">
        <v>14</v>
      </c>
    </row>
    <row r="736" spans="1:30" x14ac:dyDescent="0.2">
      <c r="A736" s="3" t="s">
        <v>14</v>
      </c>
      <c r="B736" s="3" t="s">
        <v>14</v>
      </c>
      <c r="C736" s="3" t="s">
        <v>77</v>
      </c>
      <c r="D736" s="3">
        <v>1984</v>
      </c>
      <c r="E736" s="3">
        <v>1</v>
      </c>
      <c r="F736" s="3">
        <v>7</v>
      </c>
      <c r="G736" s="3">
        <v>54.09</v>
      </c>
      <c r="H736" s="3">
        <v>2.09</v>
      </c>
      <c r="S736" s="3">
        <v>3634.65</v>
      </c>
      <c r="T736" s="3">
        <v>80</v>
      </c>
      <c r="U736" s="3">
        <v>4800</v>
      </c>
      <c r="V736" s="3">
        <v>3100</v>
      </c>
      <c r="W736" s="3">
        <v>5.4</v>
      </c>
      <c r="X736" s="3">
        <v>6.6</v>
      </c>
      <c r="Y736" s="3">
        <v>5</v>
      </c>
      <c r="Z736" s="3">
        <v>92</v>
      </c>
      <c r="AA736" s="3">
        <v>344</v>
      </c>
      <c r="AB736" s="3" t="s">
        <v>14</v>
      </c>
      <c r="AC736" s="3" t="s">
        <v>14</v>
      </c>
      <c r="AD736" s="3" t="s">
        <v>14</v>
      </c>
    </row>
    <row r="737" spans="1:30" x14ac:dyDescent="0.2">
      <c r="A737" s="3" t="s">
        <v>14</v>
      </c>
      <c r="B737" s="3" t="s">
        <v>14</v>
      </c>
      <c r="C737" s="3" t="s">
        <v>77</v>
      </c>
      <c r="D737" s="3">
        <v>1984</v>
      </c>
      <c r="E737" s="3">
        <v>1</v>
      </c>
      <c r="F737" s="3">
        <v>8</v>
      </c>
      <c r="G737" s="3">
        <v>52.27</v>
      </c>
      <c r="H737" s="3">
        <v>2.12</v>
      </c>
      <c r="S737" s="3">
        <v>3512.68</v>
      </c>
      <c r="T737" s="3">
        <v>80</v>
      </c>
      <c r="U737" s="3">
        <v>5500</v>
      </c>
      <c r="V737" s="3">
        <v>3500</v>
      </c>
      <c r="W737" s="3">
        <v>5.6</v>
      </c>
      <c r="X737" s="3">
        <v>6.8</v>
      </c>
      <c r="Y737" s="3">
        <v>11</v>
      </c>
      <c r="Z737" s="3">
        <v>83</v>
      </c>
      <c r="AA737" s="3">
        <v>276</v>
      </c>
      <c r="AB737" s="3" t="s">
        <v>14</v>
      </c>
      <c r="AC737" s="3" t="s">
        <v>14</v>
      </c>
      <c r="AD737" s="3" t="s">
        <v>14</v>
      </c>
    </row>
    <row r="738" spans="1:30" x14ac:dyDescent="0.2">
      <c r="A738" s="3" t="s">
        <v>14</v>
      </c>
      <c r="B738" s="3" t="s">
        <v>14</v>
      </c>
      <c r="C738" s="3" t="s">
        <v>77</v>
      </c>
      <c r="D738" s="3">
        <v>1984</v>
      </c>
      <c r="E738" s="3">
        <v>1</v>
      </c>
      <c r="F738" s="3">
        <v>9</v>
      </c>
      <c r="G738" s="3">
        <v>51.67</v>
      </c>
      <c r="H738" s="3">
        <v>1.95</v>
      </c>
      <c r="S738" s="3">
        <v>3472.02</v>
      </c>
      <c r="T738" s="3">
        <v>80</v>
      </c>
      <c r="U738" s="3">
        <v>4400</v>
      </c>
      <c r="V738" s="3">
        <v>3600</v>
      </c>
      <c r="W738" s="3">
        <v>5.5</v>
      </c>
      <c r="X738" s="3">
        <v>6</v>
      </c>
      <c r="Y738" s="3">
        <v>6</v>
      </c>
      <c r="Z738" s="3">
        <v>93</v>
      </c>
      <c r="AA738" s="3">
        <v>419</v>
      </c>
      <c r="AB738" s="3" t="s">
        <v>14</v>
      </c>
      <c r="AC738" s="3" t="s">
        <v>14</v>
      </c>
      <c r="AD738" s="3" t="s">
        <v>14</v>
      </c>
    </row>
    <row r="739" spans="1:30" x14ac:dyDescent="0.2">
      <c r="A739" s="3" t="s">
        <v>14</v>
      </c>
      <c r="B739" s="3" t="s">
        <v>14</v>
      </c>
      <c r="C739" s="3" t="s">
        <v>77</v>
      </c>
      <c r="D739" s="3">
        <v>1984</v>
      </c>
      <c r="E739" s="3">
        <v>1</v>
      </c>
      <c r="F739" s="3">
        <v>10</v>
      </c>
      <c r="G739" s="3">
        <v>23.47</v>
      </c>
      <c r="H739" s="3">
        <v>2.02</v>
      </c>
      <c r="S739" s="3">
        <v>1577.45</v>
      </c>
      <c r="T739" s="3">
        <v>0</v>
      </c>
      <c r="U739" s="3">
        <v>6700</v>
      </c>
      <c r="V739" s="3">
        <v>4300</v>
      </c>
      <c r="W739" s="3">
        <v>6</v>
      </c>
      <c r="X739" s="3">
        <v>6.8</v>
      </c>
      <c r="Y739" s="3">
        <v>2</v>
      </c>
      <c r="Z739" s="3">
        <v>36</v>
      </c>
      <c r="AA739" s="3">
        <v>320</v>
      </c>
      <c r="AB739" s="3" t="s">
        <v>14</v>
      </c>
      <c r="AC739" s="3" t="s">
        <v>14</v>
      </c>
      <c r="AD739" s="3" t="s">
        <v>14</v>
      </c>
    </row>
    <row r="740" spans="1:30" x14ac:dyDescent="0.2">
      <c r="A740" s="3" t="s">
        <v>14</v>
      </c>
      <c r="B740" s="3" t="s">
        <v>14</v>
      </c>
      <c r="C740" s="3" t="s">
        <v>77</v>
      </c>
      <c r="D740" s="3">
        <v>1984</v>
      </c>
      <c r="E740" s="3">
        <v>1</v>
      </c>
      <c r="F740" s="3">
        <v>11</v>
      </c>
      <c r="G740" s="3">
        <v>56.14</v>
      </c>
      <c r="H740" s="3">
        <v>2.17</v>
      </c>
      <c r="S740" s="3">
        <v>3772.9</v>
      </c>
      <c r="T740" s="3">
        <v>120</v>
      </c>
      <c r="U740" s="3">
        <v>4500</v>
      </c>
      <c r="V740" s="3">
        <v>3800</v>
      </c>
      <c r="W740" s="3">
        <v>5.5</v>
      </c>
      <c r="X740" s="3">
        <v>6.5</v>
      </c>
      <c r="Y740" s="3">
        <v>5</v>
      </c>
      <c r="Z740" s="3">
        <v>103</v>
      </c>
      <c r="AA740" s="3">
        <v>427</v>
      </c>
      <c r="AB740" s="3" t="s">
        <v>14</v>
      </c>
      <c r="AC740" s="3" t="s">
        <v>14</v>
      </c>
      <c r="AD740" s="3" t="s">
        <v>14</v>
      </c>
    </row>
    <row r="741" spans="1:30" x14ac:dyDescent="0.2">
      <c r="A741" s="3" t="s">
        <v>14</v>
      </c>
      <c r="B741" s="3" t="s">
        <v>14</v>
      </c>
      <c r="C741" s="3" t="s">
        <v>77</v>
      </c>
      <c r="D741" s="3">
        <v>1984</v>
      </c>
      <c r="E741" s="3">
        <v>1</v>
      </c>
      <c r="F741" s="3">
        <v>12</v>
      </c>
      <c r="G741" s="3">
        <v>40.9</v>
      </c>
      <c r="H741" s="3">
        <v>2.23</v>
      </c>
      <c r="S741" s="3">
        <v>2748.35</v>
      </c>
      <c r="T741" s="3">
        <v>120</v>
      </c>
      <c r="U741" s="3">
        <v>6200</v>
      </c>
      <c r="V741" s="3">
        <v>3900</v>
      </c>
      <c r="W741" s="3">
        <v>5.6</v>
      </c>
      <c r="X741" s="3">
        <v>6.7</v>
      </c>
      <c r="Y741" s="3">
        <v>5</v>
      </c>
      <c r="Z741" s="3">
        <v>118</v>
      </c>
      <c r="AA741" s="3">
        <v>340</v>
      </c>
      <c r="AB741" s="3" t="s">
        <v>14</v>
      </c>
      <c r="AC741" s="3" t="s">
        <v>14</v>
      </c>
      <c r="AD741" s="3" t="s">
        <v>14</v>
      </c>
    </row>
    <row r="742" spans="1:30" x14ac:dyDescent="0.2">
      <c r="A742" s="3" t="s">
        <v>14</v>
      </c>
      <c r="B742" s="3" t="s">
        <v>14</v>
      </c>
      <c r="C742" s="3" t="s">
        <v>77</v>
      </c>
      <c r="D742" s="3">
        <v>1984</v>
      </c>
      <c r="E742" s="3">
        <v>1</v>
      </c>
      <c r="F742" s="3">
        <v>13</v>
      </c>
      <c r="G742" s="3">
        <v>48.04</v>
      </c>
      <c r="H742" s="3">
        <v>1.97</v>
      </c>
      <c r="S742" s="3">
        <v>3228.1</v>
      </c>
      <c r="T742" s="3">
        <v>80</v>
      </c>
      <c r="U742" s="3">
        <v>4800</v>
      </c>
      <c r="V742" s="3">
        <v>3900</v>
      </c>
      <c r="W742" s="3">
        <v>5.7</v>
      </c>
      <c r="X742" s="3">
        <v>6.7</v>
      </c>
      <c r="Y742" s="3">
        <v>6</v>
      </c>
      <c r="Z742" s="3">
        <v>72</v>
      </c>
      <c r="AA742" s="3">
        <v>385</v>
      </c>
      <c r="AB742" s="3" t="s">
        <v>14</v>
      </c>
      <c r="AC742" s="3" t="s">
        <v>14</v>
      </c>
      <c r="AD742" s="3" t="s">
        <v>14</v>
      </c>
    </row>
    <row r="743" spans="1:30" x14ac:dyDescent="0.2">
      <c r="A743" s="3" t="s">
        <v>14</v>
      </c>
      <c r="B743" s="3" t="s">
        <v>14</v>
      </c>
      <c r="C743" s="3" t="s">
        <v>77</v>
      </c>
      <c r="D743" s="3">
        <v>1984</v>
      </c>
      <c r="E743" s="3">
        <v>2</v>
      </c>
      <c r="F743" s="3">
        <v>1</v>
      </c>
      <c r="G743" s="3">
        <v>22.87</v>
      </c>
      <c r="H743" s="3">
        <v>1.85</v>
      </c>
      <c r="S743" s="3">
        <v>1536.8</v>
      </c>
      <c r="T743" s="3">
        <v>0</v>
      </c>
      <c r="U743" s="3">
        <v>6700</v>
      </c>
      <c r="V743" s="3">
        <v>4300</v>
      </c>
      <c r="W743" s="3">
        <v>5.9</v>
      </c>
      <c r="X743" s="3">
        <v>6.8</v>
      </c>
      <c r="Y743" s="3">
        <v>2</v>
      </c>
      <c r="Z743" s="3">
        <v>62</v>
      </c>
      <c r="AA743" s="3">
        <v>366</v>
      </c>
      <c r="AB743" s="3" t="s">
        <v>14</v>
      </c>
      <c r="AC743" s="3" t="s">
        <v>14</v>
      </c>
      <c r="AD743" s="3" t="s">
        <v>14</v>
      </c>
    </row>
    <row r="744" spans="1:30" x14ac:dyDescent="0.2">
      <c r="A744" s="3" t="s">
        <v>14</v>
      </c>
      <c r="B744" s="3" t="s">
        <v>14</v>
      </c>
      <c r="C744" s="3" t="s">
        <v>77</v>
      </c>
      <c r="D744" s="3">
        <v>1984</v>
      </c>
      <c r="E744" s="3">
        <v>2</v>
      </c>
      <c r="F744" s="3">
        <v>2</v>
      </c>
      <c r="G744" s="3">
        <v>40.53</v>
      </c>
      <c r="H744" s="3">
        <v>2.04</v>
      </c>
      <c r="S744" s="3">
        <v>2723.95</v>
      </c>
      <c r="T744" s="3">
        <v>40</v>
      </c>
      <c r="U744" s="3">
        <v>4800</v>
      </c>
      <c r="V744" s="3">
        <v>4000</v>
      </c>
      <c r="W744" s="3">
        <v>5.9</v>
      </c>
      <c r="X744" s="3">
        <v>6.5</v>
      </c>
      <c r="Y744" s="3">
        <v>3</v>
      </c>
      <c r="Z744" s="3">
        <v>83</v>
      </c>
      <c r="AA744" s="3">
        <v>388</v>
      </c>
      <c r="AB744" s="3" t="s">
        <v>14</v>
      </c>
      <c r="AC744" s="3" t="s">
        <v>14</v>
      </c>
      <c r="AD744" s="3" t="s">
        <v>14</v>
      </c>
    </row>
    <row r="745" spans="1:30" x14ac:dyDescent="0.2">
      <c r="A745" s="3" t="s">
        <v>14</v>
      </c>
      <c r="B745" s="3" t="s">
        <v>14</v>
      </c>
      <c r="C745" s="3" t="s">
        <v>77</v>
      </c>
      <c r="D745" s="3">
        <v>1984</v>
      </c>
      <c r="E745" s="3">
        <v>2</v>
      </c>
      <c r="F745" s="3">
        <v>3</v>
      </c>
      <c r="G745" s="3">
        <v>41.14</v>
      </c>
      <c r="H745" s="3">
        <v>2.2200000000000002</v>
      </c>
      <c r="S745" s="3">
        <v>2764.61</v>
      </c>
      <c r="T745" s="3">
        <v>80</v>
      </c>
      <c r="U745" s="3">
        <v>3300</v>
      </c>
      <c r="V745" s="3">
        <v>3800</v>
      </c>
      <c r="W745" s="3">
        <v>5.8</v>
      </c>
      <c r="X745" s="3">
        <v>6.8</v>
      </c>
      <c r="Y745" s="3">
        <v>4</v>
      </c>
      <c r="Z745" s="3">
        <v>77</v>
      </c>
      <c r="AA745" s="3">
        <v>387</v>
      </c>
      <c r="AB745" s="3" t="s">
        <v>14</v>
      </c>
      <c r="AC745" s="3" t="s">
        <v>14</v>
      </c>
      <c r="AD745" s="3" t="s">
        <v>14</v>
      </c>
    </row>
    <row r="746" spans="1:30" x14ac:dyDescent="0.2">
      <c r="A746" s="3" t="s">
        <v>14</v>
      </c>
      <c r="B746" s="3" t="s">
        <v>14</v>
      </c>
      <c r="C746" s="3" t="s">
        <v>77</v>
      </c>
      <c r="D746" s="3">
        <v>1984</v>
      </c>
      <c r="E746" s="3">
        <v>2</v>
      </c>
      <c r="F746" s="3">
        <v>4</v>
      </c>
      <c r="G746" s="3">
        <v>54.45</v>
      </c>
      <c r="H746" s="3">
        <v>2.21</v>
      </c>
      <c r="S746" s="3">
        <v>3659.04</v>
      </c>
      <c r="T746" s="3">
        <v>120</v>
      </c>
      <c r="U746" s="3">
        <v>4600</v>
      </c>
      <c r="V746" s="3">
        <v>3400</v>
      </c>
      <c r="W746" s="3">
        <v>5.4</v>
      </c>
      <c r="X746" s="3">
        <v>6.6</v>
      </c>
      <c r="Y746" s="3">
        <v>6</v>
      </c>
      <c r="Z746" s="3">
        <v>83</v>
      </c>
      <c r="AA746" s="3">
        <v>410</v>
      </c>
      <c r="AB746" s="3" t="s">
        <v>14</v>
      </c>
      <c r="AC746" s="3" t="s">
        <v>14</v>
      </c>
      <c r="AD746" s="3" t="s">
        <v>14</v>
      </c>
    </row>
    <row r="747" spans="1:30" x14ac:dyDescent="0.2">
      <c r="A747" s="3" t="s">
        <v>14</v>
      </c>
      <c r="B747" s="3" t="s">
        <v>14</v>
      </c>
      <c r="C747" s="3" t="s">
        <v>77</v>
      </c>
      <c r="D747" s="3">
        <v>1984</v>
      </c>
      <c r="E747" s="3">
        <v>2</v>
      </c>
      <c r="F747" s="3">
        <v>5</v>
      </c>
      <c r="G747" s="3">
        <v>24.2</v>
      </c>
      <c r="H747" s="3">
        <v>2.36</v>
      </c>
      <c r="S747" s="3">
        <v>1626.24</v>
      </c>
      <c r="T747" s="3">
        <v>80</v>
      </c>
      <c r="U747" s="3">
        <v>3900</v>
      </c>
      <c r="V747" s="3">
        <v>3600</v>
      </c>
      <c r="W747" s="3">
        <v>5.8</v>
      </c>
      <c r="X747" s="3">
        <v>6.7</v>
      </c>
      <c r="Y747" s="3">
        <v>3</v>
      </c>
      <c r="Z747" s="3">
        <v>23</v>
      </c>
      <c r="AA747" s="3">
        <v>394</v>
      </c>
      <c r="AB747" s="3" t="s">
        <v>14</v>
      </c>
      <c r="AC747" s="3" t="s">
        <v>14</v>
      </c>
      <c r="AD747" s="3" t="s">
        <v>14</v>
      </c>
    </row>
    <row r="748" spans="1:30" x14ac:dyDescent="0.2">
      <c r="A748" s="3" t="s">
        <v>14</v>
      </c>
      <c r="B748" s="3" t="s">
        <v>14</v>
      </c>
      <c r="C748" s="3" t="s">
        <v>77</v>
      </c>
      <c r="D748" s="3">
        <v>1984</v>
      </c>
      <c r="E748" s="3">
        <v>2</v>
      </c>
      <c r="F748" s="3">
        <v>6</v>
      </c>
      <c r="G748" s="3">
        <v>49.97</v>
      </c>
      <c r="H748" s="3">
        <v>2.02</v>
      </c>
      <c r="S748" s="3">
        <v>3358.19</v>
      </c>
      <c r="T748" s="3">
        <v>80</v>
      </c>
      <c r="U748" s="3">
        <v>4600</v>
      </c>
      <c r="V748" s="3">
        <v>3800</v>
      </c>
      <c r="W748" s="3">
        <v>5.5</v>
      </c>
      <c r="X748" s="3">
        <v>6.6</v>
      </c>
      <c r="Y748" s="3">
        <v>5</v>
      </c>
      <c r="Z748" s="3">
        <v>51</v>
      </c>
      <c r="AA748" s="3">
        <v>383</v>
      </c>
      <c r="AB748" s="3" t="s">
        <v>14</v>
      </c>
      <c r="AC748" s="3" t="s">
        <v>14</v>
      </c>
      <c r="AD748" s="3" t="s">
        <v>14</v>
      </c>
    </row>
    <row r="749" spans="1:30" x14ac:dyDescent="0.2">
      <c r="A749" s="3" t="s">
        <v>14</v>
      </c>
      <c r="B749" s="3" t="s">
        <v>14</v>
      </c>
      <c r="C749" s="3" t="s">
        <v>77</v>
      </c>
      <c r="D749" s="3">
        <v>1984</v>
      </c>
      <c r="E749" s="3">
        <v>2</v>
      </c>
      <c r="F749" s="3">
        <v>7</v>
      </c>
      <c r="G749" s="3">
        <v>41.74</v>
      </c>
      <c r="H749" s="3">
        <v>2.2200000000000002</v>
      </c>
      <c r="S749" s="3">
        <v>2805.26</v>
      </c>
      <c r="T749" s="3">
        <v>80</v>
      </c>
      <c r="U749" s="3">
        <v>4400</v>
      </c>
      <c r="V749" s="3">
        <v>3600</v>
      </c>
      <c r="W749" s="3">
        <v>5.7</v>
      </c>
      <c r="X749" s="3">
        <v>6.7</v>
      </c>
      <c r="Y749" s="3">
        <v>5</v>
      </c>
      <c r="Z749" s="3">
        <v>123</v>
      </c>
      <c r="AA749" s="3">
        <v>434</v>
      </c>
      <c r="AB749" s="3" t="s">
        <v>14</v>
      </c>
      <c r="AC749" s="3" t="s">
        <v>14</v>
      </c>
      <c r="AD749" s="3" t="s">
        <v>14</v>
      </c>
    </row>
    <row r="750" spans="1:30" x14ac:dyDescent="0.2">
      <c r="A750" s="3" t="s">
        <v>14</v>
      </c>
      <c r="B750" s="3" t="s">
        <v>14</v>
      </c>
      <c r="C750" s="3" t="s">
        <v>77</v>
      </c>
      <c r="D750" s="3">
        <v>1984</v>
      </c>
      <c r="E750" s="3">
        <v>2</v>
      </c>
      <c r="F750" s="3">
        <v>8</v>
      </c>
      <c r="G750" s="3">
        <v>47.67</v>
      </c>
      <c r="H750" s="3">
        <v>2.04</v>
      </c>
      <c r="S750" s="3">
        <v>3203.69</v>
      </c>
      <c r="T750" s="3">
        <v>80</v>
      </c>
      <c r="U750" s="3">
        <v>4700</v>
      </c>
      <c r="V750" s="3">
        <v>3800</v>
      </c>
      <c r="W750" s="3">
        <v>5.8</v>
      </c>
      <c r="X750" s="3">
        <v>6.7</v>
      </c>
      <c r="Y750" s="3">
        <v>3</v>
      </c>
      <c r="Z750" s="3">
        <v>49</v>
      </c>
      <c r="AA750" s="3">
        <v>320</v>
      </c>
      <c r="AB750" s="3" t="s">
        <v>14</v>
      </c>
      <c r="AC750" s="3" t="s">
        <v>14</v>
      </c>
      <c r="AD750" s="3" t="s">
        <v>14</v>
      </c>
    </row>
    <row r="751" spans="1:30" x14ac:dyDescent="0.2">
      <c r="A751" s="3" t="s">
        <v>14</v>
      </c>
      <c r="B751" s="3" t="s">
        <v>14</v>
      </c>
      <c r="C751" s="3" t="s">
        <v>77</v>
      </c>
      <c r="D751" s="3">
        <v>1984</v>
      </c>
      <c r="E751" s="3">
        <v>2</v>
      </c>
      <c r="F751" s="3">
        <v>9</v>
      </c>
      <c r="G751" s="3">
        <v>54.69</v>
      </c>
      <c r="H751" s="3">
        <v>2</v>
      </c>
      <c r="S751" s="3">
        <v>3675.3</v>
      </c>
      <c r="T751" s="3">
        <v>80</v>
      </c>
      <c r="U751" s="3">
        <v>4700</v>
      </c>
      <c r="V751" s="3">
        <v>3500</v>
      </c>
      <c r="W751" s="3">
        <v>5.6</v>
      </c>
      <c r="X751" s="3">
        <v>6.6</v>
      </c>
      <c r="Y751" s="3">
        <v>5</v>
      </c>
      <c r="Z751" s="3">
        <v>78</v>
      </c>
      <c r="AA751" s="3">
        <v>427</v>
      </c>
      <c r="AB751" s="3" t="s">
        <v>14</v>
      </c>
      <c r="AC751" s="3" t="s">
        <v>14</v>
      </c>
      <c r="AD751" s="3" t="s">
        <v>14</v>
      </c>
    </row>
    <row r="752" spans="1:30" x14ac:dyDescent="0.2">
      <c r="A752" s="3" t="s">
        <v>14</v>
      </c>
      <c r="B752" s="3" t="s">
        <v>14</v>
      </c>
      <c r="C752" s="3" t="s">
        <v>77</v>
      </c>
      <c r="D752" s="3">
        <v>1984</v>
      </c>
      <c r="E752" s="3">
        <v>2</v>
      </c>
      <c r="F752" s="3">
        <v>10</v>
      </c>
      <c r="G752" s="3">
        <v>27.83</v>
      </c>
      <c r="H752" s="3">
        <v>1.84</v>
      </c>
      <c r="S752" s="3">
        <v>1870.18</v>
      </c>
      <c r="T752" s="3">
        <v>0</v>
      </c>
      <c r="U752" s="3">
        <v>4500</v>
      </c>
      <c r="V752" s="3">
        <v>3800</v>
      </c>
      <c r="W752" s="3">
        <v>5.9</v>
      </c>
      <c r="X752" s="3">
        <v>6.8</v>
      </c>
      <c r="Y752" s="3">
        <v>3</v>
      </c>
      <c r="Z752" s="3">
        <v>18</v>
      </c>
      <c r="AA752" s="3">
        <v>294</v>
      </c>
      <c r="AB752" s="3" t="s">
        <v>14</v>
      </c>
      <c r="AC752" s="3" t="s">
        <v>14</v>
      </c>
      <c r="AD752" s="3" t="s">
        <v>14</v>
      </c>
    </row>
    <row r="753" spans="1:30" x14ac:dyDescent="0.2">
      <c r="A753" s="3" t="s">
        <v>14</v>
      </c>
      <c r="B753" s="3" t="s">
        <v>14</v>
      </c>
      <c r="C753" s="3" t="s">
        <v>77</v>
      </c>
      <c r="D753" s="3">
        <v>1984</v>
      </c>
      <c r="E753" s="3">
        <v>2</v>
      </c>
      <c r="F753" s="3">
        <v>11</v>
      </c>
      <c r="G753" s="3">
        <v>48.88</v>
      </c>
      <c r="H753" s="3">
        <v>2.17</v>
      </c>
      <c r="S753" s="3">
        <v>3285</v>
      </c>
      <c r="T753" s="3">
        <v>120</v>
      </c>
      <c r="U753" s="3">
        <v>4500</v>
      </c>
      <c r="V753" s="3">
        <v>3600</v>
      </c>
      <c r="W753" s="3">
        <v>5.6</v>
      </c>
      <c r="X753" s="3">
        <v>6.7</v>
      </c>
      <c r="Y753" s="3">
        <v>7</v>
      </c>
      <c r="Z753" s="3">
        <v>33</v>
      </c>
      <c r="AA753" s="3">
        <v>483</v>
      </c>
      <c r="AB753" s="3" t="s">
        <v>14</v>
      </c>
      <c r="AC753" s="3" t="s">
        <v>14</v>
      </c>
      <c r="AD753" s="3" t="s">
        <v>14</v>
      </c>
    </row>
    <row r="754" spans="1:30" x14ac:dyDescent="0.2">
      <c r="A754" s="3" t="s">
        <v>14</v>
      </c>
      <c r="B754" s="3" t="s">
        <v>14</v>
      </c>
      <c r="C754" s="3" t="s">
        <v>77</v>
      </c>
      <c r="D754" s="3">
        <v>1984</v>
      </c>
      <c r="E754" s="3">
        <v>2</v>
      </c>
      <c r="F754" s="3">
        <v>12</v>
      </c>
      <c r="G754" s="3">
        <v>48.16</v>
      </c>
      <c r="H754" s="3">
        <v>2.4</v>
      </c>
      <c r="S754" s="3">
        <v>3236.22</v>
      </c>
      <c r="T754" s="3">
        <v>120</v>
      </c>
      <c r="U754" s="3">
        <v>4100</v>
      </c>
      <c r="V754" s="3">
        <v>3500</v>
      </c>
      <c r="W754" s="3">
        <v>5.5</v>
      </c>
      <c r="X754" s="3">
        <v>6.4</v>
      </c>
      <c r="Y754" s="3">
        <v>3</v>
      </c>
      <c r="Z754" s="3">
        <v>90</v>
      </c>
      <c r="AA754" s="3">
        <v>356</v>
      </c>
      <c r="AB754" s="3" t="s">
        <v>14</v>
      </c>
      <c r="AC754" s="3" t="s">
        <v>14</v>
      </c>
      <c r="AD754" s="3" t="s">
        <v>14</v>
      </c>
    </row>
    <row r="755" spans="1:30" x14ac:dyDescent="0.2">
      <c r="A755" s="3" t="s">
        <v>14</v>
      </c>
      <c r="B755" s="3" t="s">
        <v>14</v>
      </c>
      <c r="C755" s="3" t="s">
        <v>77</v>
      </c>
      <c r="D755" s="3">
        <v>1984</v>
      </c>
      <c r="E755" s="3">
        <v>2</v>
      </c>
      <c r="F755" s="3">
        <v>13</v>
      </c>
      <c r="G755" s="3">
        <v>49.85</v>
      </c>
      <c r="H755" s="3">
        <v>2</v>
      </c>
      <c r="S755" s="3">
        <v>3350.05</v>
      </c>
      <c r="T755" s="3">
        <v>80</v>
      </c>
      <c r="U755" s="3">
        <v>5300</v>
      </c>
      <c r="V755" s="3">
        <v>3900</v>
      </c>
      <c r="W755" s="3">
        <v>5.9</v>
      </c>
      <c r="X755" s="3">
        <v>6.7</v>
      </c>
      <c r="Y755" s="3">
        <v>3</v>
      </c>
      <c r="Z755" s="3">
        <v>61</v>
      </c>
      <c r="AA755" s="3">
        <v>382</v>
      </c>
      <c r="AB755" s="3" t="s">
        <v>14</v>
      </c>
      <c r="AC755" s="3" t="s">
        <v>14</v>
      </c>
      <c r="AD755" s="3" t="s">
        <v>14</v>
      </c>
    </row>
    <row r="756" spans="1:30" x14ac:dyDescent="0.2">
      <c r="A756" s="3" t="s">
        <v>14</v>
      </c>
      <c r="B756" s="3" t="s">
        <v>14</v>
      </c>
      <c r="C756" s="3" t="s">
        <v>77</v>
      </c>
      <c r="D756" s="3">
        <v>1984</v>
      </c>
      <c r="E756" s="3">
        <v>3</v>
      </c>
      <c r="F756" s="3">
        <v>1</v>
      </c>
      <c r="G756" s="3">
        <v>23.59</v>
      </c>
      <c r="H756" s="3">
        <v>1.8</v>
      </c>
      <c r="S756" s="3">
        <v>1585.58</v>
      </c>
      <c r="T756" s="3">
        <v>0</v>
      </c>
      <c r="U756" s="3">
        <v>4900</v>
      </c>
      <c r="V756" s="3">
        <v>3500</v>
      </c>
      <c r="W756" s="3">
        <v>6</v>
      </c>
      <c r="X756" s="3">
        <v>6.8</v>
      </c>
      <c r="Y756" s="3">
        <v>4</v>
      </c>
      <c r="Z756" s="3">
        <v>83</v>
      </c>
      <c r="AA756" s="3">
        <v>376</v>
      </c>
      <c r="AB756" s="3" t="s">
        <v>14</v>
      </c>
      <c r="AC756" s="3" t="s">
        <v>14</v>
      </c>
      <c r="AD756" s="3" t="s">
        <v>14</v>
      </c>
    </row>
    <row r="757" spans="1:30" x14ac:dyDescent="0.2">
      <c r="A757" s="3" t="s">
        <v>14</v>
      </c>
      <c r="B757" s="3" t="s">
        <v>14</v>
      </c>
      <c r="C757" s="3" t="s">
        <v>77</v>
      </c>
      <c r="D757" s="3">
        <v>1984</v>
      </c>
      <c r="E757" s="3">
        <v>3</v>
      </c>
      <c r="F757" s="3">
        <v>2</v>
      </c>
      <c r="G757" s="3">
        <v>45.74</v>
      </c>
      <c r="H757" s="3">
        <v>2</v>
      </c>
      <c r="S757" s="3">
        <v>3073.59</v>
      </c>
      <c r="T757" s="3">
        <v>40</v>
      </c>
      <c r="U757" s="3">
        <v>5300</v>
      </c>
      <c r="V757" s="3">
        <v>3500</v>
      </c>
      <c r="W757" s="3">
        <v>5.6</v>
      </c>
      <c r="X757" s="3">
        <v>6.7</v>
      </c>
      <c r="Y757" s="3">
        <v>2</v>
      </c>
      <c r="Z757" s="3">
        <v>33</v>
      </c>
      <c r="AA757" s="3">
        <v>389</v>
      </c>
      <c r="AB757" s="3" t="s">
        <v>14</v>
      </c>
      <c r="AC757" s="3" t="s">
        <v>14</v>
      </c>
      <c r="AD757" s="3" t="s">
        <v>14</v>
      </c>
    </row>
    <row r="758" spans="1:30" x14ac:dyDescent="0.2">
      <c r="A758" s="3" t="s">
        <v>14</v>
      </c>
      <c r="B758" s="3" t="s">
        <v>14</v>
      </c>
      <c r="C758" s="3" t="s">
        <v>77</v>
      </c>
      <c r="D758" s="3">
        <v>1984</v>
      </c>
      <c r="E758" s="3">
        <v>3</v>
      </c>
      <c r="F758" s="3">
        <v>3</v>
      </c>
      <c r="G758" s="3">
        <v>41.26</v>
      </c>
      <c r="H758" s="3">
        <v>1.97</v>
      </c>
      <c r="S758" s="3">
        <v>2772.74</v>
      </c>
      <c r="T758" s="3">
        <v>80</v>
      </c>
      <c r="U758" s="3">
        <v>4600</v>
      </c>
      <c r="V758" s="3">
        <v>3500</v>
      </c>
      <c r="W758" s="3">
        <v>5.5</v>
      </c>
      <c r="X758" s="3">
        <v>6.4</v>
      </c>
      <c r="Y758" s="3">
        <v>7</v>
      </c>
      <c r="Z758" s="3">
        <v>76</v>
      </c>
      <c r="AA758" s="3">
        <v>379</v>
      </c>
      <c r="AB758" s="3" t="s">
        <v>14</v>
      </c>
      <c r="AC758" s="3" t="s">
        <v>14</v>
      </c>
      <c r="AD758" s="3" t="s">
        <v>14</v>
      </c>
    </row>
    <row r="759" spans="1:30" x14ac:dyDescent="0.2">
      <c r="A759" s="3" t="s">
        <v>14</v>
      </c>
      <c r="B759" s="3" t="s">
        <v>14</v>
      </c>
      <c r="C759" s="3" t="s">
        <v>77</v>
      </c>
      <c r="D759" s="3">
        <v>1984</v>
      </c>
      <c r="E759" s="3">
        <v>3</v>
      </c>
      <c r="F759" s="3">
        <v>4</v>
      </c>
      <c r="G759" s="3">
        <v>53.36</v>
      </c>
      <c r="H759" s="3">
        <v>2.31</v>
      </c>
      <c r="S759" s="3">
        <v>3585.86</v>
      </c>
      <c r="T759" s="3">
        <v>120</v>
      </c>
      <c r="U759" s="3">
        <v>4300</v>
      </c>
      <c r="V759" s="3">
        <v>3200</v>
      </c>
      <c r="W759" s="3">
        <v>5.5</v>
      </c>
      <c r="X759" s="3">
        <v>6.5</v>
      </c>
      <c r="Y759" s="3">
        <v>9</v>
      </c>
      <c r="Z759" s="3">
        <v>120</v>
      </c>
      <c r="AA759" s="3">
        <v>319</v>
      </c>
      <c r="AB759" s="3" t="s">
        <v>14</v>
      </c>
      <c r="AC759" s="3" t="s">
        <v>14</v>
      </c>
      <c r="AD759" s="3" t="s">
        <v>14</v>
      </c>
    </row>
    <row r="760" spans="1:30" x14ac:dyDescent="0.2">
      <c r="A760" s="3" t="s">
        <v>14</v>
      </c>
      <c r="B760" s="3" t="s">
        <v>14</v>
      </c>
      <c r="C760" s="3" t="s">
        <v>77</v>
      </c>
      <c r="D760" s="3">
        <v>1984</v>
      </c>
      <c r="E760" s="3">
        <v>3</v>
      </c>
      <c r="F760" s="3">
        <v>5</v>
      </c>
      <c r="G760" s="3">
        <v>42.83</v>
      </c>
      <c r="H760" s="3">
        <v>2.1800000000000002</v>
      </c>
      <c r="S760" s="3">
        <v>2878.44</v>
      </c>
      <c r="T760" s="3">
        <v>80</v>
      </c>
      <c r="U760" s="3">
        <v>3100</v>
      </c>
      <c r="V760" s="3">
        <v>3200</v>
      </c>
      <c r="W760" s="3">
        <v>5.9</v>
      </c>
      <c r="X760" s="3">
        <v>6.6</v>
      </c>
      <c r="Y760" s="3">
        <v>2</v>
      </c>
      <c r="Z760" s="3">
        <v>30</v>
      </c>
      <c r="AA760" s="3">
        <v>305</v>
      </c>
      <c r="AB760" s="3" t="s">
        <v>14</v>
      </c>
      <c r="AC760" s="3" t="s">
        <v>14</v>
      </c>
      <c r="AD760" s="3" t="s">
        <v>14</v>
      </c>
    </row>
    <row r="761" spans="1:30" x14ac:dyDescent="0.2">
      <c r="A761" s="3" t="s">
        <v>14</v>
      </c>
      <c r="B761" s="3" t="s">
        <v>14</v>
      </c>
      <c r="C761" s="3" t="s">
        <v>77</v>
      </c>
      <c r="D761" s="3">
        <v>1984</v>
      </c>
      <c r="E761" s="3">
        <v>3</v>
      </c>
      <c r="F761" s="3">
        <v>6</v>
      </c>
      <c r="G761" s="3">
        <v>51.18</v>
      </c>
      <c r="H761" s="3">
        <v>1.98</v>
      </c>
      <c r="S761" s="3">
        <v>3439.5</v>
      </c>
      <c r="T761" s="3">
        <v>80</v>
      </c>
      <c r="U761" s="3">
        <v>4400</v>
      </c>
      <c r="V761" s="3">
        <v>3500</v>
      </c>
      <c r="W761" s="3">
        <v>5.8</v>
      </c>
      <c r="X761" s="3">
        <v>6.7</v>
      </c>
      <c r="Y761" s="3">
        <v>3</v>
      </c>
      <c r="Z761" s="3">
        <v>43</v>
      </c>
      <c r="AA761" s="3">
        <v>414</v>
      </c>
      <c r="AB761" s="3" t="s">
        <v>14</v>
      </c>
      <c r="AC761" s="3" t="s">
        <v>14</v>
      </c>
      <c r="AD761" s="3" t="s">
        <v>14</v>
      </c>
    </row>
    <row r="762" spans="1:30" x14ac:dyDescent="0.2">
      <c r="A762" s="3" t="s">
        <v>14</v>
      </c>
      <c r="B762" s="3" t="s">
        <v>14</v>
      </c>
      <c r="C762" s="3" t="s">
        <v>77</v>
      </c>
      <c r="D762" s="3">
        <v>1984</v>
      </c>
      <c r="E762" s="3">
        <v>3</v>
      </c>
      <c r="F762" s="3">
        <v>7</v>
      </c>
      <c r="G762" s="3">
        <v>55.3</v>
      </c>
      <c r="H762" s="3">
        <v>2.19</v>
      </c>
      <c r="S762" s="3">
        <v>3715.96</v>
      </c>
      <c r="T762" s="3">
        <v>80</v>
      </c>
      <c r="U762" s="3">
        <v>3700</v>
      </c>
      <c r="V762" s="3">
        <v>3500</v>
      </c>
      <c r="W762" s="3">
        <v>5.4</v>
      </c>
      <c r="X762" s="3">
        <v>6.5</v>
      </c>
      <c r="Y762" s="3">
        <v>9</v>
      </c>
      <c r="Z762" s="3">
        <v>95</v>
      </c>
      <c r="AA762" s="3">
        <v>344</v>
      </c>
      <c r="AB762" s="3" t="s">
        <v>14</v>
      </c>
      <c r="AC762" s="3" t="s">
        <v>14</v>
      </c>
      <c r="AD762" s="3" t="s">
        <v>14</v>
      </c>
    </row>
    <row r="763" spans="1:30" x14ac:dyDescent="0.2">
      <c r="A763" s="3" t="s">
        <v>14</v>
      </c>
      <c r="B763" s="3" t="s">
        <v>14</v>
      </c>
      <c r="C763" s="3" t="s">
        <v>77</v>
      </c>
      <c r="D763" s="3">
        <v>1984</v>
      </c>
      <c r="E763" s="3">
        <v>3</v>
      </c>
      <c r="F763" s="3">
        <v>8</v>
      </c>
      <c r="G763" s="3">
        <v>38.11</v>
      </c>
      <c r="H763" s="3">
        <v>2.2000000000000002</v>
      </c>
      <c r="S763" s="3">
        <v>2561.33</v>
      </c>
      <c r="T763" s="3">
        <v>80</v>
      </c>
      <c r="U763" s="3">
        <v>3700</v>
      </c>
      <c r="V763" s="3">
        <v>3300</v>
      </c>
      <c r="W763" s="3">
        <v>5.7</v>
      </c>
      <c r="X763" s="3">
        <v>6.7</v>
      </c>
      <c r="Y763" s="3">
        <v>13</v>
      </c>
      <c r="Z763" s="3">
        <v>108</v>
      </c>
      <c r="AA763" s="3">
        <v>272</v>
      </c>
      <c r="AB763" s="3" t="s">
        <v>14</v>
      </c>
      <c r="AC763" s="3" t="s">
        <v>14</v>
      </c>
      <c r="AD763" s="3" t="s">
        <v>14</v>
      </c>
    </row>
    <row r="764" spans="1:30" x14ac:dyDescent="0.2">
      <c r="A764" s="3" t="s">
        <v>14</v>
      </c>
      <c r="B764" s="3" t="s">
        <v>14</v>
      </c>
      <c r="C764" s="3" t="s">
        <v>77</v>
      </c>
      <c r="D764" s="3">
        <v>1984</v>
      </c>
      <c r="E764" s="3">
        <v>3</v>
      </c>
      <c r="F764" s="3">
        <v>9</v>
      </c>
      <c r="G764" s="3">
        <v>47.31</v>
      </c>
      <c r="H764" s="3">
        <v>2.11</v>
      </c>
      <c r="S764" s="3">
        <v>3179.3</v>
      </c>
      <c r="T764" s="3">
        <v>80</v>
      </c>
      <c r="U764" s="3">
        <v>4000</v>
      </c>
      <c r="V764" s="3">
        <v>3200</v>
      </c>
      <c r="W764" s="3">
        <v>5.7</v>
      </c>
      <c r="X764" s="3">
        <v>6.7</v>
      </c>
      <c r="Y764" s="3">
        <v>4</v>
      </c>
      <c r="Z764" s="3">
        <v>75</v>
      </c>
      <c r="AA764" s="3">
        <v>469</v>
      </c>
      <c r="AB764" s="3" t="s">
        <v>14</v>
      </c>
      <c r="AC764" s="3" t="s">
        <v>14</v>
      </c>
      <c r="AD764" s="3" t="s">
        <v>14</v>
      </c>
    </row>
    <row r="765" spans="1:30" x14ac:dyDescent="0.2">
      <c r="A765" s="3" t="s">
        <v>14</v>
      </c>
      <c r="B765" s="3" t="s">
        <v>14</v>
      </c>
      <c r="C765" s="3" t="s">
        <v>77</v>
      </c>
      <c r="D765" s="3">
        <v>1984</v>
      </c>
      <c r="E765" s="3">
        <v>3</v>
      </c>
      <c r="F765" s="3">
        <v>10</v>
      </c>
      <c r="G765" s="3">
        <v>23.84</v>
      </c>
      <c r="H765" s="3">
        <v>1.98</v>
      </c>
      <c r="S765" s="3">
        <v>1601.85</v>
      </c>
      <c r="T765" s="3">
        <v>0</v>
      </c>
      <c r="U765" s="3">
        <v>4900</v>
      </c>
      <c r="V765" s="3">
        <v>3500</v>
      </c>
      <c r="W765" s="3">
        <v>6</v>
      </c>
      <c r="X765" s="3">
        <v>6.7</v>
      </c>
      <c r="Y765" s="3">
        <v>3</v>
      </c>
      <c r="Z765" s="3">
        <v>45</v>
      </c>
      <c r="AA765" s="3">
        <v>375</v>
      </c>
      <c r="AB765" s="3" t="s">
        <v>14</v>
      </c>
      <c r="AC765" s="3" t="s">
        <v>14</v>
      </c>
      <c r="AD765" s="3" t="s">
        <v>14</v>
      </c>
    </row>
    <row r="766" spans="1:30" x14ac:dyDescent="0.2">
      <c r="A766" s="3" t="s">
        <v>14</v>
      </c>
      <c r="B766" s="3" t="s">
        <v>14</v>
      </c>
      <c r="C766" s="3" t="s">
        <v>77</v>
      </c>
      <c r="D766" s="3">
        <v>1984</v>
      </c>
      <c r="E766" s="3">
        <v>3</v>
      </c>
      <c r="F766" s="3">
        <v>11</v>
      </c>
      <c r="G766" s="3">
        <v>47.43</v>
      </c>
      <c r="H766" s="3">
        <v>2.16</v>
      </c>
      <c r="S766" s="3">
        <v>3187.43</v>
      </c>
      <c r="T766" s="3">
        <v>120</v>
      </c>
      <c r="U766" s="3">
        <v>4600</v>
      </c>
      <c r="V766" s="3">
        <v>3400</v>
      </c>
      <c r="W766" s="3">
        <v>5.5</v>
      </c>
      <c r="X766" s="3">
        <v>6.5</v>
      </c>
      <c r="Y766" s="3">
        <v>5</v>
      </c>
      <c r="Z766" s="3">
        <v>117</v>
      </c>
      <c r="AA766" s="3">
        <v>513</v>
      </c>
      <c r="AB766" s="3" t="s">
        <v>14</v>
      </c>
      <c r="AC766" s="3" t="s">
        <v>14</v>
      </c>
      <c r="AD766" s="3" t="s">
        <v>14</v>
      </c>
    </row>
    <row r="767" spans="1:30" x14ac:dyDescent="0.2">
      <c r="A767" s="3" t="s">
        <v>14</v>
      </c>
      <c r="B767" s="3" t="s">
        <v>14</v>
      </c>
      <c r="C767" s="3" t="s">
        <v>77</v>
      </c>
      <c r="D767" s="3">
        <v>1984</v>
      </c>
      <c r="E767" s="3">
        <v>3</v>
      </c>
      <c r="F767" s="3">
        <v>12</v>
      </c>
      <c r="G767" s="3">
        <v>48.76</v>
      </c>
      <c r="H767" s="3">
        <v>2.25</v>
      </c>
      <c r="S767" s="3">
        <v>3276.87</v>
      </c>
      <c r="T767" s="3">
        <v>120</v>
      </c>
      <c r="U767" s="3">
        <v>4300</v>
      </c>
      <c r="V767" s="3">
        <v>3600</v>
      </c>
      <c r="W767" s="3">
        <v>5.8</v>
      </c>
      <c r="X767" s="3">
        <v>6.8</v>
      </c>
      <c r="Y767" s="3">
        <v>6</v>
      </c>
      <c r="Z767" s="3">
        <v>94</v>
      </c>
      <c r="AA767" s="3">
        <v>279</v>
      </c>
      <c r="AB767" s="3" t="s">
        <v>14</v>
      </c>
      <c r="AC767" s="3" t="s">
        <v>14</v>
      </c>
      <c r="AD767" s="3" t="s">
        <v>14</v>
      </c>
    </row>
    <row r="768" spans="1:30" x14ac:dyDescent="0.2">
      <c r="A768" s="3" t="s">
        <v>14</v>
      </c>
      <c r="B768" s="3" t="s">
        <v>14</v>
      </c>
      <c r="C768" s="3" t="s">
        <v>77</v>
      </c>
      <c r="D768" s="3">
        <v>1984</v>
      </c>
      <c r="E768" s="3">
        <v>3</v>
      </c>
      <c r="F768" s="3">
        <v>13</v>
      </c>
      <c r="G768" s="3">
        <v>49.61</v>
      </c>
      <c r="H768" s="3">
        <v>1.89</v>
      </c>
      <c r="S768" s="3">
        <v>3333.79</v>
      </c>
      <c r="T768" s="3">
        <v>80</v>
      </c>
      <c r="U768" s="3">
        <v>3500</v>
      </c>
      <c r="V768" s="3">
        <v>3700</v>
      </c>
      <c r="W768" s="3">
        <v>6</v>
      </c>
      <c r="X768" s="3">
        <v>6.7</v>
      </c>
      <c r="Y768" s="3">
        <v>3</v>
      </c>
      <c r="Z768" s="3">
        <v>61</v>
      </c>
      <c r="AA768" s="3">
        <v>365</v>
      </c>
      <c r="AB768" s="3" t="s">
        <v>14</v>
      </c>
      <c r="AC768" s="3" t="s">
        <v>14</v>
      </c>
      <c r="AD768" s="3" t="s">
        <v>14</v>
      </c>
    </row>
    <row r="769" spans="1:30" x14ac:dyDescent="0.2">
      <c r="A769" s="3" t="s">
        <v>14</v>
      </c>
      <c r="B769" s="3" t="s">
        <v>14</v>
      </c>
      <c r="C769" s="3" t="s">
        <v>77</v>
      </c>
      <c r="D769" s="3">
        <v>1984</v>
      </c>
      <c r="E769" s="3">
        <v>4</v>
      </c>
      <c r="F769" s="3">
        <v>1</v>
      </c>
      <c r="G769" s="3">
        <v>23.47</v>
      </c>
      <c r="H769" s="3">
        <v>1.84</v>
      </c>
      <c r="S769" s="3">
        <v>1577.45</v>
      </c>
      <c r="T769" s="3">
        <v>0</v>
      </c>
      <c r="U769" s="3">
        <v>5700</v>
      </c>
      <c r="V769" s="3">
        <v>4200</v>
      </c>
      <c r="W769" s="3">
        <v>6</v>
      </c>
      <c r="X769" s="3">
        <v>6.7</v>
      </c>
      <c r="Y769" s="3">
        <v>2</v>
      </c>
      <c r="Z769" s="3">
        <v>89</v>
      </c>
      <c r="AA769" s="3">
        <v>371</v>
      </c>
      <c r="AB769" s="3" t="s">
        <v>14</v>
      </c>
      <c r="AC769" s="3" t="s">
        <v>14</v>
      </c>
      <c r="AD769" s="3" t="s">
        <v>14</v>
      </c>
    </row>
    <row r="770" spans="1:30" x14ac:dyDescent="0.2">
      <c r="A770" s="3" t="s">
        <v>14</v>
      </c>
      <c r="B770" s="3" t="s">
        <v>14</v>
      </c>
      <c r="C770" s="3" t="s">
        <v>77</v>
      </c>
      <c r="D770" s="3">
        <v>1984</v>
      </c>
      <c r="E770" s="3">
        <v>4</v>
      </c>
      <c r="F770" s="3">
        <v>2</v>
      </c>
      <c r="G770" s="3">
        <v>38.72</v>
      </c>
      <c r="H770" s="3">
        <v>1.99</v>
      </c>
      <c r="S770" s="3">
        <v>2601.98</v>
      </c>
      <c r="T770" s="3">
        <v>40</v>
      </c>
      <c r="U770" s="3">
        <v>4600</v>
      </c>
      <c r="V770" s="3">
        <v>3400</v>
      </c>
      <c r="W770" s="3">
        <v>5.8</v>
      </c>
      <c r="X770" s="3">
        <v>6.7</v>
      </c>
      <c r="Y770" s="3">
        <v>2</v>
      </c>
      <c r="Z770" s="3">
        <v>67</v>
      </c>
      <c r="AA770" s="3">
        <v>386</v>
      </c>
      <c r="AB770" s="3" t="s">
        <v>14</v>
      </c>
      <c r="AC770" s="3" t="s">
        <v>14</v>
      </c>
      <c r="AD770" s="3" t="s">
        <v>14</v>
      </c>
    </row>
    <row r="771" spans="1:30" x14ac:dyDescent="0.2">
      <c r="A771" s="3" t="s">
        <v>14</v>
      </c>
      <c r="B771" s="3" t="s">
        <v>14</v>
      </c>
      <c r="C771" s="3" t="s">
        <v>77</v>
      </c>
      <c r="D771" s="3">
        <v>1984</v>
      </c>
      <c r="E771" s="3">
        <v>4</v>
      </c>
      <c r="F771" s="3">
        <v>3</v>
      </c>
      <c r="G771" s="3">
        <v>32.909999999999997</v>
      </c>
      <c r="H771" s="3">
        <v>1.96</v>
      </c>
      <c r="S771" s="3">
        <v>2211.69</v>
      </c>
      <c r="T771" s="3">
        <v>80</v>
      </c>
      <c r="U771" s="3">
        <v>4000</v>
      </c>
      <c r="V771" s="3">
        <v>3200</v>
      </c>
      <c r="W771" s="3">
        <v>5.6</v>
      </c>
      <c r="X771" s="3">
        <v>6.7</v>
      </c>
      <c r="Y771" s="3">
        <v>5</v>
      </c>
      <c r="Z771" s="3">
        <v>73</v>
      </c>
      <c r="AA771" s="3">
        <v>336</v>
      </c>
      <c r="AB771" s="3" t="s">
        <v>14</v>
      </c>
      <c r="AC771" s="3" t="s">
        <v>14</v>
      </c>
      <c r="AD771" s="3" t="s">
        <v>14</v>
      </c>
    </row>
    <row r="772" spans="1:30" x14ac:dyDescent="0.2">
      <c r="A772" s="3" t="s">
        <v>14</v>
      </c>
      <c r="B772" s="3" t="s">
        <v>14</v>
      </c>
      <c r="C772" s="3" t="s">
        <v>77</v>
      </c>
      <c r="D772" s="3">
        <v>1984</v>
      </c>
      <c r="E772" s="3">
        <v>4</v>
      </c>
      <c r="F772" s="3">
        <v>4</v>
      </c>
      <c r="G772" s="3">
        <v>51.3</v>
      </c>
      <c r="H772" s="3">
        <v>2.2000000000000002</v>
      </c>
      <c r="S772" s="3">
        <v>3447.63</v>
      </c>
      <c r="T772" s="3">
        <v>120</v>
      </c>
      <c r="U772" s="3">
        <v>4500</v>
      </c>
      <c r="V772" s="3">
        <v>3400</v>
      </c>
      <c r="W772" s="3">
        <v>5.6</v>
      </c>
      <c r="X772" s="3">
        <v>6.6</v>
      </c>
      <c r="Y772" s="3">
        <v>7</v>
      </c>
      <c r="Z772" s="3">
        <v>91</v>
      </c>
      <c r="AA772" s="3">
        <v>359</v>
      </c>
      <c r="AB772" s="3" t="s">
        <v>14</v>
      </c>
      <c r="AC772" s="3" t="s">
        <v>14</v>
      </c>
      <c r="AD772" s="3" t="s">
        <v>14</v>
      </c>
    </row>
    <row r="773" spans="1:30" x14ac:dyDescent="0.2">
      <c r="A773" s="3" t="s">
        <v>14</v>
      </c>
      <c r="B773" s="3" t="s">
        <v>14</v>
      </c>
      <c r="C773" s="3" t="s">
        <v>77</v>
      </c>
      <c r="D773" s="3">
        <v>1984</v>
      </c>
      <c r="E773" s="3">
        <v>4</v>
      </c>
      <c r="F773" s="3">
        <v>5</v>
      </c>
      <c r="G773" s="3">
        <v>27.59</v>
      </c>
      <c r="H773" s="3">
        <v>2.27</v>
      </c>
      <c r="S773" s="3">
        <v>1853.91</v>
      </c>
      <c r="T773" s="3">
        <v>80</v>
      </c>
      <c r="U773" s="3">
        <v>3200</v>
      </c>
      <c r="V773" s="3">
        <v>3600</v>
      </c>
      <c r="W773" s="3">
        <v>5.8</v>
      </c>
      <c r="X773" s="3">
        <v>6.9</v>
      </c>
      <c r="Y773" s="3">
        <v>2</v>
      </c>
      <c r="Z773" s="3">
        <v>20</v>
      </c>
      <c r="AA773" s="3">
        <v>421</v>
      </c>
      <c r="AB773" s="3" t="s">
        <v>14</v>
      </c>
      <c r="AC773" s="3" t="s">
        <v>14</v>
      </c>
      <c r="AD773" s="3" t="s">
        <v>14</v>
      </c>
    </row>
    <row r="774" spans="1:30" x14ac:dyDescent="0.2">
      <c r="A774" s="3" t="s">
        <v>14</v>
      </c>
      <c r="B774" s="3" t="s">
        <v>14</v>
      </c>
      <c r="C774" s="3" t="s">
        <v>77</v>
      </c>
      <c r="D774" s="3">
        <v>1984</v>
      </c>
      <c r="E774" s="3">
        <v>4</v>
      </c>
      <c r="F774" s="3">
        <v>6</v>
      </c>
      <c r="G774" s="3">
        <v>47.31</v>
      </c>
      <c r="H774" s="3">
        <v>2.02</v>
      </c>
      <c r="S774" s="3">
        <v>3179.3</v>
      </c>
      <c r="T774" s="3">
        <v>80</v>
      </c>
      <c r="U774" s="3">
        <v>4800</v>
      </c>
      <c r="V774" s="3">
        <v>3500</v>
      </c>
      <c r="W774" s="3">
        <v>5.6</v>
      </c>
      <c r="X774" s="3">
        <v>6.7</v>
      </c>
      <c r="Y774" s="3">
        <v>8</v>
      </c>
      <c r="Z774" s="3">
        <v>48</v>
      </c>
      <c r="AA774" s="3">
        <v>398</v>
      </c>
      <c r="AB774" s="3" t="s">
        <v>14</v>
      </c>
      <c r="AC774" s="3" t="s">
        <v>14</v>
      </c>
      <c r="AD774" s="3" t="s">
        <v>14</v>
      </c>
    </row>
    <row r="775" spans="1:30" x14ac:dyDescent="0.2">
      <c r="A775" s="3" t="s">
        <v>14</v>
      </c>
      <c r="B775" s="3" t="s">
        <v>14</v>
      </c>
      <c r="C775" s="3" t="s">
        <v>77</v>
      </c>
      <c r="D775" s="3">
        <v>1984</v>
      </c>
      <c r="E775" s="3">
        <v>4</v>
      </c>
      <c r="F775" s="3">
        <v>7</v>
      </c>
      <c r="G775" s="3">
        <v>40.53</v>
      </c>
      <c r="H775" s="3">
        <v>2.1</v>
      </c>
      <c r="S775" s="3">
        <v>2723.95</v>
      </c>
      <c r="T775" s="3">
        <v>80</v>
      </c>
      <c r="U775" s="3">
        <v>4700</v>
      </c>
      <c r="V775" s="3">
        <v>3500</v>
      </c>
      <c r="W775" s="3">
        <v>5.8</v>
      </c>
      <c r="X775" s="3">
        <v>6.7</v>
      </c>
      <c r="Y775" s="3">
        <v>2</v>
      </c>
      <c r="Z775" s="3">
        <v>107</v>
      </c>
      <c r="AA775" s="3">
        <v>409</v>
      </c>
      <c r="AB775" s="3" t="s">
        <v>14</v>
      </c>
      <c r="AC775" s="3" t="s">
        <v>14</v>
      </c>
      <c r="AD775" s="3" t="s">
        <v>14</v>
      </c>
    </row>
    <row r="776" spans="1:30" x14ac:dyDescent="0.2">
      <c r="A776" s="3" t="s">
        <v>14</v>
      </c>
      <c r="B776" s="3" t="s">
        <v>14</v>
      </c>
      <c r="C776" s="3" t="s">
        <v>77</v>
      </c>
      <c r="D776" s="3">
        <v>1984</v>
      </c>
      <c r="E776" s="3">
        <v>4</v>
      </c>
      <c r="F776" s="3">
        <v>8</v>
      </c>
      <c r="G776" s="3">
        <v>56.51</v>
      </c>
      <c r="H776" s="3">
        <v>1.86</v>
      </c>
      <c r="S776" s="3">
        <v>3797.27</v>
      </c>
      <c r="T776" s="3">
        <v>80</v>
      </c>
      <c r="U776" s="3">
        <v>4400</v>
      </c>
      <c r="V776" s="3">
        <v>3600</v>
      </c>
      <c r="W776" s="3">
        <v>5.9</v>
      </c>
      <c r="X776" s="3">
        <v>6.7</v>
      </c>
      <c r="Y776" s="3">
        <v>2</v>
      </c>
      <c r="Z776" s="3">
        <v>50</v>
      </c>
      <c r="AA776" s="3">
        <v>354</v>
      </c>
      <c r="AB776" s="3" t="s">
        <v>14</v>
      </c>
      <c r="AC776" s="3" t="s">
        <v>14</v>
      </c>
      <c r="AD776" s="3" t="s">
        <v>14</v>
      </c>
    </row>
    <row r="777" spans="1:30" x14ac:dyDescent="0.2">
      <c r="A777" s="3" t="s">
        <v>14</v>
      </c>
      <c r="B777" s="3" t="s">
        <v>14</v>
      </c>
      <c r="C777" s="3" t="s">
        <v>77</v>
      </c>
      <c r="D777" s="3">
        <v>1984</v>
      </c>
      <c r="E777" s="3">
        <v>4</v>
      </c>
      <c r="F777" s="3">
        <v>9</v>
      </c>
      <c r="G777" s="3">
        <v>40.409999999999997</v>
      </c>
      <c r="H777" s="3">
        <v>1.93</v>
      </c>
      <c r="S777" s="3">
        <v>2715.82</v>
      </c>
      <c r="T777" s="3">
        <v>80</v>
      </c>
      <c r="U777" s="3">
        <v>3700</v>
      </c>
      <c r="V777" s="3">
        <v>3500</v>
      </c>
      <c r="W777" s="3">
        <v>5.8</v>
      </c>
      <c r="X777" s="3">
        <v>6.6</v>
      </c>
      <c r="Y777" s="3">
        <v>1</v>
      </c>
      <c r="Z777" s="3">
        <v>67</v>
      </c>
      <c r="AA777" s="3">
        <v>488</v>
      </c>
      <c r="AB777" s="3" t="s">
        <v>14</v>
      </c>
      <c r="AC777" s="3" t="s">
        <v>14</v>
      </c>
      <c r="AD777" s="3" t="s">
        <v>14</v>
      </c>
    </row>
    <row r="778" spans="1:30" x14ac:dyDescent="0.2">
      <c r="A778" s="3" t="s">
        <v>14</v>
      </c>
      <c r="B778" s="3" t="s">
        <v>14</v>
      </c>
      <c r="C778" s="3" t="s">
        <v>77</v>
      </c>
      <c r="D778" s="3">
        <v>1984</v>
      </c>
      <c r="E778" s="3">
        <v>4</v>
      </c>
      <c r="F778" s="3">
        <v>10</v>
      </c>
      <c r="G778" s="3">
        <v>24.32</v>
      </c>
      <c r="H778" s="3">
        <v>1.84</v>
      </c>
      <c r="S778" s="3">
        <v>1634.37</v>
      </c>
      <c r="T778" s="3">
        <v>0</v>
      </c>
      <c r="U778" s="3">
        <v>4200</v>
      </c>
      <c r="V778" s="3">
        <v>3700</v>
      </c>
      <c r="W778" s="3">
        <v>6.3</v>
      </c>
      <c r="X778" s="3">
        <v>6.9</v>
      </c>
      <c r="Y778" s="3">
        <v>6</v>
      </c>
      <c r="Z778" s="3">
        <v>20</v>
      </c>
      <c r="AA778" s="3">
        <v>344</v>
      </c>
      <c r="AB778" s="3" t="s">
        <v>14</v>
      </c>
      <c r="AC778" s="3" t="s">
        <v>14</v>
      </c>
      <c r="AD778" s="3" t="s">
        <v>14</v>
      </c>
    </row>
    <row r="779" spans="1:30" x14ac:dyDescent="0.2">
      <c r="A779" s="3" t="s">
        <v>14</v>
      </c>
      <c r="B779" s="3" t="s">
        <v>14</v>
      </c>
      <c r="C779" s="3" t="s">
        <v>77</v>
      </c>
      <c r="D779" s="3">
        <v>1984</v>
      </c>
      <c r="E779" s="3">
        <v>4</v>
      </c>
      <c r="F779" s="3">
        <v>11</v>
      </c>
      <c r="G779" s="3">
        <v>47.19</v>
      </c>
      <c r="H779" s="3">
        <v>2.11</v>
      </c>
      <c r="S779" s="3">
        <v>3171.17</v>
      </c>
      <c r="T779" s="3">
        <v>120</v>
      </c>
      <c r="U779" s="3">
        <v>4600</v>
      </c>
      <c r="V779" s="3">
        <v>3500</v>
      </c>
      <c r="W779" s="3">
        <v>5.5</v>
      </c>
      <c r="X779" s="3">
        <v>6.6</v>
      </c>
      <c r="Y779" s="3">
        <v>4</v>
      </c>
      <c r="Z779" s="3">
        <v>103</v>
      </c>
      <c r="AA779" s="3">
        <v>482</v>
      </c>
      <c r="AB779" s="3" t="s">
        <v>14</v>
      </c>
      <c r="AC779" s="3" t="s">
        <v>14</v>
      </c>
      <c r="AD779" s="3" t="s">
        <v>14</v>
      </c>
    </row>
    <row r="780" spans="1:30" x14ac:dyDescent="0.2">
      <c r="A780" s="3" t="s">
        <v>14</v>
      </c>
      <c r="B780" s="3" t="s">
        <v>14</v>
      </c>
      <c r="C780" s="3" t="s">
        <v>77</v>
      </c>
      <c r="D780" s="3">
        <v>1984</v>
      </c>
      <c r="E780" s="3">
        <v>4</v>
      </c>
      <c r="F780" s="3">
        <v>12</v>
      </c>
      <c r="G780" s="3">
        <v>39.81</v>
      </c>
      <c r="H780" s="3">
        <v>2.3199999999999998</v>
      </c>
      <c r="S780" s="3">
        <v>2675.16</v>
      </c>
      <c r="T780" s="3">
        <v>120</v>
      </c>
      <c r="U780" s="3">
        <v>4200</v>
      </c>
      <c r="V780" s="3">
        <v>3900</v>
      </c>
      <c r="W780" s="3">
        <v>5.4</v>
      </c>
      <c r="X780" s="3">
        <v>6.7</v>
      </c>
      <c r="Y780" s="3">
        <v>56</v>
      </c>
      <c r="Z780" s="3">
        <v>98</v>
      </c>
      <c r="AA780" s="3">
        <v>426</v>
      </c>
      <c r="AB780" s="3" t="s">
        <v>14</v>
      </c>
      <c r="AC780" s="3" t="s">
        <v>14</v>
      </c>
      <c r="AD780" s="3" t="s">
        <v>14</v>
      </c>
    </row>
    <row r="781" spans="1:30" x14ac:dyDescent="0.2">
      <c r="A781" s="3" t="s">
        <v>14</v>
      </c>
      <c r="B781" s="3" t="s">
        <v>14</v>
      </c>
      <c r="C781" s="3" t="s">
        <v>77</v>
      </c>
      <c r="D781" s="3">
        <v>1984</v>
      </c>
      <c r="E781" s="3">
        <v>4</v>
      </c>
      <c r="F781" s="3">
        <v>13</v>
      </c>
      <c r="G781" s="3">
        <v>51.67</v>
      </c>
      <c r="H781" s="3">
        <v>1.86</v>
      </c>
      <c r="S781" s="3">
        <v>3472.02</v>
      </c>
      <c r="T781" s="3">
        <v>80</v>
      </c>
      <c r="U781" s="3">
        <v>4100</v>
      </c>
      <c r="V781" s="3">
        <v>3900</v>
      </c>
      <c r="W781" s="3">
        <v>6</v>
      </c>
      <c r="X781" s="3">
        <v>6.7</v>
      </c>
      <c r="Y781" s="3">
        <v>2</v>
      </c>
      <c r="Z781" s="3">
        <v>71</v>
      </c>
      <c r="AA781" s="3">
        <v>400</v>
      </c>
      <c r="AB781" s="3" t="s">
        <v>14</v>
      </c>
      <c r="AC781" s="3" t="s">
        <v>14</v>
      </c>
      <c r="AD781" s="3" t="s">
        <v>14</v>
      </c>
    </row>
    <row r="782" spans="1:30" x14ac:dyDescent="0.2">
      <c r="A782" s="3" t="s">
        <v>14</v>
      </c>
      <c r="B782" s="3" t="s">
        <v>14</v>
      </c>
      <c r="C782" s="3" t="s">
        <v>77</v>
      </c>
      <c r="D782" s="3">
        <v>1985</v>
      </c>
      <c r="E782" s="3">
        <v>1</v>
      </c>
      <c r="F782" s="3">
        <v>1</v>
      </c>
      <c r="G782" s="3">
        <v>7.86</v>
      </c>
      <c r="H782" s="3">
        <v>2.35</v>
      </c>
      <c r="S782" s="3">
        <v>528.53</v>
      </c>
      <c r="T782" s="3">
        <v>0</v>
      </c>
      <c r="U782" s="3">
        <v>4800</v>
      </c>
      <c r="V782" s="3">
        <v>10100</v>
      </c>
      <c r="W782" s="3" t="s">
        <v>14</v>
      </c>
      <c r="X782" s="3" t="s">
        <v>14</v>
      </c>
      <c r="Y782" s="3" t="s">
        <v>14</v>
      </c>
      <c r="Z782" s="3" t="s">
        <v>14</v>
      </c>
      <c r="AA782" s="3" t="s">
        <v>14</v>
      </c>
      <c r="AB782" s="3" t="s">
        <v>14</v>
      </c>
      <c r="AC782" s="3" t="s">
        <v>14</v>
      </c>
      <c r="AD782" s="3" t="s">
        <v>14</v>
      </c>
    </row>
    <row r="783" spans="1:30" x14ac:dyDescent="0.2">
      <c r="A783" s="3" t="s">
        <v>14</v>
      </c>
      <c r="B783" s="3" t="s">
        <v>14</v>
      </c>
      <c r="C783" s="3" t="s">
        <v>77</v>
      </c>
      <c r="D783" s="3">
        <v>1985</v>
      </c>
      <c r="E783" s="3">
        <v>1</v>
      </c>
      <c r="F783" s="3">
        <v>2</v>
      </c>
      <c r="G783" s="3">
        <v>26.01</v>
      </c>
      <c r="H783" s="3">
        <v>2.46</v>
      </c>
      <c r="S783" s="3">
        <v>1748.21</v>
      </c>
      <c r="T783" s="3">
        <v>40</v>
      </c>
      <c r="U783" s="3">
        <v>4100</v>
      </c>
      <c r="V783" s="3">
        <v>9200</v>
      </c>
      <c r="W783" s="3" t="s">
        <v>14</v>
      </c>
      <c r="X783" s="3" t="s">
        <v>14</v>
      </c>
      <c r="Y783" s="3" t="s">
        <v>14</v>
      </c>
      <c r="Z783" s="3" t="s">
        <v>14</v>
      </c>
      <c r="AA783" s="3" t="s">
        <v>14</v>
      </c>
      <c r="AB783" s="3" t="s">
        <v>14</v>
      </c>
      <c r="AC783" s="3" t="s">
        <v>14</v>
      </c>
      <c r="AD783" s="3" t="s">
        <v>14</v>
      </c>
    </row>
    <row r="784" spans="1:30" x14ac:dyDescent="0.2">
      <c r="A784" s="3" t="s">
        <v>14</v>
      </c>
      <c r="B784" s="3" t="s">
        <v>14</v>
      </c>
      <c r="C784" s="3" t="s">
        <v>77</v>
      </c>
      <c r="D784" s="3">
        <v>1985</v>
      </c>
      <c r="E784" s="3">
        <v>1</v>
      </c>
      <c r="F784" s="3">
        <v>3</v>
      </c>
      <c r="G784" s="3">
        <v>23.59</v>
      </c>
      <c r="H784" s="3">
        <v>2.31</v>
      </c>
      <c r="S784" s="3">
        <v>1585.58</v>
      </c>
      <c r="T784" s="3">
        <v>80</v>
      </c>
      <c r="U784" s="3">
        <v>4000</v>
      </c>
      <c r="V784" s="3">
        <v>7300</v>
      </c>
      <c r="W784" s="3" t="s">
        <v>14</v>
      </c>
      <c r="X784" s="3" t="s">
        <v>14</v>
      </c>
      <c r="Y784" s="3" t="s">
        <v>14</v>
      </c>
      <c r="Z784" s="3" t="s">
        <v>14</v>
      </c>
      <c r="AA784" s="3" t="s">
        <v>14</v>
      </c>
      <c r="AB784" s="3" t="s">
        <v>14</v>
      </c>
      <c r="AC784" s="3" t="s">
        <v>14</v>
      </c>
      <c r="AD784" s="3" t="s">
        <v>14</v>
      </c>
    </row>
    <row r="785" spans="1:30" x14ac:dyDescent="0.2">
      <c r="A785" s="3" t="s">
        <v>14</v>
      </c>
      <c r="B785" s="3" t="s">
        <v>14</v>
      </c>
      <c r="C785" s="3" t="s">
        <v>77</v>
      </c>
      <c r="D785" s="3">
        <v>1985</v>
      </c>
      <c r="E785" s="3">
        <v>1</v>
      </c>
      <c r="F785" s="3">
        <v>4</v>
      </c>
      <c r="G785" s="3">
        <v>25.17</v>
      </c>
      <c r="H785" s="3">
        <v>2.54</v>
      </c>
      <c r="S785" s="3">
        <v>1691.29</v>
      </c>
      <c r="T785" s="3">
        <v>120</v>
      </c>
      <c r="U785" s="3">
        <v>4600</v>
      </c>
      <c r="V785" s="3">
        <v>7900</v>
      </c>
      <c r="W785" s="3" t="s">
        <v>14</v>
      </c>
      <c r="X785" s="3" t="s">
        <v>14</v>
      </c>
      <c r="Y785" s="3" t="s">
        <v>14</v>
      </c>
      <c r="Z785" s="3" t="s">
        <v>14</v>
      </c>
      <c r="AA785" s="3" t="s">
        <v>14</v>
      </c>
      <c r="AB785" s="3" t="s">
        <v>14</v>
      </c>
      <c r="AC785" s="3" t="s">
        <v>14</v>
      </c>
      <c r="AD785" s="3" t="s">
        <v>14</v>
      </c>
    </row>
    <row r="786" spans="1:30" x14ac:dyDescent="0.2">
      <c r="A786" s="3" t="s">
        <v>14</v>
      </c>
      <c r="B786" s="3" t="s">
        <v>14</v>
      </c>
      <c r="C786" s="3" t="s">
        <v>77</v>
      </c>
      <c r="D786" s="3">
        <v>1985</v>
      </c>
      <c r="E786" s="3">
        <v>1</v>
      </c>
      <c r="F786" s="3">
        <v>5</v>
      </c>
      <c r="G786" s="3">
        <v>36.18</v>
      </c>
      <c r="H786" s="3">
        <v>2.59</v>
      </c>
      <c r="S786" s="3">
        <v>2431.23</v>
      </c>
      <c r="T786" s="3">
        <v>80</v>
      </c>
      <c r="U786" s="3">
        <v>3600</v>
      </c>
      <c r="V786" s="3">
        <v>6700</v>
      </c>
      <c r="W786" s="3" t="s">
        <v>14</v>
      </c>
      <c r="X786" s="3" t="s">
        <v>14</v>
      </c>
      <c r="Y786" s="3" t="s">
        <v>14</v>
      </c>
      <c r="Z786" s="3" t="s">
        <v>14</v>
      </c>
      <c r="AA786" s="3" t="s">
        <v>14</v>
      </c>
      <c r="AB786" s="3" t="s">
        <v>14</v>
      </c>
      <c r="AC786" s="3" t="s">
        <v>14</v>
      </c>
      <c r="AD786" s="3" t="s">
        <v>14</v>
      </c>
    </row>
    <row r="787" spans="1:30" x14ac:dyDescent="0.2">
      <c r="A787" s="3" t="s">
        <v>14</v>
      </c>
      <c r="B787" s="3" t="s">
        <v>14</v>
      </c>
      <c r="C787" s="3" t="s">
        <v>77</v>
      </c>
      <c r="D787" s="3">
        <v>1985</v>
      </c>
      <c r="E787" s="3">
        <v>1</v>
      </c>
      <c r="F787" s="3">
        <v>6</v>
      </c>
      <c r="G787" s="3">
        <v>35.450000000000003</v>
      </c>
      <c r="H787" s="3">
        <v>2.29</v>
      </c>
      <c r="S787" s="3">
        <v>2382.44</v>
      </c>
      <c r="T787" s="3">
        <v>80</v>
      </c>
      <c r="U787" s="3">
        <v>4500</v>
      </c>
      <c r="V787" s="3">
        <v>7500</v>
      </c>
      <c r="W787" s="3" t="s">
        <v>14</v>
      </c>
      <c r="X787" s="3" t="s">
        <v>14</v>
      </c>
      <c r="Y787" s="3" t="s">
        <v>14</v>
      </c>
      <c r="Z787" s="3" t="s">
        <v>14</v>
      </c>
      <c r="AA787" s="3" t="s">
        <v>14</v>
      </c>
      <c r="AB787" s="3" t="s">
        <v>14</v>
      </c>
      <c r="AC787" s="3" t="s">
        <v>14</v>
      </c>
      <c r="AD787" s="3" t="s">
        <v>14</v>
      </c>
    </row>
    <row r="788" spans="1:30" x14ac:dyDescent="0.2">
      <c r="A788" s="3" t="s">
        <v>14</v>
      </c>
      <c r="B788" s="3" t="s">
        <v>14</v>
      </c>
      <c r="C788" s="3" t="s">
        <v>77</v>
      </c>
      <c r="D788" s="3">
        <v>1985</v>
      </c>
      <c r="E788" s="3">
        <v>1</v>
      </c>
      <c r="F788" s="3">
        <v>7</v>
      </c>
      <c r="G788" s="3">
        <v>8.59</v>
      </c>
      <c r="H788" s="3">
        <v>2.2799999999999998</v>
      </c>
      <c r="S788" s="3">
        <v>577.32000000000005</v>
      </c>
      <c r="T788" s="3">
        <v>80</v>
      </c>
      <c r="U788" s="3">
        <v>5400</v>
      </c>
      <c r="V788" s="3">
        <v>6900</v>
      </c>
      <c r="W788" s="3" t="s">
        <v>14</v>
      </c>
      <c r="X788" s="3" t="s">
        <v>14</v>
      </c>
      <c r="Y788" s="3" t="s">
        <v>14</v>
      </c>
      <c r="Z788" s="3" t="s">
        <v>14</v>
      </c>
      <c r="AA788" s="3" t="s">
        <v>14</v>
      </c>
      <c r="AB788" s="3" t="s">
        <v>14</v>
      </c>
      <c r="AC788" s="3" t="s">
        <v>14</v>
      </c>
      <c r="AD788" s="3" t="s">
        <v>14</v>
      </c>
    </row>
    <row r="789" spans="1:30" x14ac:dyDescent="0.2">
      <c r="A789" s="3" t="s">
        <v>14</v>
      </c>
      <c r="B789" s="3" t="s">
        <v>14</v>
      </c>
      <c r="C789" s="3" t="s">
        <v>77</v>
      </c>
      <c r="D789" s="3">
        <v>1985</v>
      </c>
      <c r="E789" s="3">
        <v>1</v>
      </c>
      <c r="F789" s="3">
        <v>8</v>
      </c>
      <c r="G789" s="3">
        <v>19.72</v>
      </c>
      <c r="H789" s="3">
        <v>2.44</v>
      </c>
      <c r="S789" s="3">
        <v>1325.39</v>
      </c>
      <c r="T789" s="3">
        <v>80</v>
      </c>
      <c r="U789" s="3">
        <v>5300</v>
      </c>
      <c r="V789" s="3">
        <v>7800</v>
      </c>
      <c r="W789" s="3" t="s">
        <v>14</v>
      </c>
      <c r="X789" s="3" t="s">
        <v>14</v>
      </c>
      <c r="Y789" s="3" t="s">
        <v>14</v>
      </c>
      <c r="Z789" s="3" t="s">
        <v>14</v>
      </c>
      <c r="AA789" s="3" t="s">
        <v>14</v>
      </c>
      <c r="AB789" s="3" t="s">
        <v>14</v>
      </c>
      <c r="AC789" s="3" t="s">
        <v>14</v>
      </c>
      <c r="AD789" s="3" t="s">
        <v>14</v>
      </c>
    </row>
    <row r="790" spans="1:30" x14ac:dyDescent="0.2">
      <c r="A790" s="3" t="s">
        <v>14</v>
      </c>
      <c r="B790" s="3" t="s">
        <v>14</v>
      </c>
      <c r="C790" s="3" t="s">
        <v>77</v>
      </c>
      <c r="D790" s="3">
        <v>1985</v>
      </c>
      <c r="E790" s="3">
        <v>1</v>
      </c>
      <c r="F790" s="3">
        <v>9</v>
      </c>
      <c r="G790" s="3">
        <v>23.96</v>
      </c>
      <c r="H790" s="3">
        <v>2.2400000000000002</v>
      </c>
      <c r="S790" s="3">
        <v>1609.98</v>
      </c>
      <c r="T790" s="3">
        <v>80</v>
      </c>
      <c r="U790" s="3">
        <v>4000</v>
      </c>
      <c r="V790" s="3">
        <v>7200</v>
      </c>
      <c r="W790" s="3" t="s">
        <v>14</v>
      </c>
      <c r="X790" s="3" t="s">
        <v>14</v>
      </c>
      <c r="Y790" s="3" t="s">
        <v>14</v>
      </c>
      <c r="Z790" s="3" t="s">
        <v>14</v>
      </c>
      <c r="AA790" s="3" t="s">
        <v>14</v>
      </c>
      <c r="AB790" s="3" t="s">
        <v>14</v>
      </c>
      <c r="AC790" s="3" t="s">
        <v>14</v>
      </c>
      <c r="AD790" s="3" t="s">
        <v>14</v>
      </c>
    </row>
    <row r="791" spans="1:30" x14ac:dyDescent="0.2">
      <c r="A791" s="3" t="s">
        <v>14</v>
      </c>
      <c r="B791" s="3" t="s">
        <v>14</v>
      </c>
      <c r="C791" s="3" t="s">
        <v>77</v>
      </c>
      <c r="D791" s="3">
        <v>1985</v>
      </c>
      <c r="E791" s="3">
        <v>1</v>
      </c>
      <c r="F791" s="3">
        <v>10</v>
      </c>
      <c r="G791" s="3">
        <v>20.21</v>
      </c>
      <c r="H791" s="3">
        <v>2.33</v>
      </c>
      <c r="S791" s="3">
        <v>1357.91</v>
      </c>
      <c r="T791" s="3">
        <v>0</v>
      </c>
      <c r="U791" s="3">
        <v>4200</v>
      </c>
      <c r="V791" s="3">
        <v>7000</v>
      </c>
      <c r="W791" s="3" t="s">
        <v>14</v>
      </c>
      <c r="X791" s="3" t="s">
        <v>14</v>
      </c>
      <c r="Y791" s="3" t="s">
        <v>14</v>
      </c>
      <c r="Z791" s="3" t="s">
        <v>14</v>
      </c>
      <c r="AA791" s="3" t="s">
        <v>14</v>
      </c>
      <c r="AB791" s="3" t="s">
        <v>14</v>
      </c>
      <c r="AC791" s="3" t="s">
        <v>14</v>
      </c>
      <c r="AD791" s="3" t="s">
        <v>14</v>
      </c>
    </row>
    <row r="792" spans="1:30" x14ac:dyDescent="0.2">
      <c r="A792" s="3" t="s">
        <v>14</v>
      </c>
      <c r="B792" s="3" t="s">
        <v>14</v>
      </c>
      <c r="C792" s="3" t="s">
        <v>77</v>
      </c>
      <c r="D792" s="3">
        <v>1985</v>
      </c>
      <c r="E792" s="3">
        <v>1</v>
      </c>
      <c r="F792" s="3">
        <v>11</v>
      </c>
      <c r="G792" s="3">
        <v>42.35</v>
      </c>
      <c r="H792" s="3">
        <v>2.4500000000000002</v>
      </c>
      <c r="S792" s="3">
        <v>2845.92</v>
      </c>
      <c r="T792" s="3">
        <v>120</v>
      </c>
      <c r="U792" s="3">
        <v>4500</v>
      </c>
      <c r="V792" s="3">
        <v>7100</v>
      </c>
      <c r="W792" s="3" t="s">
        <v>14</v>
      </c>
      <c r="X792" s="3" t="s">
        <v>14</v>
      </c>
      <c r="Y792" s="3" t="s">
        <v>14</v>
      </c>
      <c r="Z792" s="3" t="s">
        <v>14</v>
      </c>
      <c r="AA792" s="3" t="s">
        <v>14</v>
      </c>
      <c r="AB792" s="3" t="s">
        <v>14</v>
      </c>
      <c r="AC792" s="3" t="s">
        <v>14</v>
      </c>
      <c r="AD792" s="3" t="s">
        <v>14</v>
      </c>
    </row>
    <row r="793" spans="1:30" x14ac:dyDescent="0.2">
      <c r="A793" s="3" t="s">
        <v>14</v>
      </c>
      <c r="B793" s="3" t="s">
        <v>14</v>
      </c>
      <c r="C793" s="3" t="s">
        <v>77</v>
      </c>
      <c r="D793" s="3">
        <v>1985</v>
      </c>
      <c r="E793" s="3">
        <v>1</v>
      </c>
      <c r="F793" s="3">
        <v>12</v>
      </c>
      <c r="G793" s="3">
        <v>19.72</v>
      </c>
      <c r="H793" s="3">
        <v>2.2999999999999998</v>
      </c>
      <c r="S793" s="3">
        <v>1325.39</v>
      </c>
      <c r="T793" s="3">
        <v>120</v>
      </c>
      <c r="U793" s="3">
        <v>4800</v>
      </c>
      <c r="V793" s="3">
        <v>7200</v>
      </c>
      <c r="W793" s="3" t="s">
        <v>14</v>
      </c>
      <c r="X793" s="3" t="s">
        <v>14</v>
      </c>
      <c r="Y793" s="3" t="s">
        <v>14</v>
      </c>
      <c r="Z793" s="3" t="s">
        <v>14</v>
      </c>
      <c r="AA793" s="3" t="s">
        <v>14</v>
      </c>
      <c r="AB793" s="3" t="s">
        <v>14</v>
      </c>
      <c r="AC793" s="3" t="s">
        <v>14</v>
      </c>
      <c r="AD793" s="3" t="s">
        <v>14</v>
      </c>
    </row>
    <row r="794" spans="1:30" x14ac:dyDescent="0.2">
      <c r="A794" s="3" t="s">
        <v>14</v>
      </c>
      <c r="B794" s="3" t="s">
        <v>14</v>
      </c>
      <c r="C794" s="3" t="s">
        <v>77</v>
      </c>
      <c r="D794" s="3">
        <v>1985</v>
      </c>
      <c r="E794" s="3">
        <v>1</v>
      </c>
      <c r="F794" s="3">
        <v>13</v>
      </c>
      <c r="G794" s="3">
        <v>8.7100000000000009</v>
      </c>
      <c r="H794" s="3">
        <v>2.34</v>
      </c>
      <c r="S794" s="3">
        <v>585.45000000000005</v>
      </c>
      <c r="T794" s="3">
        <v>80</v>
      </c>
      <c r="U794" s="3">
        <v>4900</v>
      </c>
      <c r="V794" s="3">
        <v>7900</v>
      </c>
      <c r="W794" s="3" t="s">
        <v>14</v>
      </c>
      <c r="X794" s="3" t="s">
        <v>14</v>
      </c>
      <c r="Y794" s="3" t="s">
        <v>14</v>
      </c>
      <c r="Z794" s="3" t="s">
        <v>14</v>
      </c>
      <c r="AA794" s="3" t="s">
        <v>14</v>
      </c>
      <c r="AB794" s="3" t="s">
        <v>14</v>
      </c>
      <c r="AC794" s="3" t="s">
        <v>14</v>
      </c>
      <c r="AD794" s="3" t="s">
        <v>14</v>
      </c>
    </row>
    <row r="795" spans="1:30" x14ac:dyDescent="0.2">
      <c r="A795" s="3" t="s">
        <v>14</v>
      </c>
      <c r="B795" s="3" t="s">
        <v>14</v>
      </c>
      <c r="C795" s="3" t="s">
        <v>77</v>
      </c>
      <c r="D795" s="3">
        <v>1985</v>
      </c>
      <c r="E795" s="3">
        <v>2</v>
      </c>
      <c r="F795" s="3">
        <v>1</v>
      </c>
      <c r="G795" s="3">
        <v>15.61</v>
      </c>
      <c r="H795" s="3">
        <v>2.4500000000000002</v>
      </c>
      <c r="S795" s="3">
        <v>1048.92</v>
      </c>
      <c r="T795" s="3">
        <v>0</v>
      </c>
      <c r="U795" s="3">
        <v>5400</v>
      </c>
      <c r="V795" s="3">
        <v>8200</v>
      </c>
      <c r="W795" s="3" t="s">
        <v>14</v>
      </c>
      <c r="X795" s="3" t="s">
        <v>14</v>
      </c>
      <c r="Y795" s="3" t="s">
        <v>14</v>
      </c>
      <c r="Z795" s="3" t="s">
        <v>14</v>
      </c>
      <c r="AA795" s="3" t="s">
        <v>14</v>
      </c>
      <c r="AB795" s="3" t="s">
        <v>14</v>
      </c>
      <c r="AC795" s="3" t="s">
        <v>14</v>
      </c>
      <c r="AD795" s="3" t="s">
        <v>14</v>
      </c>
    </row>
    <row r="796" spans="1:30" x14ac:dyDescent="0.2">
      <c r="A796" s="3" t="s">
        <v>14</v>
      </c>
      <c r="B796" s="3" t="s">
        <v>14</v>
      </c>
      <c r="C796" s="3" t="s">
        <v>77</v>
      </c>
      <c r="D796" s="3">
        <v>1985</v>
      </c>
      <c r="E796" s="3">
        <v>2</v>
      </c>
      <c r="F796" s="3">
        <v>2</v>
      </c>
      <c r="G796" s="3">
        <v>19.12</v>
      </c>
      <c r="H796" s="3">
        <v>2.63</v>
      </c>
      <c r="S796" s="3">
        <v>1284.73</v>
      </c>
      <c r="T796" s="3">
        <v>40</v>
      </c>
      <c r="U796" s="3">
        <v>4600</v>
      </c>
      <c r="V796" s="3">
        <v>7300</v>
      </c>
      <c r="W796" s="3" t="s">
        <v>14</v>
      </c>
      <c r="X796" s="3" t="s">
        <v>14</v>
      </c>
      <c r="Y796" s="3" t="s">
        <v>14</v>
      </c>
      <c r="Z796" s="3" t="s">
        <v>14</v>
      </c>
      <c r="AA796" s="3" t="s">
        <v>14</v>
      </c>
      <c r="AB796" s="3" t="s">
        <v>14</v>
      </c>
      <c r="AC796" s="3" t="s">
        <v>14</v>
      </c>
      <c r="AD796" s="3" t="s">
        <v>14</v>
      </c>
    </row>
    <row r="797" spans="1:30" x14ac:dyDescent="0.2">
      <c r="A797" s="3" t="s">
        <v>14</v>
      </c>
      <c r="B797" s="3" t="s">
        <v>14</v>
      </c>
      <c r="C797" s="3" t="s">
        <v>77</v>
      </c>
      <c r="D797" s="3">
        <v>1985</v>
      </c>
      <c r="E797" s="3">
        <v>2</v>
      </c>
      <c r="F797" s="3">
        <v>3</v>
      </c>
      <c r="G797" s="3">
        <v>21.78</v>
      </c>
      <c r="H797" s="3">
        <v>2.56</v>
      </c>
      <c r="S797" s="3">
        <v>1463.62</v>
      </c>
      <c r="T797" s="3">
        <v>80</v>
      </c>
      <c r="U797" s="3">
        <v>4800</v>
      </c>
      <c r="V797" s="3">
        <v>7800</v>
      </c>
      <c r="W797" s="3" t="s">
        <v>14</v>
      </c>
      <c r="X797" s="3" t="s">
        <v>14</v>
      </c>
      <c r="Y797" s="3" t="s">
        <v>14</v>
      </c>
      <c r="Z797" s="3" t="s">
        <v>14</v>
      </c>
      <c r="AA797" s="3" t="s">
        <v>14</v>
      </c>
      <c r="AB797" s="3" t="s">
        <v>14</v>
      </c>
      <c r="AC797" s="3" t="s">
        <v>14</v>
      </c>
      <c r="AD797" s="3" t="s">
        <v>14</v>
      </c>
    </row>
    <row r="798" spans="1:30" x14ac:dyDescent="0.2">
      <c r="A798" s="3" t="s">
        <v>14</v>
      </c>
      <c r="B798" s="3" t="s">
        <v>14</v>
      </c>
      <c r="C798" s="3" t="s">
        <v>77</v>
      </c>
      <c r="D798" s="3">
        <v>1985</v>
      </c>
      <c r="E798" s="3">
        <v>2</v>
      </c>
      <c r="F798" s="3">
        <v>4</v>
      </c>
      <c r="G798" s="3">
        <v>41.38</v>
      </c>
      <c r="H798" s="3">
        <v>2.33</v>
      </c>
      <c r="S798" s="3">
        <v>2780.87</v>
      </c>
      <c r="T798" s="3">
        <v>120</v>
      </c>
      <c r="U798" s="3">
        <v>5300</v>
      </c>
      <c r="V798" s="3">
        <v>7300</v>
      </c>
      <c r="W798" s="3" t="s">
        <v>14</v>
      </c>
      <c r="X798" s="3" t="s">
        <v>14</v>
      </c>
      <c r="Y798" s="3" t="s">
        <v>14</v>
      </c>
      <c r="Z798" s="3" t="s">
        <v>14</v>
      </c>
      <c r="AA798" s="3" t="s">
        <v>14</v>
      </c>
      <c r="AB798" s="3" t="s">
        <v>14</v>
      </c>
      <c r="AC798" s="3" t="s">
        <v>14</v>
      </c>
      <c r="AD798" s="3" t="s">
        <v>14</v>
      </c>
    </row>
    <row r="799" spans="1:30" x14ac:dyDescent="0.2">
      <c r="A799" s="3" t="s">
        <v>14</v>
      </c>
      <c r="B799" s="3" t="s">
        <v>14</v>
      </c>
      <c r="C799" s="3" t="s">
        <v>77</v>
      </c>
      <c r="D799" s="3">
        <v>1985</v>
      </c>
      <c r="E799" s="3">
        <v>2</v>
      </c>
      <c r="F799" s="3">
        <v>5</v>
      </c>
      <c r="G799" s="3">
        <v>10.28</v>
      </c>
      <c r="H799" s="3">
        <v>2.67</v>
      </c>
      <c r="S799" s="3">
        <v>691.15</v>
      </c>
      <c r="T799" s="3">
        <v>80</v>
      </c>
      <c r="U799" s="3">
        <v>3900</v>
      </c>
      <c r="V799" s="3">
        <v>4800</v>
      </c>
      <c r="W799" s="3" t="s">
        <v>14</v>
      </c>
      <c r="X799" s="3" t="s">
        <v>14</v>
      </c>
      <c r="Y799" s="3" t="s">
        <v>14</v>
      </c>
      <c r="Z799" s="3" t="s">
        <v>14</v>
      </c>
      <c r="AA799" s="3" t="s">
        <v>14</v>
      </c>
      <c r="AB799" s="3" t="s">
        <v>14</v>
      </c>
      <c r="AC799" s="3" t="s">
        <v>14</v>
      </c>
      <c r="AD799" s="3" t="s">
        <v>14</v>
      </c>
    </row>
    <row r="800" spans="1:30" x14ac:dyDescent="0.2">
      <c r="A800" s="3" t="s">
        <v>14</v>
      </c>
      <c r="B800" s="3" t="s">
        <v>14</v>
      </c>
      <c r="C800" s="3" t="s">
        <v>77</v>
      </c>
      <c r="D800" s="3">
        <v>1985</v>
      </c>
      <c r="E800" s="3">
        <v>2</v>
      </c>
      <c r="F800" s="3">
        <v>6</v>
      </c>
      <c r="G800" s="3">
        <v>34.61</v>
      </c>
      <c r="H800" s="3">
        <v>2.36</v>
      </c>
      <c r="S800" s="3">
        <v>2325.52</v>
      </c>
      <c r="T800" s="3">
        <v>80</v>
      </c>
      <c r="U800" s="3">
        <v>4400</v>
      </c>
      <c r="V800" s="3">
        <v>7000</v>
      </c>
      <c r="W800" s="3" t="s">
        <v>14</v>
      </c>
      <c r="X800" s="3" t="s">
        <v>14</v>
      </c>
      <c r="Y800" s="3" t="s">
        <v>14</v>
      </c>
      <c r="Z800" s="3" t="s">
        <v>14</v>
      </c>
      <c r="AA800" s="3" t="s">
        <v>14</v>
      </c>
      <c r="AB800" s="3" t="s">
        <v>14</v>
      </c>
      <c r="AC800" s="3" t="s">
        <v>14</v>
      </c>
      <c r="AD800" s="3" t="s">
        <v>14</v>
      </c>
    </row>
    <row r="801" spans="1:30" x14ac:dyDescent="0.2">
      <c r="A801" s="3" t="s">
        <v>14</v>
      </c>
      <c r="B801" s="3" t="s">
        <v>14</v>
      </c>
      <c r="C801" s="3" t="s">
        <v>77</v>
      </c>
      <c r="D801" s="3">
        <v>1985</v>
      </c>
      <c r="E801" s="3">
        <v>2</v>
      </c>
      <c r="F801" s="3">
        <v>7</v>
      </c>
      <c r="G801" s="3">
        <v>20.69</v>
      </c>
      <c r="H801" s="3">
        <v>2.5099999999999998</v>
      </c>
      <c r="S801" s="3">
        <v>1390.44</v>
      </c>
      <c r="T801" s="3">
        <v>80</v>
      </c>
      <c r="U801" s="3">
        <v>5300</v>
      </c>
      <c r="V801" s="3">
        <v>7700</v>
      </c>
      <c r="W801" s="3" t="s">
        <v>14</v>
      </c>
      <c r="X801" s="3" t="s">
        <v>14</v>
      </c>
      <c r="Y801" s="3" t="s">
        <v>14</v>
      </c>
      <c r="Z801" s="3" t="s">
        <v>14</v>
      </c>
      <c r="AA801" s="3" t="s">
        <v>14</v>
      </c>
      <c r="AB801" s="3" t="s">
        <v>14</v>
      </c>
      <c r="AC801" s="3" t="s">
        <v>14</v>
      </c>
      <c r="AD801" s="3" t="s">
        <v>14</v>
      </c>
    </row>
    <row r="802" spans="1:30" x14ac:dyDescent="0.2">
      <c r="A802" s="3" t="s">
        <v>14</v>
      </c>
      <c r="B802" s="3" t="s">
        <v>14</v>
      </c>
      <c r="C802" s="3" t="s">
        <v>77</v>
      </c>
      <c r="D802" s="3">
        <v>1985</v>
      </c>
      <c r="E802" s="3">
        <v>2</v>
      </c>
      <c r="F802" s="3">
        <v>8</v>
      </c>
      <c r="G802" s="3">
        <v>11.86</v>
      </c>
      <c r="H802" s="3">
        <v>2.5499999999999998</v>
      </c>
      <c r="S802" s="3">
        <v>796.86</v>
      </c>
      <c r="T802" s="3">
        <v>80</v>
      </c>
      <c r="U802" s="3">
        <v>4900</v>
      </c>
      <c r="V802" s="3">
        <v>5800</v>
      </c>
      <c r="W802" s="3" t="s">
        <v>14</v>
      </c>
      <c r="X802" s="3" t="s">
        <v>14</v>
      </c>
      <c r="Y802" s="3" t="s">
        <v>14</v>
      </c>
      <c r="Z802" s="3" t="s">
        <v>14</v>
      </c>
      <c r="AA802" s="3" t="s">
        <v>14</v>
      </c>
      <c r="AB802" s="3" t="s">
        <v>14</v>
      </c>
      <c r="AC802" s="3" t="s">
        <v>14</v>
      </c>
      <c r="AD802" s="3" t="s">
        <v>14</v>
      </c>
    </row>
    <row r="803" spans="1:30" x14ac:dyDescent="0.2">
      <c r="A803" s="3" t="s">
        <v>14</v>
      </c>
      <c r="B803" s="3" t="s">
        <v>14</v>
      </c>
      <c r="C803" s="3" t="s">
        <v>77</v>
      </c>
      <c r="D803" s="3">
        <v>1985</v>
      </c>
      <c r="E803" s="3">
        <v>2</v>
      </c>
      <c r="F803" s="3">
        <v>9</v>
      </c>
      <c r="G803" s="3">
        <v>28.43</v>
      </c>
      <c r="H803" s="3">
        <v>2.31</v>
      </c>
      <c r="S803" s="3">
        <v>1910.83</v>
      </c>
      <c r="T803" s="3">
        <v>80</v>
      </c>
      <c r="U803" s="3">
        <v>5000</v>
      </c>
      <c r="V803" s="3">
        <v>7700</v>
      </c>
      <c r="W803" s="3" t="s">
        <v>14</v>
      </c>
      <c r="X803" s="3" t="s">
        <v>14</v>
      </c>
      <c r="Y803" s="3" t="s">
        <v>14</v>
      </c>
      <c r="Z803" s="3" t="s">
        <v>14</v>
      </c>
      <c r="AA803" s="3" t="s">
        <v>14</v>
      </c>
      <c r="AB803" s="3" t="s">
        <v>14</v>
      </c>
      <c r="AC803" s="3" t="s">
        <v>14</v>
      </c>
      <c r="AD803" s="3" t="s">
        <v>14</v>
      </c>
    </row>
    <row r="804" spans="1:30" x14ac:dyDescent="0.2">
      <c r="A804" s="3" t="s">
        <v>14</v>
      </c>
      <c r="B804" s="3" t="s">
        <v>14</v>
      </c>
      <c r="C804" s="3" t="s">
        <v>77</v>
      </c>
      <c r="D804" s="3">
        <v>1985</v>
      </c>
      <c r="E804" s="3">
        <v>2</v>
      </c>
      <c r="F804" s="3">
        <v>10</v>
      </c>
      <c r="G804" s="3">
        <v>21.9</v>
      </c>
      <c r="H804" s="3">
        <v>2.25</v>
      </c>
      <c r="S804" s="3">
        <v>1471.75</v>
      </c>
      <c r="T804" s="3">
        <v>0</v>
      </c>
      <c r="U804" s="3">
        <v>4600</v>
      </c>
      <c r="V804" s="3">
        <v>7200</v>
      </c>
      <c r="W804" s="3" t="s">
        <v>14</v>
      </c>
      <c r="X804" s="3" t="s">
        <v>14</v>
      </c>
      <c r="Y804" s="3" t="s">
        <v>14</v>
      </c>
      <c r="Z804" s="3" t="s">
        <v>14</v>
      </c>
      <c r="AA804" s="3" t="s">
        <v>14</v>
      </c>
      <c r="AB804" s="3" t="s">
        <v>14</v>
      </c>
      <c r="AC804" s="3" t="s">
        <v>14</v>
      </c>
      <c r="AD804" s="3" t="s">
        <v>14</v>
      </c>
    </row>
    <row r="805" spans="1:30" x14ac:dyDescent="0.2">
      <c r="A805" s="3" t="s">
        <v>14</v>
      </c>
      <c r="B805" s="3" t="s">
        <v>14</v>
      </c>
      <c r="C805" s="3" t="s">
        <v>77</v>
      </c>
      <c r="D805" s="3">
        <v>1985</v>
      </c>
      <c r="E805" s="3">
        <v>2</v>
      </c>
      <c r="F805" s="3">
        <v>11</v>
      </c>
      <c r="G805" s="3">
        <v>35.57</v>
      </c>
      <c r="H805" s="3">
        <v>2.54</v>
      </c>
      <c r="S805" s="3">
        <v>2390.5700000000002</v>
      </c>
      <c r="T805" s="3">
        <v>120</v>
      </c>
      <c r="U805" s="3">
        <v>5000</v>
      </c>
      <c r="V805" s="3">
        <v>7000</v>
      </c>
      <c r="W805" s="3" t="s">
        <v>14</v>
      </c>
      <c r="X805" s="3" t="s">
        <v>14</v>
      </c>
      <c r="Y805" s="3" t="s">
        <v>14</v>
      </c>
      <c r="Z805" s="3" t="s">
        <v>14</v>
      </c>
      <c r="AA805" s="3" t="s">
        <v>14</v>
      </c>
      <c r="AB805" s="3" t="s">
        <v>14</v>
      </c>
      <c r="AC805" s="3" t="s">
        <v>14</v>
      </c>
      <c r="AD805" s="3" t="s">
        <v>14</v>
      </c>
    </row>
    <row r="806" spans="1:30" x14ac:dyDescent="0.2">
      <c r="A806" s="3" t="s">
        <v>14</v>
      </c>
      <c r="B806" s="3" t="s">
        <v>14</v>
      </c>
      <c r="C806" s="3" t="s">
        <v>77</v>
      </c>
      <c r="D806" s="3">
        <v>1985</v>
      </c>
      <c r="E806" s="3">
        <v>2</v>
      </c>
      <c r="F806" s="3">
        <v>12</v>
      </c>
      <c r="G806" s="3">
        <v>26.5</v>
      </c>
      <c r="H806" s="3">
        <v>2.56</v>
      </c>
      <c r="S806" s="3">
        <v>1780.73</v>
      </c>
      <c r="T806" s="3">
        <v>120</v>
      </c>
      <c r="U806" s="3">
        <v>4900</v>
      </c>
      <c r="V806" s="3">
        <v>7700</v>
      </c>
      <c r="W806" s="3" t="s">
        <v>14</v>
      </c>
      <c r="X806" s="3" t="s">
        <v>14</v>
      </c>
      <c r="Y806" s="3" t="s">
        <v>14</v>
      </c>
      <c r="Z806" s="3" t="s">
        <v>14</v>
      </c>
      <c r="AA806" s="3" t="s">
        <v>14</v>
      </c>
      <c r="AB806" s="3" t="s">
        <v>14</v>
      </c>
      <c r="AC806" s="3" t="s">
        <v>14</v>
      </c>
      <c r="AD806" s="3" t="s">
        <v>14</v>
      </c>
    </row>
    <row r="807" spans="1:30" x14ac:dyDescent="0.2">
      <c r="A807" s="3" t="s">
        <v>14</v>
      </c>
      <c r="B807" s="3" t="s">
        <v>14</v>
      </c>
      <c r="C807" s="3" t="s">
        <v>77</v>
      </c>
      <c r="D807" s="3">
        <v>1985</v>
      </c>
      <c r="E807" s="3">
        <v>2</v>
      </c>
      <c r="F807" s="3">
        <v>13</v>
      </c>
      <c r="G807" s="3">
        <v>8.9499999999999993</v>
      </c>
      <c r="H807" s="3">
        <v>2.39</v>
      </c>
      <c r="S807" s="3">
        <v>601.71</v>
      </c>
      <c r="T807" s="3">
        <v>80</v>
      </c>
      <c r="U807" s="3">
        <v>5100</v>
      </c>
      <c r="V807" s="3">
        <v>8200</v>
      </c>
      <c r="W807" s="3" t="s">
        <v>14</v>
      </c>
      <c r="X807" s="3" t="s">
        <v>14</v>
      </c>
      <c r="Y807" s="3" t="s">
        <v>14</v>
      </c>
      <c r="Z807" s="3" t="s">
        <v>14</v>
      </c>
      <c r="AA807" s="3" t="s">
        <v>14</v>
      </c>
      <c r="AB807" s="3" t="s">
        <v>14</v>
      </c>
      <c r="AC807" s="3" t="s">
        <v>14</v>
      </c>
      <c r="AD807" s="3" t="s">
        <v>14</v>
      </c>
    </row>
    <row r="808" spans="1:30" x14ac:dyDescent="0.2">
      <c r="A808" s="3" t="s">
        <v>14</v>
      </c>
      <c r="B808" s="3" t="s">
        <v>14</v>
      </c>
      <c r="C808" s="3" t="s">
        <v>77</v>
      </c>
      <c r="D808" s="3">
        <v>1985</v>
      </c>
      <c r="E808" s="3">
        <v>3</v>
      </c>
      <c r="F808" s="3">
        <v>1</v>
      </c>
      <c r="G808" s="3">
        <v>16.82</v>
      </c>
      <c r="H808" s="3">
        <v>2.46</v>
      </c>
      <c r="S808" s="3">
        <v>1130.24</v>
      </c>
      <c r="T808" s="3">
        <v>0</v>
      </c>
      <c r="U808" s="3">
        <v>4400</v>
      </c>
      <c r="V808" s="3">
        <v>7300</v>
      </c>
      <c r="W808" s="3" t="s">
        <v>14</v>
      </c>
      <c r="X808" s="3" t="s">
        <v>14</v>
      </c>
      <c r="Y808" s="3" t="s">
        <v>14</v>
      </c>
      <c r="Z808" s="3" t="s">
        <v>14</v>
      </c>
      <c r="AA808" s="3" t="s">
        <v>14</v>
      </c>
      <c r="AB808" s="3" t="s">
        <v>14</v>
      </c>
      <c r="AC808" s="3" t="s">
        <v>14</v>
      </c>
      <c r="AD808" s="3" t="s">
        <v>14</v>
      </c>
    </row>
    <row r="809" spans="1:30" x14ac:dyDescent="0.2">
      <c r="A809" s="3" t="s">
        <v>14</v>
      </c>
      <c r="B809" s="3" t="s">
        <v>14</v>
      </c>
      <c r="C809" s="3" t="s">
        <v>77</v>
      </c>
      <c r="D809" s="3">
        <v>1985</v>
      </c>
      <c r="E809" s="3">
        <v>3</v>
      </c>
      <c r="F809" s="3">
        <v>2</v>
      </c>
      <c r="G809" s="3">
        <v>17.059999999999999</v>
      </c>
      <c r="H809" s="3">
        <v>2.36</v>
      </c>
      <c r="S809" s="3">
        <v>1146.5</v>
      </c>
      <c r="T809" s="3">
        <v>40</v>
      </c>
      <c r="U809" s="3">
        <v>4400</v>
      </c>
      <c r="V809" s="3">
        <v>7500</v>
      </c>
      <c r="W809" s="3" t="s">
        <v>14</v>
      </c>
      <c r="X809" s="3" t="s">
        <v>14</v>
      </c>
      <c r="Y809" s="3" t="s">
        <v>14</v>
      </c>
      <c r="Z809" s="3" t="s">
        <v>14</v>
      </c>
      <c r="AA809" s="3" t="s">
        <v>14</v>
      </c>
      <c r="AB809" s="3" t="s">
        <v>14</v>
      </c>
      <c r="AC809" s="3" t="s">
        <v>14</v>
      </c>
      <c r="AD809" s="3" t="s">
        <v>14</v>
      </c>
    </row>
    <row r="810" spans="1:30" x14ac:dyDescent="0.2">
      <c r="A810" s="3" t="s">
        <v>14</v>
      </c>
      <c r="B810" s="3" t="s">
        <v>14</v>
      </c>
      <c r="C810" s="3" t="s">
        <v>77</v>
      </c>
      <c r="D810" s="3">
        <v>1985</v>
      </c>
      <c r="E810" s="3">
        <v>3</v>
      </c>
      <c r="F810" s="3">
        <v>3</v>
      </c>
      <c r="G810" s="3">
        <v>22.26</v>
      </c>
      <c r="H810" s="3">
        <v>2.33</v>
      </c>
      <c r="S810" s="3">
        <v>1496.14</v>
      </c>
      <c r="T810" s="3">
        <v>80</v>
      </c>
      <c r="U810" s="3">
        <v>5200</v>
      </c>
      <c r="V810" s="3">
        <v>7600</v>
      </c>
      <c r="W810" s="3" t="s">
        <v>14</v>
      </c>
      <c r="X810" s="3" t="s">
        <v>14</v>
      </c>
      <c r="Y810" s="3" t="s">
        <v>14</v>
      </c>
      <c r="Z810" s="3" t="s">
        <v>14</v>
      </c>
      <c r="AA810" s="3" t="s">
        <v>14</v>
      </c>
      <c r="AB810" s="3" t="s">
        <v>14</v>
      </c>
      <c r="AC810" s="3" t="s">
        <v>14</v>
      </c>
      <c r="AD810" s="3" t="s">
        <v>14</v>
      </c>
    </row>
    <row r="811" spans="1:30" x14ac:dyDescent="0.2">
      <c r="A811" s="3" t="s">
        <v>14</v>
      </c>
      <c r="B811" s="3" t="s">
        <v>14</v>
      </c>
      <c r="C811" s="3" t="s">
        <v>77</v>
      </c>
      <c r="D811" s="3">
        <v>1985</v>
      </c>
      <c r="E811" s="3">
        <v>3</v>
      </c>
      <c r="F811" s="3">
        <v>4</v>
      </c>
      <c r="G811" s="3">
        <v>28.43</v>
      </c>
      <c r="H811" s="3">
        <v>2.4300000000000002</v>
      </c>
      <c r="S811" s="3">
        <v>1910.83</v>
      </c>
      <c r="T811" s="3">
        <v>120</v>
      </c>
      <c r="U811" s="3">
        <v>4300</v>
      </c>
      <c r="V811" s="3">
        <v>6600</v>
      </c>
      <c r="W811" s="3" t="s">
        <v>14</v>
      </c>
      <c r="X811" s="3" t="s">
        <v>14</v>
      </c>
      <c r="Y811" s="3" t="s">
        <v>14</v>
      </c>
      <c r="Z811" s="3" t="s">
        <v>14</v>
      </c>
      <c r="AA811" s="3" t="s">
        <v>14</v>
      </c>
      <c r="AB811" s="3" t="s">
        <v>14</v>
      </c>
      <c r="AC811" s="3" t="s">
        <v>14</v>
      </c>
      <c r="AD811" s="3" t="s">
        <v>14</v>
      </c>
    </row>
    <row r="812" spans="1:30" x14ac:dyDescent="0.2">
      <c r="A812" s="3" t="s">
        <v>14</v>
      </c>
      <c r="B812" s="3" t="s">
        <v>14</v>
      </c>
      <c r="C812" s="3" t="s">
        <v>77</v>
      </c>
      <c r="D812" s="3">
        <v>1985</v>
      </c>
      <c r="E812" s="3">
        <v>3</v>
      </c>
      <c r="F812" s="3">
        <v>5</v>
      </c>
      <c r="G812" s="3">
        <v>36.78</v>
      </c>
      <c r="H812" s="3">
        <v>2.58</v>
      </c>
      <c r="S812" s="3">
        <v>2471.88</v>
      </c>
      <c r="T812" s="3">
        <v>80</v>
      </c>
      <c r="U812" s="3">
        <v>3700</v>
      </c>
      <c r="V812" s="3">
        <v>6700</v>
      </c>
      <c r="W812" s="3" t="s">
        <v>14</v>
      </c>
      <c r="X812" s="3" t="s">
        <v>14</v>
      </c>
      <c r="Y812" s="3" t="s">
        <v>14</v>
      </c>
      <c r="Z812" s="3" t="s">
        <v>14</v>
      </c>
      <c r="AA812" s="3" t="s">
        <v>14</v>
      </c>
      <c r="AB812" s="3" t="s">
        <v>14</v>
      </c>
      <c r="AC812" s="3" t="s">
        <v>14</v>
      </c>
      <c r="AD812" s="3" t="s">
        <v>14</v>
      </c>
    </row>
    <row r="813" spans="1:30" x14ac:dyDescent="0.2">
      <c r="A813" s="3" t="s">
        <v>14</v>
      </c>
      <c r="B813" s="3" t="s">
        <v>14</v>
      </c>
      <c r="C813" s="3" t="s">
        <v>77</v>
      </c>
      <c r="D813" s="3">
        <v>1985</v>
      </c>
      <c r="E813" s="3">
        <v>3</v>
      </c>
      <c r="F813" s="3">
        <v>6</v>
      </c>
      <c r="G813" s="3">
        <v>30.85</v>
      </c>
      <c r="H813" s="3">
        <v>2.46</v>
      </c>
      <c r="S813" s="3">
        <v>2073.46</v>
      </c>
      <c r="T813" s="3">
        <v>80</v>
      </c>
      <c r="U813" s="3">
        <v>4800</v>
      </c>
      <c r="V813" s="3">
        <v>6900</v>
      </c>
      <c r="W813" s="3" t="s">
        <v>14</v>
      </c>
      <c r="X813" s="3" t="s">
        <v>14</v>
      </c>
      <c r="Y813" s="3" t="s">
        <v>14</v>
      </c>
      <c r="Z813" s="3" t="s">
        <v>14</v>
      </c>
      <c r="AA813" s="3" t="s">
        <v>14</v>
      </c>
      <c r="AB813" s="3" t="s">
        <v>14</v>
      </c>
      <c r="AC813" s="3" t="s">
        <v>14</v>
      </c>
      <c r="AD813" s="3" t="s">
        <v>14</v>
      </c>
    </row>
    <row r="814" spans="1:30" x14ac:dyDescent="0.2">
      <c r="A814" s="3" t="s">
        <v>14</v>
      </c>
      <c r="B814" s="3" t="s">
        <v>14</v>
      </c>
      <c r="C814" s="3" t="s">
        <v>77</v>
      </c>
      <c r="D814" s="3">
        <v>1985</v>
      </c>
      <c r="E814" s="3">
        <v>3</v>
      </c>
      <c r="F814" s="3">
        <v>7</v>
      </c>
      <c r="G814" s="3">
        <v>17.3</v>
      </c>
      <c r="H814" s="3">
        <v>2.2799999999999998</v>
      </c>
      <c r="S814" s="3">
        <v>1162.76</v>
      </c>
      <c r="T814" s="3">
        <v>80</v>
      </c>
      <c r="U814" s="3">
        <v>4400</v>
      </c>
      <c r="V814" s="3">
        <v>8100</v>
      </c>
      <c r="W814" s="3" t="s">
        <v>14</v>
      </c>
      <c r="X814" s="3" t="s">
        <v>14</v>
      </c>
      <c r="Y814" s="3" t="s">
        <v>14</v>
      </c>
      <c r="Z814" s="3" t="s">
        <v>14</v>
      </c>
      <c r="AA814" s="3" t="s">
        <v>14</v>
      </c>
      <c r="AB814" s="3" t="s">
        <v>14</v>
      </c>
      <c r="AC814" s="3" t="s">
        <v>14</v>
      </c>
      <c r="AD814" s="3" t="s">
        <v>14</v>
      </c>
    </row>
    <row r="815" spans="1:30" x14ac:dyDescent="0.2">
      <c r="A815" s="3" t="s">
        <v>14</v>
      </c>
      <c r="B815" s="3" t="s">
        <v>14</v>
      </c>
      <c r="C815" s="3" t="s">
        <v>77</v>
      </c>
      <c r="D815" s="3">
        <v>1985</v>
      </c>
      <c r="E815" s="3">
        <v>3</v>
      </c>
      <c r="F815" s="3">
        <v>8</v>
      </c>
      <c r="G815" s="3">
        <v>9.1999999999999993</v>
      </c>
      <c r="H815" s="3">
        <v>2.48</v>
      </c>
      <c r="S815" s="3">
        <v>617.97</v>
      </c>
      <c r="T815" s="3">
        <v>80</v>
      </c>
      <c r="U815" s="3">
        <v>5300</v>
      </c>
      <c r="V815" s="3">
        <v>7700</v>
      </c>
      <c r="W815" s="3" t="s">
        <v>14</v>
      </c>
      <c r="X815" s="3" t="s">
        <v>14</v>
      </c>
      <c r="Y815" s="3" t="s">
        <v>14</v>
      </c>
      <c r="Z815" s="3" t="s">
        <v>14</v>
      </c>
      <c r="AA815" s="3" t="s">
        <v>14</v>
      </c>
      <c r="AB815" s="3" t="s">
        <v>14</v>
      </c>
      <c r="AC815" s="3" t="s">
        <v>14</v>
      </c>
      <c r="AD815" s="3" t="s">
        <v>14</v>
      </c>
    </row>
    <row r="816" spans="1:30" x14ac:dyDescent="0.2">
      <c r="A816" s="3" t="s">
        <v>14</v>
      </c>
      <c r="B816" s="3" t="s">
        <v>14</v>
      </c>
      <c r="C816" s="3" t="s">
        <v>77</v>
      </c>
      <c r="D816" s="3">
        <v>1985</v>
      </c>
      <c r="E816" s="3">
        <v>3</v>
      </c>
      <c r="F816" s="3">
        <v>9</v>
      </c>
      <c r="G816" s="3">
        <v>22.02</v>
      </c>
      <c r="H816" s="3">
        <v>2.39</v>
      </c>
      <c r="S816" s="3">
        <v>1479.88</v>
      </c>
      <c r="T816" s="3">
        <v>80</v>
      </c>
      <c r="U816" s="3">
        <v>4700</v>
      </c>
      <c r="V816" s="3">
        <v>7200</v>
      </c>
      <c r="W816" s="3" t="s">
        <v>14</v>
      </c>
      <c r="X816" s="3" t="s">
        <v>14</v>
      </c>
      <c r="Y816" s="3" t="s">
        <v>14</v>
      </c>
      <c r="Z816" s="3" t="s">
        <v>14</v>
      </c>
      <c r="AA816" s="3" t="s">
        <v>14</v>
      </c>
      <c r="AB816" s="3" t="s">
        <v>14</v>
      </c>
      <c r="AC816" s="3" t="s">
        <v>14</v>
      </c>
      <c r="AD816" s="3" t="s">
        <v>14</v>
      </c>
    </row>
    <row r="817" spans="1:30" x14ac:dyDescent="0.2">
      <c r="A817" s="3" t="s">
        <v>14</v>
      </c>
      <c r="B817" s="3" t="s">
        <v>14</v>
      </c>
      <c r="C817" s="3" t="s">
        <v>77</v>
      </c>
      <c r="D817" s="3">
        <v>1985</v>
      </c>
      <c r="E817" s="3">
        <v>3</v>
      </c>
      <c r="F817" s="3">
        <v>10</v>
      </c>
      <c r="G817" s="3">
        <v>7.86</v>
      </c>
      <c r="H817" s="3">
        <v>2.35</v>
      </c>
      <c r="S817" s="3">
        <v>528.53</v>
      </c>
      <c r="T817" s="3">
        <v>0</v>
      </c>
      <c r="U817" s="3">
        <v>4000</v>
      </c>
      <c r="V817" s="3">
        <v>7400</v>
      </c>
      <c r="W817" s="3" t="s">
        <v>14</v>
      </c>
      <c r="X817" s="3" t="s">
        <v>14</v>
      </c>
      <c r="Y817" s="3" t="s">
        <v>14</v>
      </c>
      <c r="Z817" s="3" t="s">
        <v>14</v>
      </c>
      <c r="AA817" s="3" t="s">
        <v>14</v>
      </c>
      <c r="AB817" s="3" t="s">
        <v>14</v>
      </c>
      <c r="AC817" s="3" t="s">
        <v>14</v>
      </c>
      <c r="AD817" s="3" t="s">
        <v>14</v>
      </c>
    </row>
    <row r="818" spans="1:30" x14ac:dyDescent="0.2">
      <c r="A818" s="3" t="s">
        <v>14</v>
      </c>
      <c r="B818" s="3" t="s">
        <v>14</v>
      </c>
      <c r="C818" s="3" t="s">
        <v>77</v>
      </c>
      <c r="D818" s="3">
        <v>1985</v>
      </c>
      <c r="E818" s="3">
        <v>3</v>
      </c>
      <c r="F818" s="3">
        <v>11</v>
      </c>
      <c r="G818" s="3">
        <v>24.68</v>
      </c>
      <c r="H818" s="3">
        <v>2.36</v>
      </c>
      <c r="S818" s="3">
        <v>1658.76</v>
      </c>
      <c r="T818" s="3">
        <v>120</v>
      </c>
      <c r="U818" s="3">
        <v>5600</v>
      </c>
      <c r="V818" s="3">
        <v>7900</v>
      </c>
      <c r="W818" s="3" t="s">
        <v>14</v>
      </c>
      <c r="X818" s="3" t="s">
        <v>14</v>
      </c>
      <c r="Y818" s="3" t="s">
        <v>14</v>
      </c>
      <c r="Z818" s="3" t="s">
        <v>14</v>
      </c>
      <c r="AA818" s="3" t="s">
        <v>14</v>
      </c>
      <c r="AB818" s="3" t="s">
        <v>14</v>
      </c>
      <c r="AC818" s="3" t="s">
        <v>14</v>
      </c>
      <c r="AD818" s="3" t="s">
        <v>14</v>
      </c>
    </row>
    <row r="819" spans="1:30" x14ac:dyDescent="0.2">
      <c r="A819" s="3" t="s">
        <v>14</v>
      </c>
      <c r="B819" s="3" t="s">
        <v>14</v>
      </c>
      <c r="C819" s="3" t="s">
        <v>77</v>
      </c>
      <c r="D819" s="3">
        <v>1985</v>
      </c>
      <c r="E819" s="3">
        <v>3</v>
      </c>
      <c r="F819" s="3">
        <v>12</v>
      </c>
      <c r="G819" s="3">
        <v>33.03</v>
      </c>
      <c r="H819" s="3">
        <v>2.52</v>
      </c>
      <c r="S819" s="3">
        <v>2219.8200000000002</v>
      </c>
      <c r="T819" s="3">
        <v>120</v>
      </c>
      <c r="U819" s="3">
        <v>5300</v>
      </c>
      <c r="V819" s="3">
        <v>7200</v>
      </c>
      <c r="W819" s="3" t="s">
        <v>14</v>
      </c>
      <c r="X819" s="3" t="s">
        <v>14</v>
      </c>
      <c r="Y819" s="3" t="s">
        <v>14</v>
      </c>
      <c r="Z819" s="3" t="s">
        <v>14</v>
      </c>
      <c r="AA819" s="3" t="s">
        <v>14</v>
      </c>
      <c r="AB819" s="3" t="s">
        <v>14</v>
      </c>
      <c r="AC819" s="3" t="s">
        <v>14</v>
      </c>
      <c r="AD819" s="3" t="s">
        <v>14</v>
      </c>
    </row>
    <row r="820" spans="1:30" x14ac:dyDescent="0.2">
      <c r="A820" s="3" t="s">
        <v>14</v>
      </c>
      <c r="B820" s="3" t="s">
        <v>14</v>
      </c>
      <c r="C820" s="3" t="s">
        <v>77</v>
      </c>
      <c r="D820" s="3">
        <v>1985</v>
      </c>
      <c r="E820" s="3">
        <v>3</v>
      </c>
      <c r="F820" s="3">
        <v>13</v>
      </c>
      <c r="G820" s="3">
        <v>9.92</v>
      </c>
      <c r="H820" s="3">
        <v>2.44</v>
      </c>
      <c r="S820" s="3">
        <v>666.76</v>
      </c>
      <c r="T820" s="3">
        <v>80</v>
      </c>
      <c r="U820" s="3">
        <v>5800</v>
      </c>
      <c r="V820" s="3">
        <v>8600</v>
      </c>
      <c r="W820" s="3" t="s">
        <v>14</v>
      </c>
      <c r="X820" s="3" t="s">
        <v>14</v>
      </c>
      <c r="Y820" s="3" t="s">
        <v>14</v>
      </c>
      <c r="Z820" s="3" t="s">
        <v>14</v>
      </c>
      <c r="AA820" s="3" t="s">
        <v>14</v>
      </c>
      <c r="AB820" s="3" t="s">
        <v>14</v>
      </c>
      <c r="AC820" s="3" t="s">
        <v>14</v>
      </c>
      <c r="AD820" s="3" t="s">
        <v>14</v>
      </c>
    </row>
    <row r="821" spans="1:30" x14ac:dyDescent="0.2">
      <c r="A821" s="3" t="s">
        <v>14</v>
      </c>
      <c r="B821" s="3" t="s">
        <v>14</v>
      </c>
      <c r="C821" s="3" t="s">
        <v>77</v>
      </c>
      <c r="D821" s="3">
        <v>1985</v>
      </c>
      <c r="E821" s="3">
        <v>4</v>
      </c>
      <c r="F821" s="3">
        <v>1</v>
      </c>
      <c r="G821" s="3">
        <v>15.49</v>
      </c>
      <c r="H821" s="3">
        <v>2.52</v>
      </c>
      <c r="S821" s="3">
        <v>1040.79</v>
      </c>
      <c r="T821" s="3">
        <v>0</v>
      </c>
      <c r="U821" s="3">
        <v>6700</v>
      </c>
      <c r="V821" s="3">
        <v>9000</v>
      </c>
      <c r="W821" s="3" t="s">
        <v>14</v>
      </c>
      <c r="X821" s="3" t="s">
        <v>14</v>
      </c>
      <c r="Y821" s="3" t="s">
        <v>14</v>
      </c>
      <c r="Z821" s="3" t="s">
        <v>14</v>
      </c>
      <c r="AA821" s="3" t="s">
        <v>14</v>
      </c>
      <c r="AB821" s="3" t="s">
        <v>14</v>
      </c>
      <c r="AC821" s="3" t="s">
        <v>14</v>
      </c>
      <c r="AD821" s="3" t="s">
        <v>14</v>
      </c>
    </row>
    <row r="822" spans="1:30" x14ac:dyDescent="0.2">
      <c r="A822" s="3" t="s">
        <v>14</v>
      </c>
      <c r="B822" s="3" t="s">
        <v>14</v>
      </c>
      <c r="C822" s="3" t="s">
        <v>77</v>
      </c>
      <c r="D822" s="3">
        <v>1985</v>
      </c>
      <c r="E822" s="3">
        <v>4</v>
      </c>
      <c r="F822" s="3">
        <v>2</v>
      </c>
      <c r="G822" s="3">
        <v>20.57</v>
      </c>
      <c r="H822" s="3">
        <v>2.48</v>
      </c>
      <c r="S822" s="3">
        <v>1382.3</v>
      </c>
      <c r="T822" s="3">
        <v>40</v>
      </c>
      <c r="U822" s="3">
        <v>6100</v>
      </c>
      <c r="V822" s="3">
        <v>8300</v>
      </c>
      <c r="W822" s="3" t="s">
        <v>14</v>
      </c>
      <c r="X822" s="3" t="s">
        <v>14</v>
      </c>
      <c r="Y822" s="3" t="s">
        <v>14</v>
      </c>
      <c r="Z822" s="3" t="s">
        <v>14</v>
      </c>
      <c r="AA822" s="3" t="s">
        <v>14</v>
      </c>
      <c r="AB822" s="3" t="s">
        <v>14</v>
      </c>
      <c r="AC822" s="3" t="s">
        <v>14</v>
      </c>
      <c r="AD822" s="3" t="s">
        <v>14</v>
      </c>
    </row>
    <row r="823" spans="1:30" x14ac:dyDescent="0.2">
      <c r="A823" s="3" t="s">
        <v>14</v>
      </c>
      <c r="B823" s="3" t="s">
        <v>14</v>
      </c>
      <c r="C823" s="3" t="s">
        <v>77</v>
      </c>
      <c r="D823" s="3">
        <v>1985</v>
      </c>
      <c r="E823" s="3">
        <v>4</v>
      </c>
      <c r="F823" s="3">
        <v>3</v>
      </c>
      <c r="G823" s="3">
        <v>24.32</v>
      </c>
      <c r="H823" s="3">
        <v>2.5099999999999998</v>
      </c>
      <c r="S823" s="3">
        <v>1634.37</v>
      </c>
      <c r="T823" s="3">
        <v>80</v>
      </c>
      <c r="U823" s="3">
        <v>6100</v>
      </c>
      <c r="V823" s="3">
        <v>8100</v>
      </c>
      <c r="W823" s="3" t="s">
        <v>14</v>
      </c>
      <c r="X823" s="3" t="s">
        <v>14</v>
      </c>
      <c r="Y823" s="3" t="s">
        <v>14</v>
      </c>
      <c r="Z823" s="3" t="s">
        <v>14</v>
      </c>
      <c r="AA823" s="3" t="s">
        <v>14</v>
      </c>
      <c r="AB823" s="3" t="s">
        <v>14</v>
      </c>
      <c r="AC823" s="3" t="s">
        <v>14</v>
      </c>
      <c r="AD823" s="3" t="s">
        <v>14</v>
      </c>
    </row>
    <row r="824" spans="1:30" x14ac:dyDescent="0.2">
      <c r="A824" s="3" t="s">
        <v>14</v>
      </c>
      <c r="B824" s="3" t="s">
        <v>14</v>
      </c>
      <c r="C824" s="3" t="s">
        <v>77</v>
      </c>
      <c r="D824" s="3">
        <v>1985</v>
      </c>
      <c r="E824" s="3">
        <v>4</v>
      </c>
      <c r="F824" s="3">
        <v>4</v>
      </c>
      <c r="G824" s="3">
        <v>30.49</v>
      </c>
      <c r="H824" s="3">
        <v>2.5299999999999998</v>
      </c>
      <c r="S824" s="3">
        <v>2049.06</v>
      </c>
      <c r="T824" s="3">
        <v>120</v>
      </c>
      <c r="U824" s="3">
        <v>5100</v>
      </c>
      <c r="V824" s="3">
        <v>8400</v>
      </c>
      <c r="W824" s="3" t="s">
        <v>14</v>
      </c>
      <c r="X824" s="3" t="s">
        <v>14</v>
      </c>
      <c r="Y824" s="3" t="s">
        <v>14</v>
      </c>
      <c r="Z824" s="3" t="s">
        <v>14</v>
      </c>
      <c r="AA824" s="3" t="s">
        <v>14</v>
      </c>
      <c r="AB824" s="3" t="s">
        <v>14</v>
      </c>
      <c r="AC824" s="3" t="s">
        <v>14</v>
      </c>
      <c r="AD824" s="3" t="s">
        <v>14</v>
      </c>
    </row>
    <row r="825" spans="1:30" x14ac:dyDescent="0.2">
      <c r="A825" s="3" t="s">
        <v>14</v>
      </c>
      <c r="B825" s="3" t="s">
        <v>14</v>
      </c>
      <c r="C825" s="3" t="s">
        <v>77</v>
      </c>
      <c r="D825" s="3">
        <v>1985</v>
      </c>
      <c r="E825" s="3">
        <v>4</v>
      </c>
      <c r="F825" s="3">
        <v>5</v>
      </c>
      <c r="G825" s="3">
        <v>36.06</v>
      </c>
      <c r="H825" s="3">
        <v>2.73</v>
      </c>
      <c r="S825" s="3">
        <v>2423.1</v>
      </c>
      <c r="T825" s="3">
        <v>80</v>
      </c>
      <c r="U825" s="3">
        <v>4900</v>
      </c>
      <c r="V825" s="3">
        <v>8100</v>
      </c>
      <c r="W825" s="3" t="s">
        <v>14</v>
      </c>
      <c r="X825" s="3" t="s">
        <v>14</v>
      </c>
      <c r="Y825" s="3" t="s">
        <v>14</v>
      </c>
      <c r="Z825" s="3" t="s">
        <v>14</v>
      </c>
      <c r="AA825" s="3" t="s">
        <v>14</v>
      </c>
      <c r="AB825" s="3" t="s">
        <v>14</v>
      </c>
      <c r="AC825" s="3" t="s">
        <v>14</v>
      </c>
      <c r="AD825" s="3" t="s">
        <v>14</v>
      </c>
    </row>
    <row r="826" spans="1:30" x14ac:dyDescent="0.2">
      <c r="A826" s="3" t="s">
        <v>14</v>
      </c>
      <c r="B826" s="3" t="s">
        <v>14</v>
      </c>
      <c r="C826" s="3" t="s">
        <v>77</v>
      </c>
      <c r="D826" s="3">
        <v>1985</v>
      </c>
      <c r="E826" s="3">
        <v>4</v>
      </c>
      <c r="F826" s="3">
        <v>6</v>
      </c>
      <c r="G826" s="3">
        <v>29.52</v>
      </c>
      <c r="H826" s="3">
        <v>2.4300000000000002</v>
      </c>
      <c r="S826" s="3">
        <v>1984.01</v>
      </c>
      <c r="T826" s="3">
        <v>80</v>
      </c>
      <c r="U826" s="3">
        <v>5300</v>
      </c>
      <c r="V826" s="3">
        <v>8000</v>
      </c>
      <c r="W826" s="3" t="s">
        <v>14</v>
      </c>
      <c r="X826" s="3" t="s">
        <v>14</v>
      </c>
      <c r="Y826" s="3" t="s">
        <v>14</v>
      </c>
      <c r="Z826" s="3" t="s">
        <v>14</v>
      </c>
      <c r="AA826" s="3" t="s">
        <v>14</v>
      </c>
      <c r="AB826" s="3" t="s">
        <v>14</v>
      </c>
      <c r="AC826" s="3" t="s">
        <v>14</v>
      </c>
      <c r="AD826" s="3" t="s">
        <v>14</v>
      </c>
    </row>
    <row r="827" spans="1:30" x14ac:dyDescent="0.2">
      <c r="A827" s="3" t="s">
        <v>14</v>
      </c>
      <c r="B827" s="3" t="s">
        <v>14</v>
      </c>
      <c r="C827" s="3" t="s">
        <v>77</v>
      </c>
      <c r="D827" s="3">
        <v>1985</v>
      </c>
      <c r="E827" s="3">
        <v>4</v>
      </c>
      <c r="F827" s="3">
        <v>7</v>
      </c>
      <c r="G827" s="3">
        <v>18.03</v>
      </c>
      <c r="H827" s="3">
        <v>2.58</v>
      </c>
      <c r="S827" s="3">
        <v>1211.55</v>
      </c>
      <c r="T827" s="3">
        <v>80</v>
      </c>
      <c r="U827" s="3">
        <v>6100</v>
      </c>
      <c r="V827" s="3">
        <v>8500</v>
      </c>
      <c r="W827" s="3" t="s">
        <v>14</v>
      </c>
      <c r="X827" s="3" t="s">
        <v>14</v>
      </c>
      <c r="Y827" s="3" t="s">
        <v>14</v>
      </c>
      <c r="Z827" s="3" t="s">
        <v>14</v>
      </c>
      <c r="AA827" s="3" t="s">
        <v>14</v>
      </c>
      <c r="AB827" s="3" t="s">
        <v>14</v>
      </c>
      <c r="AC827" s="3" t="s">
        <v>14</v>
      </c>
      <c r="AD827" s="3" t="s">
        <v>14</v>
      </c>
    </row>
    <row r="828" spans="1:30" x14ac:dyDescent="0.2">
      <c r="A828" s="3" t="s">
        <v>14</v>
      </c>
      <c r="B828" s="3" t="s">
        <v>14</v>
      </c>
      <c r="C828" s="3" t="s">
        <v>77</v>
      </c>
      <c r="D828" s="3">
        <v>1985</v>
      </c>
      <c r="E828" s="3">
        <v>4</v>
      </c>
      <c r="F828" s="3">
        <v>8</v>
      </c>
      <c r="G828" s="3">
        <v>9.56</v>
      </c>
      <c r="H828" s="3">
        <v>2.34</v>
      </c>
      <c r="S828" s="3">
        <v>642.36</v>
      </c>
      <c r="T828" s="3">
        <v>80</v>
      </c>
      <c r="U828" s="3">
        <v>5700</v>
      </c>
      <c r="V828" s="3">
        <v>9000</v>
      </c>
      <c r="W828" s="3" t="s">
        <v>14</v>
      </c>
      <c r="X828" s="3" t="s">
        <v>14</v>
      </c>
      <c r="Y828" s="3" t="s">
        <v>14</v>
      </c>
      <c r="Z828" s="3" t="s">
        <v>14</v>
      </c>
      <c r="AA828" s="3" t="s">
        <v>14</v>
      </c>
      <c r="AB828" s="3" t="s">
        <v>14</v>
      </c>
      <c r="AC828" s="3" t="s">
        <v>14</v>
      </c>
      <c r="AD828" s="3" t="s">
        <v>14</v>
      </c>
    </row>
    <row r="829" spans="1:30" x14ac:dyDescent="0.2">
      <c r="A829" s="3" t="s">
        <v>14</v>
      </c>
      <c r="B829" s="3" t="s">
        <v>14</v>
      </c>
      <c r="C829" s="3" t="s">
        <v>77</v>
      </c>
      <c r="D829" s="3">
        <v>1985</v>
      </c>
      <c r="E829" s="3">
        <v>4</v>
      </c>
      <c r="F829" s="3">
        <v>9</v>
      </c>
      <c r="G829" s="3">
        <v>22.02</v>
      </c>
      <c r="H829" s="3">
        <v>2.44</v>
      </c>
      <c r="S829" s="3">
        <v>1479.88</v>
      </c>
      <c r="T829" s="3">
        <v>80</v>
      </c>
      <c r="U829" s="3">
        <v>5100</v>
      </c>
      <c r="V829" s="3">
        <v>9000</v>
      </c>
      <c r="W829" s="3" t="s">
        <v>14</v>
      </c>
      <c r="X829" s="3" t="s">
        <v>14</v>
      </c>
      <c r="Y829" s="3" t="s">
        <v>14</v>
      </c>
      <c r="Z829" s="3" t="s">
        <v>14</v>
      </c>
      <c r="AA829" s="3" t="s">
        <v>14</v>
      </c>
      <c r="AB829" s="3" t="s">
        <v>14</v>
      </c>
      <c r="AC829" s="3" t="s">
        <v>14</v>
      </c>
      <c r="AD829" s="3" t="s">
        <v>14</v>
      </c>
    </row>
    <row r="830" spans="1:30" x14ac:dyDescent="0.2">
      <c r="A830" s="3" t="s">
        <v>14</v>
      </c>
      <c r="B830" s="3" t="s">
        <v>14</v>
      </c>
      <c r="C830" s="3" t="s">
        <v>77</v>
      </c>
      <c r="D830" s="3">
        <v>1985</v>
      </c>
      <c r="E830" s="3">
        <v>4</v>
      </c>
      <c r="F830" s="3">
        <v>10</v>
      </c>
      <c r="G830" s="3">
        <v>5.57</v>
      </c>
      <c r="H830" s="3">
        <v>2.5</v>
      </c>
      <c r="S830" s="3">
        <v>374.04</v>
      </c>
      <c r="T830" s="3">
        <v>0</v>
      </c>
      <c r="U830" s="3">
        <v>4700</v>
      </c>
      <c r="V830" s="3">
        <v>8800</v>
      </c>
      <c r="W830" s="3" t="s">
        <v>14</v>
      </c>
      <c r="X830" s="3" t="s">
        <v>14</v>
      </c>
      <c r="Y830" s="3" t="s">
        <v>14</v>
      </c>
      <c r="Z830" s="3" t="s">
        <v>14</v>
      </c>
      <c r="AA830" s="3" t="s">
        <v>14</v>
      </c>
      <c r="AB830" s="3" t="s">
        <v>14</v>
      </c>
      <c r="AC830" s="3" t="s">
        <v>14</v>
      </c>
      <c r="AD830" s="3" t="s">
        <v>14</v>
      </c>
    </row>
    <row r="831" spans="1:30" x14ac:dyDescent="0.2">
      <c r="A831" s="3" t="s">
        <v>14</v>
      </c>
      <c r="B831" s="3" t="s">
        <v>14</v>
      </c>
      <c r="C831" s="3" t="s">
        <v>77</v>
      </c>
      <c r="D831" s="3">
        <v>1985</v>
      </c>
      <c r="E831" s="3">
        <v>4</v>
      </c>
      <c r="F831" s="3">
        <v>11</v>
      </c>
      <c r="G831" s="3">
        <v>32.31</v>
      </c>
      <c r="H831" s="3">
        <v>2.66</v>
      </c>
      <c r="S831" s="3">
        <v>2171.0300000000002</v>
      </c>
      <c r="T831" s="3">
        <v>120</v>
      </c>
      <c r="U831" s="3">
        <v>5900</v>
      </c>
      <c r="V831" s="3">
        <v>9000</v>
      </c>
      <c r="W831" s="3" t="s">
        <v>14</v>
      </c>
      <c r="X831" s="3" t="s">
        <v>14</v>
      </c>
      <c r="Y831" s="3" t="s">
        <v>14</v>
      </c>
      <c r="Z831" s="3" t="s">
        <v>14</v>
      </c>
      <c r="AA831" s="3" t="s">
        <v>14</v>
      </c>
      <c r="AB831" s="3" t="s">
        <v>14</v>
      </c>
      <c r="AC831" s="3" t="s">
        <v>14</v>
      </c>
      <c r="AD831" s="3" t="s">
        <v>14</v>
      </c>
    </row>
    <row r="832" spans="1:30" x14ac:dyDescent="0.2">
      <c r="A832" s="3" t="s">
        <v>14</v>
      </c>
      <c r="B832" s="3" t="s">
        <v>14</v>
      </c>
      <c r="C832" s="3" t="s">
        <v>77</v>
      </c>
      <c r="D832" s="3">
        <v>1985</v>
      </c>
      <c r="E832" s="3">
        <v>4</v>
      </c>
      <c r="F832" s="3">
        <v>12</v>
      </c>
      <c r="G832" s="3">
        <v>24.2</v>
      </c>
      <c r="H832" s="3">
        <v>2.58</v>
      </c>
      <c r="S832" s="3">
        <v>1626.24</v>
      </c>
      <c r="T832" s="3">
        <v>120</v>
      </c>
      <c r="U832" s="3">
        <v>5700</v>
      </c>
      <c r="V832" s="3">
        <v>8500</v>
      </c>
      <c r="W832" s="3" t="s">
        <v>14</v>
      </c>
      <c r="X832" s="3" t="s">
        <v>14</v>
      </c>
      <c r="Y832" s="3" t="s">
        <v>14</v>
      </c>
      <c r="Z832" s="3" t="s">
        <v>14</v>
      </c>
      <c r="AA832" s="3" t="s">
        <v>14</v>
      </c>
      <c r="AB832" s="3" t="s">
        <v>14</v>
      </c>
      <c r="AC832" s="3" t="s">
        <v>14</v>
      </c>
      <c r="AD832" s="3" t="s">
        <v>14</v>
      </c>
    </row>
    <row r="833" spans="1:30" x14ac:dyDescent="0.2">
      <c r="A833" s="3" t="s">
        <v>14</v>
      </c>
      <c r="B833" s="3" t="s">
        <v>14</v>
      </c>
      <c r="C833" s="3" t="s">
        <v>77</v>
      </c>
      <c r="D833" s="3">
        <v>1985</v>
      </c>
      <c r="E833" s="3">
        <v>4</v>
      </c>
      <c r="F833" s="3">
        <v>13</v>
      </c>
      <c r="G833" s="3">
        <v>8.35</v>
      </c>
      <c r="H833" s="3">
        <v>2.48</v>
      </c>
      <c r="S833" s="3">
        <v>561.04999999999995</v>
      </c>
      <c r="T833" s="3">
        <v>80</v>
      </c>
      <c r="U833" s="3">
        <v>5900</v>
      </c>
      <c r="V833" s="3">
        <v>9600</v>
      </c>
      <c r="W833" s="3" t="s">
        <v>14</v>
      </c>
      <c r="X833" s="3" t="s">
        <v>14</v>
      </c>
      <c r="Y833" s="3" t="s">
        <v>14</v>
      </c>
      <c r="Z833" s="3" t="s">
        <v>14</v>
      </c>
      <c r="AA833" s="3" t="s">
        <v>14</v>
      </c>
      <c r="AB833" s="3" t="s">
        <v>14</v>
      </c>
      <c r="AC833" s="3" t="s">
        <v>14</v>
      </c>
      <c r="AD833" s="3" t="s">
        <v>14</v>
      </c>
    </row>
    <row r="834" spans="1:30" x14ac:dyDescent="0.2">
      <c r="A834" s="3" t="s">
        <v>14</v>
      </c>
      <c r="B834" s="3" t="s">
        <v>14</v>
      </c>
      <c r="C834" s="3" t="s">
        <v>77</v>
      </c>
      <c r="D834" s="3">
        <v>1986</v>
      </c>
      <c r="E834" s="3">
        <v>1</v>
      </c>
      <c r="F834" s="3">
        <v>1</v>
      </c>
      <c r="G834" s="3">
        <v>13.31</v>
      </c>
      <c r="H834" s="3">
        <v>1.48</v>
      </c>
      <c r="S834" s="3">
        <v>894.43</v>
      </c>
      <c r="T834" s="3">
        <v>0</v>
      </c>
      <c r="U834" s="3">
        <v>4400</v>
      </c>
      <c r="V834" s="3">
        <v>4600</v>
      </c>
      <c r="W834" s="3" t="s">
        <v>14</v>
      </c>
      <c r="X834" s="3" t="s">
        <v>14</v>
      </c>
      <c r="Y834" s="3" t="s">
        <v>14</v>
      </c>
      <c r="Z834" s="3" t="s">
        <v>14</v>
      </c>
      <c r="AA834" s="3" t="s">
        <v>14</v>
      </c>
      <c r="AB834" s="3" t="s">
        <v>14</v>
      </c>
      <c r="AC834" s="3" t="s">
        <v>14</v>
      </c>
      <c r="AD834" s="3" t="s">
        <v>14</v>
      </c>
    </row>
    <row r="835" spans="1:30" x14ac:dyDescent="0.2">
      <c r="A835" s="3" t="s">
        <v>14</v>
      </c>
      <c r="B835" s="3" t="s">
        <v>14</v>
      </c>
      <c r="C835" s="3" t="s">
        <v>77</v>
      </c>
      <c r="D835" s="3">
        <v>1986</v>
      </c>
      <c r="E835" s="3">
        <v>1</v>
      </c>
      <c r="F835" s="3">
        <v>2</v>
      </c>
      <c r="G835" s="3">
        <v>16.329999999999998</v>
      </c>
      <c r="H835" s="3">
        <v>2.1</v>
      </c>
      <c r="S835" s="3">
        <v>1097.71</v>
      </c>
      <c r="T835" s="3">
        <v>40</v>
      </c>
      <c r="U835" s="3">
        <v>3800</v>
      </c>
      <c r="V835" s="3">
        <v>4400</v>
      </c>
      <c r="W835" s="3" t="s">
        <v>14</v>
      </c>
      <c r="X835" s="3" t="s">
        <v>14</v>
      </c>
      <c r="Y835" s="3" t="s">
        <v>14</v>
      </c>
      <c r="Z835" s="3" t="s">
        <v>14</v>
      </c>
      <c r="AA835" s="3" t="s">
        <v>14</v>
      </c>
      <c r="AB835" s="3" t="s">
        <v>14</v>
      </c>
      <c r="AC835" s="3" t="s">
        <v>14</v>
      </c>
      <c r="AD835" s="3" t="s">
        <v>14</v>
      </c>
    </row>
    <row r="836" spans="1:30" x14ac:dyDescent="0.2">
      <c r="A836" s="3" t="s">
        <v>14</v>
      </c>
      <c r="B836" s="3" t="s">
        <v>14</v>
      </c>
      <c r="C836" s="3" t="s">
        <v>77</v>
      </c>
      <c r="D836" s="3">
        <v>1986</v>
      </c>
      <c r="E836" s="3">
        <v>1</v>
      </c>
      <c r="F836" s="3">
        <v>3</v>
      </c>
      <c r="G836" s="3">
        <v>14.28</v>
      </c>
      <c r="H836" s="3">
        <v>2.15</v>
      </c>
      <c r="S836" s="3">
        <v>959.48</v>
      </c>
      <c r="T836" s="3">
        <v>80</v>
      </c>
      <c r="U836" s="3">
        <v>4000</v>
      </c>
      <c r="V836" s="3">
        <v>4400</v>
      </c>
      <c r="W836" s="3" t="s">
        <v>14</v>
      </c>
      <c r="X836" s="3" t="s">
        <v>14</v>
      </c>
      <c r="Y836" s="3" t="s">
        <v>14</v>
      </c>
      <c r="Z836" s="3" t="s">
        <v>14</v>
      </c>
      <c r="AA836" s="3" t="s">
        <v>14</v>
      </c>
      <c r="AB836" s="3" t="s">
        <v>14</v>
      </c>
      <c r="AC836" s="3" t="s">
        <v>14</v>
      </c>
      <c r="AD836" s="3" t="s">
        <v>14</v>
      </c>
    </row>
    <row r="837" spans="1:30" x14ac:dyDescent="0.2">
      <c r="A837" s="3" t="s">
        <v>14</v>
      </c>
      <c r="B837" s="3" t="s">
        <v>14</v>
      </c>
      <c r="C837" s="3" t="s">
        <v>77</v>
      </c>
      <c r="D837" s="3">
        <v>1986</v>
      </c>
      <c r="E837" s="3">
        <v>1</v>
      </c>
      <c r="F837" s="3">
        <v>4</v>
      </c>
      <c r="G837" s="3">
        <v>7.99</v>
      </c>
      <c r="H837" s="3">
        <v>1.88</v>
      </c>
      <c r="S837" s="3">
        <v>536.66</v>
      </c>
      <c r="T837" s="3">
        <v>120</v>
      </c>
      <c r="U837" s="3">
        <v>4200</v>
      </c>
      <c r="V837" s="3">
        <v>4700</v>
      </c>
      <c r="W837" s="3" t="s">
        <v>14</v>
      </c>
      <c r="X837" s="3" t="s">
        <v>14</v>
      </c>
      <c r="Y837" s="3" t="s">
        <v>14</v>
      </c>
      <c r="Z837" s="3" t="s">
        <v>14</v>
      </c>
      <c r="AA837" s="3" t="s">
        <v>14</v>
      </c>
      <c r="AB837" s="3" t="s">
        <v>14</v>
      </c>
      <c r="AC837" s="3" t="s">
        <v>14</v>
      </c>
      <c r="AD837" s="3" t="s">
        <v>14</v>
      </c>
    </row>
    <row r="838" spans="1:30" x14ac:dyDescent="0.2">
      <c r="A838" s="3" t="s">
        <v>14</v>
      </c>
      <c r="B838" s="3" t="s">
        <v>14</v>
      </c>
      <c r="C838" s="3" t="s">
        <v>77</v>
      </c>
      <c r="D838" s="3">
        <v>1986</v>
      </c>
      <c r="E838" s="3">
        <v>1</v>
      </c>
      <c r="F838" s="3">
        <v>5</v>
      </c>
      <c r="G838" s="3">
        <v>17.79</v>
      </c>
      <c r="H838" s="3">
        <v>1.94</v>
      </c>
      <c r="S838" s="3">
        <v>1195.29</v>
      </c>
      <c r="T838" s="3">
        <v>80</v>
      </c>
      <c r="U838" s="3">
        <v>3400</v>
      </c>
      <c r="V838" s="3">
        <v>4000</v>
      </c>
      <c r="W838" s="3" t="s">
        <v>14</v>
      </c>
      <c r="X838" s="3" t="s">
        <v>14</v>
      </c>
      <c r="Y838" s="3" t="s">
        <v>14</v>
      </c>
      <c r="Z838" s="3" t="s">
        <v>14</v>
      </c>
      <c r="AA838" s="3" t="s">
        <v>14</v>
      </c>
      <c r="AB838" s="3" t="s">
        <v>14</v>
      </c>
      <c r="AC838" s="3" t="s">
        <v>14</v>
      </c>
      <c r="AD838" s="3" t="s">
        <v>14</v>
      </c>
    </row>
    <row r="839" spans="1:30" x14ac:dyDescent="0.2">
      <c r="A839" s="3" t="s">
        <v>14</v>
      </c>
      <c r="B839" s="3" t="s">
        <v>14</v>
      </c>
      <c r="C839" s="3" t="s">
        <v>77</v>
      </c>
      <c r="D839" s="3">
        <v>1986</v>
      </c>
      <c r="E839" s="3">
        <v>1</v>
      </c>
      <c r="F839" s="3">
        <v>6</v>
      </c>
      <c r="G839" s="3">
        <v>15.12</v>
      </c>
      <c r="H839" s="3">
        <v>2.1800000000000002</v>
      </c>
      <c r="S839" s="3">
        <v>1016.4</v>
      </c>
      <c r="T839" s="3">
        <v>80</v>
      </c>
      <c r="U839" s="3">
        <v>3500</v>
      </c>
      <c r="V839" s="3">
        <v>4500</v>
      </c>
      <c r="W839" s="3" t="s">
        <v>14</v>
      </c>
      <c r="X839" s="3" t="s">
        <v>14</v>
      </c>
      <c r="Y839" s="3" t="s">
        <v>14</v>
      </c>
      <c r="Z839" s="3" t="s">
        <v>14</v>
      </c>
      <c r="AA839" s="3" t="s">
        <v>14</v>
      </c>
      <c r="AB839" s="3" t="s">
        <v>14</v>
      </c>
      <c r="AC839" s="3" t="s">
        <v>14</v>
      </c>
      <c r="AD839" s="3" t="s">
        <v>14</v>
      </c>
    </row>
    <row r="840" spans="1:30" x14ac:dyDescent="0.2">
      <c r="A840" s="3" t="s">
        <v>14</v>
      </c>
      <c r="B840" s="3" t="s">
        <v>14</v>
      </c>
      <c r="C840" s="3" t="s">
        <v>77</v>
      </c>
      <c r="D840" s="3">
        <v>1986</v>
      </c>
      <c r="E840" s="3">
        <v>1</v>
      </c>
      <c r="F840" s="3">
        <v>7</v>
      </c>
      <c r="G840" s="3">
        <v>10.41</v>
      </c>
      <c r="H840" s="3">
        <v>2.21</v>
      </c>
      <c r="S840" s="3">
        <v>699.28</v>
      </c>
      <c r="T840" s="3">
        <v>80</v>
      </c>
      <c r="U840" s="3">
        <v>3900</v>
      </c>
      <c r="V840" s="3">
        <v>4200</v>
      </c>
      <c r="W840" s="3" t="s">
        <v>14</v>
      </c>
      <c r="X840" s="3" t="s">
        <v>14</v>
      </c>
      <c r="Y840" s="3" t="s">
        <v>14</v>
      </c>
      <c r="Z840" s="3" t="s">
        <v>14</v>
      </c>
      <c r="AA840" s="3" t="s">
        <v>14</v>
      </c>
      <c r="AB840" s="3" t="s">
        <v>14</v>
      </c>
      <c r="AC840" s="3" t="s">
        <v>14</v>
      </c>
      <c r="AD840" s="3" t="s">
        <v>14</v>
      </c>
    </row>
    <row r="841" spans="1:30" x14ac:dyDescent="0.2">
      <c r="A841" s="3" t="s">
        <v>14</v>
      </c>
      <c r="B841" s="3" t="s">
        <v>14</v>
      </c>
      <c r="C841" s="3" t="s">
        <v>77</v>
      </c>
      <c r="D841" s="3">
        <v>1986</v>
      </c>
      <c r="E841" s="3">
        <v>1</v>
      </c>
      <c r="F841" s="3">
        <v>8</v>
      </c>
      <c r="G841" s="3">
        <v>12.95</v>
      </c>
      <c r="H841" s="3">
        <v>2.11</v>
      </c>
      <c r="S841" s="3">
        <v>870.04</v>
      </c>
      <c r="T841" s="3">
        <v>80</v>
      </c>
      <c r="U841" s="3">
        <v>4200</v>
      </c>
      <c r="V841" s="3">
        <v>4500</v>
      </c>
      <c r="W841" s="3" t="s">
        <v>14</v>
      </c>
      <c r="X841" s="3" t="s">
        <v>14</v>
      </c>
      <c r="Y841" s="3" t="s">
        <v>14</v>
      </c>
      <c r="Z841" s="3" t="s">
        <v>14</v>
      </c>
      <c r="AA841" s="3" t="s">
        <v>14</v>
      </c>
      <c r="AB841" s="3" t="s">
        <v>14</v>
      </c>
      <c r="AC841" s="3" t="s">
        <v>14</v>
      </c>
      <c r="AD841" s="3" t="s">
        <v>14</v>
      </c>
    </row>
    <row r="842" spans="1:30" x14ac:dyDescent="0.2">
      <c r="A842" s="3" t="s">
        <v>14</v>
      </c>
      <c r="B842" s="3" t="s">
        <v>14</v>
      </c>
      <c r="C842" s="3" t="s">
        <v>77</v>
      </c>
      <c r="D842" s="3">
        <v>1986</v>
      </c>
      <c r="E842" s="3">
        <v>1</v>
      </c>
      <c r="F842" s="3">
        <v>9</v>
      </c>
      <c r="G842" s="3">
        <v>13.91</v>
      </c>
      <c r="H842" s="3">
        <v>2.0699999999999998</v>
      </c>
      <c r="S842" s="3">
        <v>935.09</v>
      </c>
      <c r="T842" s="3">
        <v>80</v>
      </c>
      <c r="U842" s="3">
        <v>3600</v>
      </c>
      <c r="V842" s="3">
        <v>4000</v>
      </c>
      <c r="W842" s="3" t="s">
        <v>14</v>
      </c>
      <c r="X842" s="3" t="s">
        <v>14</v>
      </c>
      <c r="Y842" s="3" t="s">
        <v>14</v>
      </c>
      <c r="Z842" s="3" t="s">
        <v>14</v>
      </c>
      <c r="AA842" s="3" t="s">
        <v>14</v>
      </c>
      <c r="AB842" s="3" t="s">
        <v>14</v>
      </c>
      <c r="AC842" s="3" t="s">
        <v>14</v>
      </c>
      <c r="AD842" s="3" t="s">
        <v>14</v>
      </c>
    </row>
    <row r="843" spans="1:30" x14ac:dyDescent="0.2">
      <c r="A843" s="3" t="s">
        <v>14</v>
      </c>
      <c r="B843" s="3" t="s">
        <v>14</v>
      </c>
      <c r="C843" s="3" t="s">
        <v>77</v>
      </c>
      <c r="D843" s="3">
        <v>1986</v>
      </c>
      <c r="E843" s="3">
        <v>1</v>
      </c>
      <c r="F843" s="3">
        <v>10</v>
      </c>
      <c r="G843" s="3">
        <v>11.49</v>
      </c>
      <c r="H843" s="3">
        <v>2.0299999999999998</v>
      </c>
      <c r="S843" s="3">
        <v>772.46</v>
      </c>
      <c r="T843" s="3">
        <v>0</v>
      </c>
      <c r="U843" s="3">
        <v>3700</v>
      </c>
      <c r="V843" s="3">
        <v>3900</v>
      </c>
      <c r="W843" s="3" t="s">
        <v>14</v>
      </c>
      <c r="X843" s="3" t="s">
        <v>14</v>
      </c>
      <c r="Y843" s="3" t="s">
        <v>14</v>
      </c>
      <c r="Z843" s="3" t="s">
        <v>14</v>
      </c>
      <c r="AA843" s="3" t="s">
        <v>14</v>
      </c>
      <c r="AB843" s="3" t="s">
        <v>14</v>
      </c>
      <c r="AC843" s="3" t="s">
        <v>14</v>
      </c>
      <c r="AD843" s="3" t="s">
        <v>14</v>
      </c>
    </row>
    <row r="844" spans="1:30" x14ac:dyDescent="0.2">
      <c r="A844" s="3" t="s">
        <v>14</v>
      </c>
      <c r="B844" s="3" t="s">
        <v>14</v>
      </c>
      <c r="C844" s="3" t="s">
        <v>77</v>
      </c>
      <c r="D844" s="3">
        <v>1986</v>
      </c>
      <c r="E844" s="3">
        <v>1</v>
      </c>
      <c r="F844" s="3">
        <v>11</v>
      </c>
      <c r="G844" s="3">
        <v>15.61</v>
      </c>
      <c r="H844" s="3">
        <v>2.04</v>
      </c>
      <c r="S844" s="3">
        <v>1048.92</v>
      </c>
      <c r="T844" s="3">
        <v>120</v>
      </c>
      <c r="U844" s="3">
        <v>3700</v>
      </c>
      <c r="V844" s="3">
        <v>4000</v>
      </c>
      <c r="W844" s="3" t="s">
        <v>14</v>
      </c>
      <c r="X844" s="3" t="s">
        <v>14</v>
      </c>
      <c r="Y844" s="3" t="s">
        <v>14</v>
      </c>
      <c r="Z844" s="3" t="s">
        <v>14</v>
      </c>
      <c r="AA844" s="3" t="s">
        <v>14</v>
      </c>
      <c r="AB844" s="3" t="s">
        <v>14</v>
      </c>
      <c r="AC844" s="3" t="s">
        <v>14</v>
      </c>
      <c r="AD844" s="3" t="s">
        <v>14</v>
      </c>
    </row>
    <row r="845" spans="1:30" x14ac:dyDescent="0.2">
      <c r="A845" s="3" t="s">
        <v>14</v>
      </c>
      <c r="B845" s="3" t="s">
        <v>14</v>
      </c>
      <c r="C845" s="3" t="s">
        <v>77</v>
      </c>
      <c r="D845" s="3">
        <v>1986</v>
      </c>
      <c r="E845" s="3">
        <v>1</v>
      </c>
      <c r="F845" s="3">
        <v>12</v>
      </c>
      <c r="G845" s="3">
        <v>7.86</v>
      </c>
      <c r="H845" s="3">
        <v>2.69</v>
      </c>
      <c r="S845" s="3">
        <v>528.53</v>
      </c>
      <c r="T845" s="3">
        <v>120</v>
      </c>
      <c r="U845" s="3">
        <v>3800</v>
      </c>
      <c r="V845" s="3">
        <v>3900</v>
      </c>
      <c r="W845" s="3" t="s">
        <v>14</v>
      </c>
      <c r="X845" s="3" t="s">
        <v>14</v>
      </c>
      <c r="Y845" s="3" t="s">
        <v>14</v>
      </c>
      <c r="Z845" s="3" t="s">
        <v>14</v>
      </c>
      <c r="AA845" s="3" t="s">
        <v>14</v>
      </c>
      <c r="AB845" s="3" t="s">
        <v>14</v>
      </c>
      <c r="AC845" s="3" t="s">
        <v>14</v>
      </c>
      <c r="AD845" s="3" t="s">
        <v>14</v>
      </c>
    </row>
    <row r="846" spans="1:30" x14ac:dyDescent="0.2">
      <c r="A846" s="3" t="s">
        <v>14</v>
      </c>
      <c r="B846" s="3" t="s">
        <v>14</v>
      </c>
      <c r="C846" s="3" t="s">
        <v>77</v>
      </c>
      <c r="D846" s="3">
        <v>1986</v>
      </c>
      <c r="E846" s="3">
        <v>1</v>
      </c>
      <c r="F846" s="3">
        <v>13</v>
      </c>
      <c r="G846" s="3">
        <v>15.12</v>
      </c>
      <c r="H846" s="3">
        <v>1.82</v>
      </c>
      <c r="S846" s="3">
        <v>1016.4</v>
      </c>
      <c r="T846" s="3">
        <v>80</v>
      </c>
      <c r="U846" s="3">
        <v>4100</v>
      </c>
      <c r="V846" s="3">
        <v>4400</v>
      </c>
      <c r="W846" s="3" t="s">
        <v>14</v>
      </c>
      <c r="X846" s="3" t="s">
        <v>14</v>
      </c>
      <c r="Y846" s="3" t="s">
        <v>14</v>
      </c>
      <c r="Z846" s="3" t="s">
        <v>14</v>
      </c>
      <c r="AA846" s="3" t="s">
        <v>14</v>
      </c>
      <c r="AB846" s="3" t="s">
        <v>14</v>
      </c>
      <c r="AC846" s="3" t="s">
        <v>14</v>
      </c>
      <c r="AD846" s="3" t="s">
        <v>14</v>
      </c>
    </row>
    <row r="847" spans="1:30" x14ac:dyDescent="0.2">
      <c r="A847" s="3" t="s">
        <v>14</v>
      </c>
      <c r="B847" s="3" t="s">
        <v>14</v>
      </c>
      <c r="C847" s="3" t="s">
        <v>77</v>
      </c>
      <c r="D847" s="3">
        <v>1986</v>
      </c>
      <c r="E847" s="3">
        <v>2</v>
      </c>
      <c r="F847" s="3">
        <v>1</v>
      </c>
      <c r="G847" s="3">
        <v>9.56</v>
      </c>
      <c r="H847" s="3">
        <v>1.8</v>
      </c>
      <c r="S847" s="3">
        <v>642.36</v>
      </c>
      <c r="T847" s="3">
        <v>0</v>
      </c>
      <c r="U847" s="3">
        <v>4000</v>
      </c>
      <c r="V847" s="3">
        <v>4200</v>
      </c>
      <c r="W847" s="3" t="s">
        <v>14</v>
      </c>
      <c r="X847" s="3" t="s">
        <v>14</v>
      </c>
      <c r="Y847" s="3" t="s">
        <v>14</v>
      </c>
      <c r="Z847" s="3" t="s">
        <v>14</v>
      </c>
      <c r="AA847" s="3" t="s">
        <v>14</v>
      </c>
      <c r="AB847" s="3" t="s">
        <v>14</v>
      </c>
      <c r="AC847" s="3" t="s">
        <v>14</v>
      </c>
      <c r="AD847" s="3" t="s">
        <v>14</v>
      </c>
    </row>
    <row r="848" spans="1:30" x14ac:dyDescent="0.2">
      <c r="A848" s="3" t="s">
        <v>14</v>
      </c>
      <c r="B848" s="3" t="s">
        <v>14</v>
      </c>
      <c r="C848" s="3" t="s">
        <v>77</v>
      </c>
      <c r="D848" s="3">
        <v>1986</v>
      </c>
      <c r="E848" s="3">
        <v>2</v>
      </c>
      <c r="F848" s="3">
        <v>2</v>
      </c>
      <c r="G848" s="3">
        <v>13.67</v>
      </c>
      <c r="H848" s="3">
        <v>1.93</v>
      </c>
      <c r="S848" s="3">
        <v>918.83</v>
      </c>
      <c r="T848" s="3">
        <v>40</v>
      </c>
      <c r="U848" s="3">
        <v>3700</v>
      </c>
      <c r="V848" s="3">
        <v>4500</v>
      </c>
      <c r="W848" s="3" t="s">
        <v>14</v>
      </c>
      <c r="X848" s="3" t="s">
        <v>14</v>
      </c>
      <c r="Y848" s="3" t="s">
        <v>14</v>
      </c>
      <c r="Z848" s="3" t="s">
        <v>14</v>
      </c>
      <c r="AA848" s="3" t="s">
        <v>14</v>
      </c>
      <c r="AB848" s="3" t="s">
        <v>14</v>
      </c>
      <c r="AC848" s="3" t="s">
        <v>14</v>
      </c>
      <c r="AD848" s="3" t="s">
        <v>14</v>
      </c>
    </row>
    <row r="849" spans="1:30" x14ac:dyDescent="0.2">
      <c r="A849" s="3" t="s">
        <v>14</v>
      </c>
      <c r="B849" s="3" t="s">
        <v>14</v>
      </c>
      <c r="C849" s="3" t="s">
        <v>77</v>
      </c>
      <c r="D849" s="3">
        <v>1986</v>
      </c>
      <c r="E849" s="3">
        <v>2</v>
      </c>
      <c r="F849" s="3">
        <v>3</v>
      </c>
      <c r="G849" s="3">
        <v>15.73</v>
      </c>
      <c r="H849" s="3">
        <v>2.2400000000000002</v>
      </c>
      <c r="S849" s="3">
        <v>1057.06</v>
      </c>
      <c r="T849" s="3">
        <v>80</v>
      </c>
      <c r="U849" s="3">
        <v>3700</v>
      </c>
      <c r="V849" s="3">
        <v>4600</v>
      </c>
      <c r="W849" s="3" t="s">
        <v>14</v>
      </c>
      <c r="X849" s="3" t="s">
        <v>14</v>
      </c>
      <c r="Y849" s="3" t="s">
        <v>14</v>
      </c>
      <c r="Z849" s="3" t="s">
        <v>14</v>
      </c>
      <c r="AA849" s="3" t="s">
        <v>14</v>
      </c>
      <c r="AB849" s="3" t="s">
        <v>14</v>
      </c>
      <c r="AC849" s="3" t="s">
        <v>14</v>
      </c>
      <c r="AD849" s="3" t="s">
        <v>14</v>
      </c>
    </row>
    <row r="850" spans="1:30" x14ac:dyDescent="0.2">
      <c r="A850" s="3" t="s">
        <v>14</v>
      </c>
      <c r="B850" s="3" t="s">
        <v>14</v>
      </c>
      <c r="C850" s="3" t="s">
        <v>77</v>
      </c>
      <c r="D850" s="3">
        <v>1986</v>
      </c>
      <c r="E850" s="3">
        <v>2</v>
      </c>
      <c r="F850" s="3">
        <v>4</v>
      </c>
      <c r="G850" s="3">
        <v>15.97</v>
      </c>
      <c r="H850" s="3">
        <v>2.41</v>
      </c>
      <c r="S850" s="3">
        <v>1073.32</v>
      </c>
      <c r="T850" s="3">
        <v>120</v>
      </c>
      <c r="U850" s="3">
        <v>3000</v>
      </c>
      <c r="V850" s="3">
        <v>3800</v>
      </c>
      <c r="W850" s="3" t="s">
        <v>14</v>
      </c>
      <c r="X850" s="3" t="s">
        <v>14</v>
      </c>
      <c r="Y850" s="3" t="s">
        <v>14</v>
      </c>
      <c r="Z850" s="3" t="s">
        <v>14</v>
      </c>
      <c r="AA850" s="3" t="s">
        <v>14</v>
      </c>
      <c r="AB850" s="3" t="s">
        <v>14</v>
      </c>
      <c r="AC850" s="3" t="s">
        <v>14</v>
      </c>
      <c r="AD850" s="3" t="s">
        <v>14</v>
      </c>
    </row>
    <row r="851" spans="1:30" x14ac:dyDescent="0.2">
      <c r="A851" s="3" t="s">
        <v>14</v>
      </c>
      <c r="B851" s="3" t="s">
        <v>14</v>
      </c>
      <c r="C851" s="3" t="s">
        <v>77</v>
      </c>
      <c r="D851" s="3">
        <v>1986</v>
      </c>
      <c r="E851" s="3">
        <v>2</v>
      </c>
      <c r="F851" s="3">
        <v>5</v>
      </c>
      <c r="G851" s="3">
        <v>6.17</v>
      </c>
      <c r="H851" s="3">
        <v>1.61</v>
      </c>
      <c r="S851" s="3">
        <v>414.69</v>
      </c>
      <c r="T851" s="3">
        <v>80</v>
      </c>
      <c r="U851" s="3">
        <v>3600</v>
      </c>
      <c r="V851" s="3">
        <v>4400</v>
      </c>
      <c r="W851" s="3" t="s">
        <v>14</v>
      </c>
      <c r="X851" s="3" t="s">
        <v>14</v>
      </c>
      <c r="Y851" s="3" t="s">
        <v>14</v>
      </c>
      <c r="Z851" s="3" t="s">
        <v>14</v>
      </c>
      <c r="AA851" s="3" t="s">
        <v>14</v>
      </c>
      <c r="AB851" s="3" t="s">
        <v>14</v>
      </c>
      <c r="AC851" s="3" t="s">
        <v>14</v>
      </c>
      <c r="AD851" s="3" t="s">
        <v>14</v>
      </c>
    </row>
    <row r="852" spans="1:30" x14ac:dyDescent="0.2">
      <c r="A852" s="3" t="s">
        <v>14</v>
      </c>
      <c r="B852" s="3" t="s">
        <v>14</v>
      </c>
      <c r="C852" s="3" t="s">
        <v>77</v>
      </c>
      <c r="D852" s="3">
        <v>1986</v>
      </c>
      <c r="E852" s="3">
        <v>2</v>
      </c>
      <c r="F852" s="3">
        <v>6</v>
      </c>
      <c r="G852" s="3">
        <v>13.67</v>
      </c>
      <c r="H852" s="3">
        <v>1.77</v>
      </c>
      <c r="S852" s="3">
        <v>918.83</v>
      </c>
      <c r="T852" s="3">
        <v>80</v>
      </c>
      <c r="U852" s="3">
        <v>3400</v>
      </c>
      <c r="V852" s="3">
        <v>4500</v>
      </c>
      <c r="W852" s="3" t="s">
        <v>14</v>
      </c>
      <c r="X852" s="3" t="s">
        <v>14</v>
      </c>
      <c r="Y852" s="3" t="s">
        <v>14</v>
      </c>
      <c r="Z852" s="3" t="s">
        <v>14</v>
      </c>
      <c r="AA852" s="3" t="s">
        <v>14</v>
      </c>
      <c r="AB852" s="3" t="s">
        <v>14</v>
      </c>
      <c r="AC852" s="3" t="s">
        <v>14</v>
      </c>
      <c r="AD852" s="3" t="s">
        <v>14</v>
      </c>
    </row>
    <row r="853" spans="1:30" x14ac:dyDescent="0.2">
      <c r="A853" s="3" t="s">
        <v>14</v>
      </c>
      <c r="B853" s="3" t="s">
        <v>14</v>
      </c>
      <c r="C853" s="3" t="s">
        <v>77</v>
      </c>
      <c r="D853" s="3">
        <v>1986</v>
      </c>
      <c r="E853" s="3">
        <v>2</v>
      </c>
      <c r="F853" s="3">
        <v>7</v>
      </c>
      <c r="G853" s="3">
        <v>13.55</v>
      </c>
      <c r="H853" s="3">
        <v>2.2200000000000002</v>
      </c>
      <c r="S853" s="3">
        <v>910.69</v>
      </c>
      <c r="T853" s="3">
        <v>80</v>
      </c>
      <c r="U853" s="3">
        <v>3600</v>
      </c>
      <c r="V853" s="3">
        <v>4200</v>
      </c>
      <c r="W853" s="3" t="s">
        <v>14</v>
      </c>
      <c r="X853" s="3" t="s">
        <v>14</v>
      </c>
      <c r="Y853" s="3" t="s">
        <v>14</v>
      </c>
      <c r="Z853" s="3" t="s">
        <v>14</v>
      </c>
      <c r="AA853" s="3" t="s">
        <v>14</v>
      </c>
      <c r="AB853" s="3" t="s">
        <v>14</v>
      </c>
      <c r="AC853" s="3" t="s">
        <v>14</v>
      </c>
      <c r="AD853" s="3" t="s">
        <v>14</v>
      </c>
    </row>
    <row r="854" spans="1:30" x14ac:dyDescent="0.2">
      <c r="A854" s="3" t="s">
        <v>14</v>
      </c>
      <c r="B854" s="3" t="s">
        <v>14</v>
      </c>
      <c r="C854" s="3" t="s">
        <v>77</v>
      </c>
      <c r="D854" s="3">
        <v>1986</v>
      </c>
      <c r="E854" s="3">
        <v>2</v>
      </c>
      <c r="F854" s="3">
        <v>8</v>
      </c>
      <c r="G854" s="3">
        <v>15.12</v>
      </c>
      <c r="H854" s="3">
        <v>2.2999999999999998</v>
      </c>
      <c r="S854" s="3">
        <v>1016.4</v>
      </c>
      <c r="T854" s="3">
        <v>80</v>
      </c>
      <c r="U854" s="3">
        <v>3600</v>
      </c>
      <c r="V854" s="3">
        <v>4200</v>
      </c>
      <c r="W854" s="3" t="s">
        <v>14</v>
      </c>
      <c r="X854" s="3" t="s">
        <v>14</v>
      </c>
      <c r="Y854" s="3" t="s">
        <v>14</v>
      </c>
      <c r="Z854" s="3" t="s">
        <v>14</v>
      </c>
      <c r="AA854" s="3" t="s">
        <v>14</v>
      </c>
      <c r="AB854" s="3" t="s">
        <v>14</v>
      </c>
      <c r="AC854" s="3" t="s">
        <v>14</v>
      </c>
      <c r="AD854" s="3" t="s">
        <v>14</v>
      </c>
    </row>
    <row r="855" spans="1:30" x14ac:dyDescent="0.2">
      <c r="A855" s="3" t="s">
        <v>14</v>
      </c>
      <c r="B855" s="3" t="s">
        <v>14</v>
      </c>
      <c r="C855" s="3" t="s">
        <v>77</v>
      </c>
      <c r="D855" s="3">
        <v>1986</v>
      </c>
      <c r="E855" s="3">
        <v>2</v>
      </c>
      <c r="F855" s="3">
        <v>9</v>
      </c>
      <c r="G855" s="3">
        <v>15.73</v>
      </c>
      <c r="H855" s="3">
        <v>2.2999999999999998</v>
      </c>
      <c r="S855" s="3">
        <v>1057.06</v>
      </c>
      <c r="T855" s="3">
        <v>80</v>
      </c>
      <c r="U855" s="3">
        <v>3600</v>
      </c>
      <c r="V855" s="3">
        <v>4200</v>
      </c>
      <c r="W855" s="3" t="s">
        <v>14</v>
      </c>
      <c r="X855" s="3" t="s">
        <v>14</v>
      </c>
      <c r="Y855" s="3" t="s">
        <v>14</v>
      </c>
      <c r="Z855" s="3" t="s">
        <v>14</v>
      </c>
      <c r="AA855" s="3" t="s">
        <v>14</v>
      </c>
      <c r="AB855" s="3" t="s">
        <v>14</v>
      </c>
      <c r="AC855" s="3" t="s">
        <v>14</v>
      </c>
      <c r="AD855" s="3" t="s">
        <v>14</v>
      </c>
    </row>
    <row r="856" spans="1:30" x14ac:dyDescent="0.2">
      <c r="A856" s="3" t="s">
        <v>14</v>
      </c>
      <c r="B856" s="3" t="s">
        <v>14</v>
      </c>
      <c r="C856" s="3" t="s">
        <v>77</v>
      </c>
      <c r="D856" s="3">
        <v>1986</v>
      </c>
      <c r="E856" s="3">
        <v>2</v>
      </c>
      <c r="F856" s="3">
        <v>10</v>
      </c>
      <c r="G856" s="3">
        <v>11.86</v>
      </c>
      <c r="H856" s="3">
        <v>2.2000000000000002</v>
      </c>
      <c r="S856" s="3">
        <v>796.86</v>
      </c>
      <c r="T856" s="3">
        <v>0</v>
      </c>
      <c r="U856" s="3">
        <v>3900</v>
      </c>
      <c r="V856" s="3">
        <v>4500</v>
      </c>
      <c r="W856" s="3" t="s">
        <v>14</v>
      </c>
      <c r="X856" s="3" t="s">
        <v>14</v>
      </c>
      <c r="Y856" s="3" t="s">
        <v>14</v>
      </c>
      <c r="Z856" s="3" t="s">
        <v>14</v>
      </c>
      <c r="AA856" s="3" t="s">
        <v>14</v>
      </c>
      <c r="AB856" s="3" t="s">
        <v>14</v>
      </c>
      <c r="AC856" s="3" t="s">
        <v>14</v>
      </c>
      <c r="AD856" s="3" t="s">
        <v>14</v>
      </c>
    </row>
    <row r="857" spans="1:30" x14ac:dyDescent="0.2">
      <c r="A857" s="3" t="s">
        <v>14</v>
      </c>
      <c r="B857" s="3" t="s">
        <v>14</v>
      </c>
      <c r="C857" s="3" t="s">
        <v>77</v>
      </c>
      <c r="D857" s="3">
        <v>1986</v>
      </c>
      <c r="E857" s="3">
        <v>2</v>
      </c>
      <c r="F857" s="3">
        <v>11</v>
      </c>
      <c r="G857" s="3">
        <v>17.54</v>
      </c>
      <c r="H857" s="3">
        <v>2.63</v>
      </c>
      <c r="S857" s="3">
        <v>1179.02</v>
      </c>
      <c r="T857" s="3">
        <v>120</v>
      </c>
      <c r="U857" s="3">
        <v>3500</v>
      </c>
      <c r="V857" s="3">
        <v>4000</v>
      </c>
      <c r="W857" s="3" t="s">
        <v>14</v>
      </c>
      <c r="X857" s="3" t="s">
        <v>14</v>
      </c>
      <c r="Y857" s="3" t="s">
        <v>14</v>
      </c>
      <c r="Z857" s="3" t="s">
        <v>14</v>
      </c>
      <c r="AA857" s="3" t="s">
        <v>14</v>
      </c>
      <c r="AB857" s="3" t="s">
        <v>14</v>
      </c>
      <c r="AC857" s="3" t="s">
        <v>14</v>
      </c>
      <c r="AD857" s="3" t="s">
        <v>14</v>
      </c>
    </row>
    <row r="858" spans="1:30" x14ac:dyDescent="0.2">
      <c r="A858" s="3" t="s">
        <v>14</v>
      </c>
      <c r="B858" s="3" t="s">
        <v>14</v>
      </c>
      <c r="C858" s="3" t="s">
        <v>77</v>
      </c>
      <c r="D858" s="3">
        <v>1986</v>
      </c>
      <c r="E858" s="3">
        <v>2</v>
      </c>
      <c r="F858" s="3">
        <v>12</v>
      </c>
      <c r="G858" s="3">
        <v>13.07</v>
      </c>
      <c r="H858" s="3">
        <v>2.6</v>
      </c>
      <c r="S858" s="3">
        <v>878.17</v>
      </c>
      <c r="T858" s="3">
        <v>120</v>
      </c>
      <c r="U858" s="3">
        <v>3500</v>
      </c>
      <c r="V858" s="3">
        <v>4200</v>
      </c>
      <c r="W858" s="3" t="s">
        <v>14</v>
      </c>
      <c r="X858" s="3" t="s">
        <v>14</v>
      </c>
      <c r="Y858" s="3" t="s">
        <v>14</v>
      </c>
      <c r="Z858" s="3" t="s">
        <v>14</v>
      </c>
      <c r="AA858" s="3" t="s">
        <v>14</v>
      </c>
      <c r="AB858" s="3" t="s">
        <v>14</v>
      </c>
      <c r="AC858" s="3" t="s">
        <v>14</v>
      </c>
      <c r="AD858" s="3" t="s">
        <v>14</v>
      </c>
    </row>
    <row r="859" spans="1:30" x14ac:dyDescent="0.2">
      <c r="A859" s="3" t="s">
        <v>14</v>
      </c>
      <c r="B859" s="3" t="s">
        <v>14</v>
      </c>
      <c r="C859" s="3" t="s">
        <v>77</v>
      </c>
      <c r="D859" s="3">
        <v>1986</v>
      </c>
      <c r="E859" s="3">
        <v>2</v>
      </c>
      <c r="F859" s="3">
        <v>13</v>
      </c>
      <c r="G859" s="3">
        <v>13.67</v>
      </c>
      <c r="H859" s="3">
        <v>2.4500000000000002</v>
      </c>
      <c r="S859" s="3">
        <v>918.83</v>
      </c>
      <c r="T859" s="3">
        <v>80</v>
      </c>
      <c r="U859" s="3">
        <v>3700</v>
      </c>
      <c r="V859" s="3">
        <v>4200</v>
      </c>
      <c r="W859" s="3" t="s">
        <v>14</v>
      </c>
      <c r="X859" s="3" t="s">
        <v>14</v>
      </c>
      <c r="Y859" s="3" t="s">
        <v>14</v>
      </c>
      <c r="Z859" s="3" t="s">
        <v>14</v>
      </c>
      <c r="AA859" s="3" t="s">
        <v>14</v>
      </c>
      <c r="AB859" s="3" t="s">
        <v>14</v>
      </c>
      <c r="AC859" s="3" t="s">
        <v>14</v>
      </c>
      <c r="AD859" s="3" t="s">
        <v>14</v>
      </c>
    </row>
    <row r="860" spans="1:30" x14ac:dyDescent="0.2">
      <c r="A860" s="3" t="s">
        <v>14</v>
      </c>
      <c r="B860" s="3" t="s">
        <v>14</v>
      </c>
      <c r="C860" s="3" t="s">
        <v>77</v>
      </c>
      <c r="D860" s="3">
        <v>1986</v>
      </c>
      <c r="E860" s="3">
        <v>3</v>
      </c>
      <c r="F860" s="3">
        <v>1</v>
      </c>
      <c r="G860" s="3">
        <v>11.25</v>
      </c>
      <c r="H860" s="3">
        <v>2.09</v>
      </c>
      <c r="S860" s="3">
        <v>756.2</v>
      </c>
      <c r="T860" s="3">
        <v>0</v>
      </c>
      <c r="U860" s="3">
        <v>3900</v>
      </c>
      <c r="V860" s="3">
        <v>4500</v>
      </c>
      <c r="W860" s="3" t="s">
        <v>14</v>
      </c>
      <c r="X860" s="3" t="s">
        <v>14</v>
      </c>
      <c r="Y860" s="3" t="s">
        <v>14</v>
      </c>
      <c r="Z860" s="3" t="s">
        <v>14</v>
      </c>
      <c r="AA860" s="3" t="s">
        <v>14</v>
      </c>
      <c r="AB860" s="3" t="s">
        <v>14</v>
      </c>
      <c r="AC860" s="3" t="s">
        <v>14</v>
      </c>
      <c r="AD860" s="3" t="s">
        <v>14</v>
      </c>
    </row>
    <row r="861" spans="1:30" x14ac:dyDescent="0.2">
      <c r="A861" s="3" t="s">
        <v>14</v>
      </c>
      <c r="B861" s="3" t="s">
        <v>14</v>
      </c>
      <c r="C861" s="3" t="s">
        <v>77</v>
      </c>
      <c r="D861" s="3">
        <v>1986</v>
      </c>
      <c r="E861" s="3">
        <v>3</v>
      </c>
      <c r="F861" s="3">
        <v>2</v>
      </c>
      <c r="G861" s="3">
        <v>13.31</v>
      </c>
      <c r="H861" s="3">
        <v>2.33</v>
      </c>
      <c r="S861" s="3">
        <v>894.43</v>
      </c>
      <c r="T861" s="3">
        <v>40</v>
      </c>
      <c r="U861" s="3">
        <v>3800</v>
      </c>
      <c r="V861" s="3">
        <v>4400</v>
      </c>
      <c r="W861" s="3" t="s">
        <v>14</v>
      </c>
      <c r="X861" s="3" t="s">
        <v>14</v>
      </c>
      <c r="Y861" s="3" t="s">
        <v>14</v>
      </c>
      <c r="Z861" s="3" t="s">
        <v>14</v>
      </c>
      <c r="AA861" s="3" t="s">
        <v>14</v>
      </c>
      <c r="AB861" s="3" t="s">
        <v>14</v>
      </c>
      <c r="AC861" s="3" t="s">
        <v>14</v>
      </c>
      <c r="AD861" s="3" t="s">
        <v>14</v>
      </c>
    </row>
    <row r="862" spans="1:30" x14ac:dyDescent="0.2">
      <c r="A862" s="3" t="s">
        <v>14</v>
      </c>
      <c r="B862" s="3" t="s">
        <v>14</v>
      </c>
      <c r="C862" s="3" t="s">
        <v>77</v>
      </c>
      <c r="D862" s="3">
        <v>1986</v>
      </c>
      <c r="E862" s="3">
        <v>3</v>
      </c>
      <c r="F862" s="3">
        <v>3</v>
      </c>
      <c r="G862" s="3">
        <v>12.34</v>
      </c>
      <c r="H862" s="3">
        <v>2.11</v>
      </c>
      <c r="S862" s="3">
        <v>829.38</v>
      </c>
      <c r="T862" s="3">
        <v>80</v>
      </c>
      <c r="U862" s="3">
        <v>3900</v>
      </c>
      <c r="V862" s="3">
        <v>4300</v>
      </c>
      <c r="W862" s="3" t="s">
        <v>14</v>
      </c>
      <c r="X862" s="3" t="s">
        <v>14</v>
      </c>
      <c r="Y862" s="3" t="s">
        <v>14</v>
      </c>
      <c r="Z862" s="3" t="s">
        <v>14</v>
      </c>
      <c r="AA862" s="3" t="s">
        <v>14</v>
      </c>
      <c r="AB862" s="3" t="s">
        <v>14</v>
      </c>
      <c r="AC862" s="3" t="s">
        <v>14</v>
      </c>
      <c r="AD862" s="3" t="s">
        <v>14</v>
      </c>
    </row>
    <row r="863" spans="1:30" x14ac:dyDescent="0.2">
      <c r="A863" s="3" t="s">
        <v>14</v>
      </c>
      <c r="B863" s="3" t="s">
        <v>14</v>
      </c>
      <c r="C863" s="3" t="s">
        <v>77</v>
      </c>
      <c r="D863" s="3">
        <v>1986</v>
      </c>
      <c r="E863" s="3">
        <v>3</v>
      </c>
      <c r="F863" s="3">
        <v>4</v>
      </c>
      <c r="G863" s="3">
        <v>8.35</v>
      </c>
      <c r="H863" s="3">
        <v>2.59</v>
      </c>
      <c r="S863" s="3">
        <v>561.04999999999995</v>
      </c>
      <c r="T863" s="3">
        <v>120</v>
      </c>
      <c r="U863" s="3">
        <v>3600</v>
      </c>
      <c r="V863" s="3">
        <v>4200</v>
      </c>
      <c r="W863" s="3" t="s">
        <v>14</v>
      </c>
      <c r="X863" s="3" t="s">
        <v>14</v>
      </c>
      <c r="Y863" s="3" t="s">
        <v>14</v>
      </c>
      <c r="Z863" s="3" t="s">
        <v>14</v>
      </c>
      <c r="AA863" s="3" t="s">
        <v>14</v>
      </c>
      <c r="AB863" s="3" t="s">
        <v>14</v>
      </c>
      <c r="AC863" s="3" t="s">
        <v>14</v>
      </c>
      <c r="AD863" s="3" t="s">
        <v>14</v>
      </c>
    </row>
    <row r="864" spans="1:30" x14ac:dyDescent="0.2">
      <c r="A864" s="3" t="s">
        <v>14</v>
      </c>
      <c r="B864" s="3" t="s">
        <v>14</v>
      </c>
      <c r="C864" s="3" t="s">
        <v>77</v>
      </c>
      <c r="D864" s="3">
        <v>1986</v>
      </c>
      <c r="E864" s="3">
        <v>3</v>
      </c>
      <c r="F864" s="3">
        <v>5</v>
      </c>
      <c r="G864" s="3">
        <v>12.1</v>
      </c>
      <c r="H864" s="3">
        <v>2.2400000000000002</v>
      </c>
      <c r="S864" s="3">
        <v>813.12</v>
      </c>
      <c r="T864" s="3">
        <v>80</v>
      </c>
      <c r="U864" s="3">
        <v>3600</v>
      </c>
      <c r="V864" s="3">
        <v>4300</v>
      </c>
      <c r="W864" s="3" t="s">
        <v>14</v>
      </c>
      <c r="X864" s="3" t="s">
        <v>14</v>
      </c>
      <c r="Y864" s="3" t="s">
        <v>14</v>
      </c>
      <c r="Z864" s="3" t="s">
        <v>14</v>
      </c>
      <c r="AA864" s="3" t="s">
        <v>14</v>
      </c>
      <c r="AB864" s="3" t="s">
        <v>14</v>
      </c>
      <c r="AC864" s="3" t="s">
        <v>14</v>
      </c>
      <c r="AD864" s="3" t="s">
        <v>14</v>
      </c>
    </row>
    <row r="865" spans="1:30" x14ac:dyDescent="0.2">
      <c r="A865" s="3" t="s">
        <v>14</v>
      </c>
      <c r="B865" s="3" t="s">
        <v>14</v>
      </c>
      <c r="C865" s="3" t="s">
        <v>77</v>
      </c>
      <c r="D865" s="3">
        <v>1986</v>
      </c>
      <c r="E865" s="3">
        <v>3</v>
      </c>
      <c r="F865" s="3">
        <v>6</v>
      </c>
      <c r="G865" s="3">
        <v>18.63</v>
      </c>
      <c r="H865" s="3">
        <v>2.34</v>
      </c>
      <c r="S865" s="3">
        <v>1252.2</v>
      </c>
      <c r="T865" s="3">
        <v>80</v>
      </c>
      <c r="U865" s="3">
        <v>3700</v>
      </c>
      <c r="V865" s="3">
        <v>4200</v>
      </c>
      <c r="W865" s="3" t="s">
        <v>14</v>
      </c>
      <c r="X865" s="3" t="s">
        <v>14</v>
      </c>
      <c r="Y865" s="3" t="s">
        <v>14</v>
      </c>
      <c r="Z865" s="3" t="s">
        <v>14</v>
      </c>
      <c r="AA865" s="3" t="s">
        <v>14</v>
      </c>
      <c r="AB865" s="3" t="s">
        <v>14</v>
      </c>
      <c r="AC865" s="3" t="s">
        <v>14</v>
      </c>
      <c r="AD865" s="3" t="s">
        <v>14</v>
      </c>
    </row>
    <row r="866" spans="1:30" x14ac:dyDescent="0.2">
      <c r="A866" s="3" t="s">
        <v>14</v>
      </c>
      <c r="B866" s="3" t="s">
        <v>14</v>
      </c>
      <c r="C866" s="3" t="s">
        <v>77</v>
      </c>
      <c r="D866" s="3">
        <v>1986</v>
      </c>
      <c r="E866" s="3">
        <v>3</v>
      </c>
      <c r="F866" s="3">
        <v>7</v>
      </c>
      <c r="G866" s="3">
        <v>10.039999999999999</v>
      </c>
      <c r="H866" s="3">
        <v>2.3199999999999998</v>
      </c>
      <c r="S866" s="3">
        <v>674.89</v>
      </c>
      <c r="T866" s="3">
        <v>80</v>
      </c>
      <c r="U866" s="3">
        <v>3700</v>
      </c>
      <c r="V866" s="3">
        <v>4200</v>
      </c>
      <c r="W866" s="3" t="s">
        <v>14</v>
      </c>
      <c r="X866" s="3" t="s">
        <v>14</v>
      </c>
      <c r="Y866" s="3" t="s">
        <v>14</v>
      </c>
      <c r="Z866" s="3" t="s">
        <v>14</v>
      </c>
      <c r="AA866" s="3" t="s">
        <v>14</v>
      </c>
      <c r="AB866" s="3" t="s">
        <v>14</v>
      </c>
      <c r="AC866" s="3" t="s">
        <v>14</v>
      </c>
      <c r="AD866" s="3" t="s">
        <v>14</v>
      </c>
    </row>
    <row r="867" spans="1:30" x14ac:dyDescent="0.2">
      <c r="A867" s="3" t="s">
        <v>14</v>
      </c>
      <c r="B867" s="3" t="s">
        <v>14</v>
      </c>
      <c r="C867" s="3" t="s">
        <v>77</v>
      </c>
      <c r="D867" s="3">
        <v>1986</v>
      </c>
      <c r="E867" s="3">
        <v>3</v>
      </c>
      <c r="F867" s="3">
        <v>8</v>
      </c>
      <c r="G867" s="3">
        <v>13.19</v>
      </c>
      <c r="H867" s="3">
        <v>2.57</v>
      </c>
      <c r="S867" s="3">
        <v>886.3</v>
      </c>
      <c r="T867" s="3">
        <v>80</v>
      </c>
      <c r="U867" s="3">
        <v>3700</v>
      </c>
      <c r="V867" s="3">
        <v>4400</v>
      </c>
      <c r="W867" s="3" t="s">
        <v>14</v>
      </c>
      <c r="X867" s="3" t="s">
        <v>14</v>
      </c>
      <c r="Y867" s="3" t="s">
        <v>14</v>
      </c>
      <c r="Z867" s="3" t="s">
        <v>14</v>
      </c>
      <c r="AA867" s="3" t="s">
        <v>14</v>
      </c>
      <c r="AB867" s="3" t="s">
        <v>14</v>
      </c>
      <c r="AC867" s="3" t="s">
        <v>14</v>
      </c>
      <c r="AD867" s="3" t="s">
        <v>14</v>
      </c>
    </row>
    <row r="868" spans="1:30" x14ac:dyDescent="0.2">
      <c r="A868" s="3" t="s">
        <v>14</v>
      </c>
      <c r="B868" s="3" t="s">
        <v>14</v>
      </c>
      <c r="C868" s="3" t="s">
        <v>77</v>
      </c>
      <c r="D868" s="3">
        <v>1986</v>
      </c>
      <c r="E868" s="3">
        <v>3</v>
      </c>
      <c r="F868" s="3">
        <v>9</v>
      </c>
      <c r="G868" s="3">
        <v>15.49</v>
      </c>
      <c r="H868" s="3">
        <v>2.44</v>
      </c>
      <c r="S868" s="3">
        <v>1040.79</v>
      </c>
      <c r="T868" s="3">
        <v>80</v>
      </c>
      <c r="U868" s="3">
        <v>4000</v>
      </c>
      <c r="V868" s="3">
        <v>4500</v>
      </c>
      <c r="W868" s="3" t="s">
        <v>14</v>
      </c>
      <c r="X868" s="3" t="s">
        <v>14</v>
      </c>
      <c r="Y868" s="3" t="s">
        <v>14</v>
      </c>
      <c r="Z868" s="3" t="s">
        <v>14</v>
      </c>
      <c r="AA868" s="3" t="s">
        <v>14</v>
      </c>
      <c r="AB868" s="3" t="s">
        <v>14</v>
      </c>
      <c r="AC868" s="3" t="s">
        <v>14</v>
      </c>
      <c r="AD868" s="3" t="s">
        <v>14</v>
      </c>
    </row>
    <row r="869" spans="1:30" x14ac:dyDescent="0.2">
      <c r="A869" s="3" t="s">
        <v>14</v>
      </c>
      <c r="B869" s="3" t="s">
        <v>14</v>
      </c>
      <c r="C869" s="3" t="s">
        <v>77</v>
      </c>
      <c r="D869" s="3">
        <v>1986</v>
      </c>
      <c r="E869" s="3">
        <v>3</v>
      </c>
      <c r="F869" s="3">
        <v>10</v>
      </c>
      <c r="G869" s="3">
        <v>13.55</v>
      </c>
      <c r="H869" s="3">
        <v>2.1800000000000002</v>
      </c>
      <c r="S869" s="3">
        <v>910.69</v>
      </c>
      <c r="T869" s="3">
        <v>0</v>
      </c>
      <c r="U869" s="3">
        <v>3900</v>
      </c>
      <c r="V869" s="3">
        <v>4400</v>
      </c>
      <c r="W869" s="3" t="s">
        <v>14</v>
      </c>
      <c r="X869" s="3" t="s">
        <v>14</v>
      </c>
      <c r="Y869" s="3" t="s">
        <v>14</v>
      </c>
      <c r="Z869" s="3" t="s">
        <v>14</v>
      </c>
      <c r="AA869" s="3" t="s">
        <v>14</v>
      </c>
      <c r="AB869" s="3" t="s">
        <v>14</v>
      </c>
      <c r="AC869" s="3" t="s">
        <v>14</v>
      </c>
      <c r="AD869" s="3" t="s">
        <v>14</v>
      </c>
    </row>
    <row r="870" spans="1:30" x14ac:dyDescent="0.2">
      <c r="A870" s="3" t="s">
        <v>14</v>
      </c>
      <c r="B870" s="3" t="s">
        <v>14</v>
      </c>
      <c r="C870" s="3" t="s">
        <v>77</v>
      </c>
      <c r="D870" s="3">
        <v>1986</v>
      </c>
      <c r="E870" s="3">
        <v>3</v>
      </c>
      <c r="F870" s="3">
        <v>11</v>
      </c>
      <c r="G870" s="3">
        <v>14.52</v>
      </c>
      <c r="H870" s="3">
        <v>2.66</v>
      </c>
      <c r="S870" s="3">
        <v>975.74</v>
      </c>
      <c r="T870" s="3">
        <v>120</v>
      </c>
      <c r="U870" s="3">
        <v>3800</v>
      </c>
      <c r="V870" s="3">
        <v>4300</v>
      </c>
      <c r="W870" s="3" t="s">
        <v>14</v>
      </c>
      <c r="X870" s="3" t="s">
        <v>14</v>
      </c>
      <c r="Y870" s="3" t="s">
        <v>14</v>
      </c>
      <c r="Z870" s="3" t="s">
        <v>14</v>
      </c>
      <c r="AA870" s="3" t="s">
        <v>14</v>
      </c>
      <c r="AB870" s="3" t="s">
        <v>14</v>
      </c>
      <c r="AC870" s="3" t="s">
        <v>14</v>
      </c>
      <c r="AD870" s="3" t="s">
        <v>14</v>
      </c>
    </row>
    <row r="871" spans="1:30" x14ac:dyDescent="0.2">
      <c r="A871" s="3" t="s">
        <v>14</v>
      </c>
      <c r="B871" s="3" t="s">
        <v>14</v>
      </c>
      <c r="C871" s="3" t="s">
        <v>77</v>
      </c>
      <c r="D871" s="3">
        <v>1986</v>
      </c>
      <c r="E871" s="3">
        <v>3</v>
      </c>
      <c r="F871" s="3">
        <v>12</v>
      </c>
      <c r="G871" s="3">
        <v>10.039999999999999</v>
      </c>
      <c r="H871" s="3">
        <v>2.93</v>
      </c>
      <c r="S871" s="3">
        <v>674.89</v>
      </c>
      <c r="T871" s="3">
        <v>120</v>
      </c>
      <c r="U871" s="3">
        <v>3400</v>
      </c>
      <c r="V871" s="3">
        <v>3800</v>
      </c>
      <c r="W871" s="3" t="s">
        <v>14</v>
      </c>
      <c r="X871" s="3" t="s">
        <v>14</v>
      </c>
      <c r="Y871" s="3" t="s">
        <v>14</v>
      </c>
      <c r="Z871" s="3" t="s">
        <v>14</v>
      </c>
      <c r="AA871" s="3" t="s">
        <v>14</v>
      </c>
      <c r="AB871" s="3" t="s">
        <v>14</v>
      </c>
      <c r="AC871" s="3" t="s">
        <v>14</v>
      </c>
      <c r="AD871" s="3" t="s">
        <v>14</v>
      </c>
    </row>
    <row r="872" spans="1:30" x14ac:dyDescent="0.2">
      <c r="A872" s="3" t="s">
        <v>14</v>
      </c>
      <c r="B872" s="3" t="s">
        <v>14</v>
      </c>
      <c r="C872" s="3" t="s">
        <v>77</v>
      </c>
      <c r="D872" s="3">
        <v>1986</v>
      </c>
      <c r="E872" s="3">
        <v>3</v>
      </c>
      <c r="F872" s="3">
        <v>13</v>
      </c>
      <c r="G872" s="3">
        <v>14.4</v>
      </c>
      <c r="H872" s="3">
        <v>2.41</v>
      </c>
      <c r="S872" s="3">
        <v>967.61</v>
      </c>
      <c r="T872" s="3">
        <v>80</v>
      </c>
      <c r="U872" s="3">
        <v>3400</v>
      </c>
      <c r="V872" s="3">
        <v>3900</v>
      </c>
      <c r="W872" s="3" t="s">
        <v>14</v>
      </c>
      <c r="X872" s="3" t="s">
        <v>14</v>
      </c>
      <c r="Y872" s="3" t="s">
        <v>14</v>
      </c>
      <c r="Z872" s="3" t="s">
        <v>14</v>
      </c>
      <c r="AA872" s="3" t="s">
        <v>14</v>
      </c>
      <c r="AB872" s="3" t="s">
        <v>14</v>
      </c>
      <c r="AC872" s="3" t="s">
        <v>14</v>
      </c>
      <c r="AD872" s="3" t="s">
        <v>14</v>
      </c>
    </row>
    <row r="873" spans="1:30" x14ac:dyDescent="0.2">
      <c r="A873" s="3" t="s">
        <v>14</v>
      </c>
      <c r="B873" s="3" t="s">
        <v>14</v>
      </c>
      <c r="C873" s="3" t="s">
        <v>77</v>
      </c>
      <c r="D873" s="3">
        <v>1986</v>
      </c>
      <c r="E873" s="3">
        <v>4</v>
      </c>
      <c r="F873" s="3">
        <v>1</v>
      </c>
      <c r="G873" s="3">
        <v>10.16</v>
      </c>
      <c r="H873" s="3">
        <v>1.84</v>
      </c>
      <c r="S873" s="3">
        <v>683.02</v>
      </c>
      <c r="T873" s="3">
        <v>0</v>
      </c>
      <c r="U873" s="3">
        <v>3900</v>
      </c>
      <c r="V873" s="3">
        <v>4400</v>
      </c>
      <c r="W873" s="3" t="s">
        <v>14</v>
      </c>
      <c r="X873" s="3" t="s">
        <v>14</v>
      </c>
      <c r="Y873" s="3" t="s">
        <v>14</v>
      </c>
      <c r="Z873" s="3" t="s">
        <v>14</v>
      </c>
      <c r="AA873" s="3" t="s">
        <v>14</v>
      </c>
      <c r="AB873" s="3" t="s">
        <v>14</v>
      </c>
      <c r="AC873" s="3" t="s">
        <v>14</v>
      </c>
      <c r="AD873" s="3" t="s">
        <v>14</v>
      </c>
    </row>
    <row r="874" spans="1:30" x14ac:dyDescent="0.2">
      <c r="A874" s="3" t="s">
        <v>14</v>
      </c>
      <c r="B874" s="3" t="s">
        <v>14</v>
      </c>
      <c r="C874" s="3" t="s">
        <v>77</v>
      </c>
      <c r="D874" s="3">
        <v>1986</v>
      </c>
      <c r="E874" s="3">
        <v>4</v>
      </c>
      <c r="F874" s="3">
        <v>2</v>
      </c>
      <c r="G874" s="3">
        <v>12.22</v>
      </c>
      <c r="H874" s="3">
        <v>2.2400000000000002</v>
      </c>
      <c r="S874" s="3">
        <v>821.25</v>
      </c>
      <c r="T874" s="3">
        <v>40</v>
      </c>
      <c r="U874" s="3">
        <v>3400</v>
      </c>
      <c r="V874" s="3">
        <v>3800</v>
      </c>
      <c r="W874" s="3" t="s">
        <v>14</v>
      </c>
      <c r="X874" s="3" t="s">
        <v>14</v>
      </c>
      <c r="Y874" s="3" t="s">
        <v>14</v>
      </c>
      <c r="Z874" s="3" t="s">
        <v>14</v>
      </c>
      <c r="AA874" s="3" t="s">
        <v>14</v>
      </c>
      <c r="AB874" s="3" t="s">
        <v>14</v>
      </c>
      <c r="AC874" s="3" t="s">
        <v>14</v>
      </c>
      <c r="AD874" s="3" t="s">
        <v>14</v>
      </c>
    </row>
    <row r="875" spans="1:30" x14ac:dyDescent="0.2">
      <c r="A875" s="3" t="s">
        <v>14</v>
      </c>
      <c r="B875" s="3" t="s">
        <v>14</v>
      </c>
      <c r="C875" s="3" t="s">
        <v>77</v>
      </c>
      <c r="D875" s="3">
        <v>1986</v>
      </c>
      <c r="E875" s="3">
        <v>4</v>
      </c>
      <c r="F875" s="3">
        <v>3</v>
      </c>
      <c r="G875" s="3">
        <v>13.31</v>
      </c>
      <c r="H875" s="3">
        <v>2.04</v>
      </c>
      <c r="S875" s="3">
        <v>894.43</v>
      </c>
      <c r="T875" s="3">
        <v>80</v>
      </c>
      <c r="U875" s="3">
        <v>3800</v>
      </c>
      <c r="V875" s="3">
        <v>4400</v>
      </c>
      <c r="W875" s="3" t="s">
        <v>14</v>
      </c>
      <c r="X875" s="3" t="s">
        <v>14</v>
      </c>
      <c r="Y875" s="3" t="s">
        <v>14</v>
      </c>
      <c r="Z875" s="3" t="s">
        <v>14</v>
      </c>
      <c r="AA875" s="3" t="s">
        <v>14</v>
      </c>
      <c r="AB875" s="3" t="s">
        <v>14</v>
      </c>
      <c r="AC875" s="3" t="s">
        <v>14</v>
      </c>
      <c r="AD875" s="3" t="s">
        <v>14</v>
      </c>
    </row>
    <row r="876" spans="1:30" x14ac:dyDescent="0.2">
      <c r="A876" s="3" t="s">
        <v>14</v>
      </c>
      <c r="B876" s="3" t="s">
        <v>14</v>
      </c>
      <c r="C876" s="3" t="s">
        <v>77</v>
      </c>
      <c r="D876" s="3">
        <v>1986</v>
      </c>
      <c r="E876" s="3">
        <v>4</v>
      </c>
      <c r="F876" s="3">
        <v>4</v>
      </c>
      <c r="G876" s="3">
        <v>15.25</v>
      </c>
      <c r="H876" s="3">
        <v>2.2599999999999998</v>
      </c>
      <c r="S876" s="3">
        <v>1024.53</v>
      </c>
      <c r="T876" s="3">
        <v>120</v>
      </c>
      <c r="U876" s="3">
        <v>3700</v>
      </c>
      <c r="V876" s="3">
        <v>4300</v>
      </c>
      <c r="W876" s="3" t="s">
        <v>14</v>
      </c>
      <c r="X876" s="3" t="s">
        <v>14</v>
      </c>
      <c r="Y876" s="3" t="s">
        <v>14</v>
      </c>
      <c r="Z876" s="3" t="s">
        <v>14</v>
      </c>
      <c r="AA876" s="3" t="s">
        <v>14</v>
      </c>
      <c r="AB876" s="3" t="s">
        <v>14</v>
      </c>
      <c r="AC876" s="3" t="s">
        <v>14</v>
      </c>
      <c r="AD876" s="3" t="s">
        <v>14</v>
      </c>
    </row>
    <row r="877" spans="1:30" x14ac:dyDescent="0.2">
      <c r="A877" s="3" t="s">
        <v>14</v>
      </c>
      <c r="B877" s="3" t="s">
        <v>14</v>
      </c>
      <c r="C877" s="3" t="s">
        <v>77</v>
      </c>
      <c r="D877" s="3">
        <v>1986</v>
      </c>
      <c r="E877" s="3">
        <v>4</v>
      </c>
      <c r="F877" s="3">
        <v>5</v>
      </c>
      <c r="G877" s="3">
        <v>8.9499999999999993</v>
      </c>
      <c r="H877" s="3">
        <v>2.35</v>
      </c>
      <c r="S877" s="3">
        <v>601.71</v>
      </c>
      <c r="T877" s="3">
        <v>80</v>
      </c>
      <c r="U877" s="3">
        <v>3300</v>
      </c>
      <c r="V877" s="3">
        <v>4100</v>
      </c>
      <c r="W877" s="3" t="s">
        <v>14</v>
      </c>
      <c r="X877" s="3" t="s">
        <v>14</v>
      </c>
      <c r="Y877" s="3" t="s">
        <v>14</v>
      </c>
      <c r="Z877" s="3" t="s">
        <v>14</v>
      </c>
      <c r="AA877" s="3" t="s">
        <v>14</v>
      </c>
      <c r="AB877" s="3" t="s">
        <v>14</v>
      </c>
      <c r="AC877" s="3" t="s">
        <v>14</v>
      </c>
      <c r="AD877" s="3" t="s">
        <v>14</v>
      </c>
    </row>
    <row r="878" spans="1:30" x14ac:dyDescent="0.2">
      <c r="A878" s="3" t="s">
        <v>14</v>
      </c>
      <c r="B878" s="3" t="s">
        <v>14</v>
      </c>
      <c r="C878" s="3" t="s">
        <v>77</v>
      </c>
      <c r="D878" s="3">
        <v>1986</v>
      </c>
      <c r="E878" s="3">
        <v>4</v>
      </c>
      <c r="F878" s="3">
        <v>6</v>
      </c>
      <c r="G878" s="3">
        <v>12.7</v>
      </c>
      <c r="H878" s="3">
        <v>2.21</v>
      </c>
      <c r="S878" s="3">
        <v>853.78</v>
      </c>
      <c r="T878" s="3">
        <v>80</v>
      </c>
      <c r="U878" s="3">
        <v>3900</v>
      </c>
      <c r="V878" s="3">
        <v>4400</v>
      </c>
      <c r="W878" s="3" t="s">
        <v>14</v>
      </c>
      <c r="X878" s="3" t="s">
        <v>14</v>
      </c>
      <c r="Y878" s="3" t="s">
        <v>14</v>
      </c>
      <c r="Z878" s="3" t="s">
        <v>14</v>
      </c>
      <c r="AA878" s="3" t="s">
        <v>14</v>
      </c>
      <c r="AB878" s="3" t="s">
        <v>14</v>
      </c>
      <c r="AC878" s="3" t="s">
        <v>14</v>
      </c>
      <c r="AD878" s="3" t="s">
        <v>14</v>
      </c>
    </row>
    <row r="879" spans="1:30" x14ac:dyDescent="0.2">
      <c r="A879" s="3" t="s">
        <v>14</v>
      </c>
      <c r="B879" s="3" t="s">
        <v>14</v>
      </c>
      <c r="C879" s="3" t="s">
        <v>77</v>
      </c>
      <c r="D879" s="3">
        <v>1986</v>
      </c>
      <c r="E879" s="3">
        <v>4</v>
      </c>
      <c r="F879" s="3">
        <v>7</v>
      </c>
      <c r="G879" s="3">
        <v>18.75</v>
      </c>
      <c r="H879" s="3">
        <v>2.2999999999999998</v>
      </c>
      <c r="S879" s="3">
        <v>1260.3399999999999</v>
      </c>
      <c r="T879" s="3">
        <v>80</v>
      </c>
      <c r="U879" s="3">
        <v>3600</v>
      </c>
      <c r="V879" s="3">
        <v>4100</v>
      </c>
      <c r="W879" s="3" t="s">
        <v>14</v>
      </c>
      <c r="X879" s="3" t="s">
        <v>14</v>
      </c>
      <c r="Y879" s="3" t="s">
        <v>14</v>
      </c>
      <c r="Z879" s="3" t="s">
        <v>14</v>
      </c>
      <c r="AA879" s="3" t="s">
        <v>14</v>
      </c>
      <c r="AB879" s="3" t="s">
        <v>14</v>
      </c>
      <c r="AC879" s="3" t="s">
        <v>14</v>
      </c>
      <c r="AD879" s="3" t="s">
        <v>14</v>
      </c>
    </row>
    <row r="880" spans="1:30" x14ac:dyDescent="0.2">
      <c r="A880" s="3" t="s">
        <v>14</v>
      </c>
      <c r="B880" s="3" t="s">
        <v>14</v>
      </c>
      <c r="C880" s="3" t="s">
        <v>77</v>
      </c>
      <c r="D880" s="3">
        <v>1986</v>
      </c>
      <c r="E880" s="3">
        <v>4</v>
      </c>
      <c r="F880" s="3">
        <v>8</v>
      </c>
      <c r="G880" s="3">
        <v>14.4</v>
      </c>
      <c r="H880" s="3">
        <v>2.09</v>
      </c>
      <c r="S880" s="3">
        <v>967.61</v>
      </c>
      <c r="T880" s="3">
        <v>80</v>
      </c>
      <c r="U880" s="3">
        <v>3500</v>
      </c>
      <c r="V880" s="3">
        <v>4200</v>
      </c>
      <c r="W880" s="3" t="s">
        <v>14</v>
      </c>
      <c r="X880" s="3" t="s">
        <v>14</v>
      </c>
      <c r="Y880" s="3" t="s">
        <v>14</v>
      </c>
      <c r="Z880" s="3" t="s">
        <v>14</v>
      </c>
      <c r="AA880" s="3" t="s">
        <v>14</v>
      </c>
      <c r="AB880" s="3" t="s">
        <v>14</v>
      </c>
      <c r="AC880" s="3" t="s">
        <v>14</v>
      </c>
      <c r="AD880" s="3" t="s">
        <v>14</v>
      </c>
    </row>
    <row r="881" spans="1:30" x14ac:dyDescent="0.2">
      <c r="A881" s="3" t="s">
        <v>14</v>
      </c>
      <c r="B881" s="3" t="s">
        <v>14</v>
      </c>
      <c r="C881" s="3" t="s">
        <v>77</v>
      </c>
      <c r="D881" s="3">
        <v>1986</v>
      </c>
      <c r="E881" s="3">
        <v>4</v>
      </c>
      <c r="F881" s="3">
        <v>9</v>
      </c>
      <c r="G881" s="3">
        <v>13.79</v>
      </c>
      <c r="H881" s="3">
        <v>2.2000000000000002</v>
      </c>
      <c r="S881" s="3">
        <v>926.96</v>
      </c>
      <c r="T881" s="3">
        <v>80</v>
      </c>
      <c r="U881" s="3">
        <v>3300</v>
      </c>
      <c r="V881" s="3">
        <v>3800</v>
      </c>
      <c r="W881" s="3" t="s">
        <v>14</v>
      </c>
      <c r="X881" s="3" t="s">
        <v>14</v>
      </c>
      <c r="Y881" s="3" t="s">
        <v>14</v>
      </c>
      <c r="Z881" s="3" t="s">
        <v>14</v>
      </c>
      <c r="AA881" s="3" t="s">
        <v>14</v>
      </c>
      <c r="AB881" s="3" t="s">
        <v>14</v>
      </c>
      <c r="AC881" s="3" t="s">
        <v>14</v>
      </c>
      <c r="AD881" s="3" t="s">
        <v>14</v>
      </c>
    </row>
    <row r="882" spans="1:30" x14ac:dyDescent="0.2">
      <c r="A882" s="3" t="s">
        <v>14</v>
      </c>
      <c r="B882" s="3" t="s">
        <v>14</v>
      </c>
      <c r="C882" s="3" t="s">
        <v>77</v>
      </c>
      <c r="D882" s="3">
        <v>1986</v>
      </c>
      <c r="E882" s="3">
        <v>4</v>
      </c>
      <c r="F882" s="3">
        <v>10</v>
      </c>
      <c r="G882" s="3">
        <v>13.07</v>
      </c>
      <c r="H882" s="3">
        <v>2.4300000000000002</v>
      </c>
      <c r="S882" s="3">
        <v>878.17</v>
      </c>
      <c r="T882" s="3">
        <v>0</v>
      </c>
      <c r="U882" s="3">
        <v>3100</v>
      </c>
      <c r="V882" s="3">
        <v>3900</v>
      </c>
      <c r="W882" s="3" t="s">
        <v>14</v>
      </c>
      <c r="X882" s="3" t="s">
        <v>14</v>
      </c>
      <c r="Y882" s="3" t="s">
        <v>14</v>
      </c>
      <c r="Z882" s="3" t="s">
        <v>14</v>
      </c>
      <c r="AA882" s="3" t="s">
        <v>14</v>
      </c>
      <c r="AB882" s="3" t="s">
        <v>14</v>
      </c>
      <c r="AC882" s="3" t="s">
        <v>14</v>
      </c>
      <c r="AD882" s="3" t="s">
        <v>14</v>
      </c>
    </row>
    <row r="883" spans="1:30" x14ac:dyDescent="0.2">
      <c r="A883" s="3" t="s">
        <v>14</v>
      </c>
      <c r="B883" s="3" t="s">
        <v>14</v>
      </c>
      <c r="C883" s="3" t="s">
        <v>77</v>
      </c>
      <c r="D883" s="3">
        <v>1986</v>
      </c>
      <c r="E883" s="3">
        <v>4</v>
      </c>
      <c r="F883" s="3">
        <v>11</v>
      </c>
      <c r="G883" s="3">
        <v>11.74</v>
      </c>
      <c r="H883" s="3">
        <v>2.4700000000000002</v>
      </c>
      <c r="S883" s="3">
        <v>788.73</v>
      </c>
      <c r="T883" s="3">
        <v>120</v>
      </c>
      <c r="U883" s="3">
        <v>3800</v>
      </c>
      <c r="V883" s="3">
        <v>4600</v>
      </c>
      <c r="W883" s="3" t="s">
        <v>14</v>
      </c>
      <c r="X883" s="3" t="s">
        <v>14</v>
      </c>
      <c r="Y883" s="3" t="s">
        <v>14</v>
      </c>
      <c r="Z883" s="3" t="s">
        <v>14</v>
      </c>
      <c r="AA883" s="3" t="s">
        <v>14</v>
      </c>
      <c r="AB883" s="3" t="s">
        <v>14</v>
      </c>
      <c r="AC883" s="3" t="s">
        <v>14</v>
      </c>
      <c r="AD883" s="3" t="s">
        <v>14</v>
      </c>
    </row>
    <row r="884" spans="1:30" x14ac:dyDescent="0.2">
      <c r="A884" s="3" t="s">
        <v>14</v>
      </c>
      <c r="B884" s="3" t="s">
        <v>14</v>
      </c>
      <c r="C884" s="3" t="s">
        <v>77</v>
      </c>
      <c r="D884" s="3">
        <v>1986</v>
      </c>
      <c r="E884" s="3">
        <v>4</v>
      </c>
      <c r="F884" s="3">
        <v>12</v>
      </c>
      <c r="G884" s="3">
        <v>14.88</v>
      </c>
      <c r="H884" s="3">
        <v>2.41</v>
      </c>
      <c r="S884" s="3">
        <v>1000.14</v>
      </c>
      <c r="T884" s="3">
        <v>120</v>
      </c>
      <c r="U884" s="3">
        <v>3400</v>
      </c>
      <c r="V884" s="3">
        <v>3900</v>
      </c>
      <c r="W884" s="3" t="s">
        <v>14</v>
      </c>
      <c r="X884" s="3" t="s">
        <v>14</v>
      </c>
      <c r="Y884" s="3" t="s">
        <v>14</v>
      </c>
      <c r="Z884" s="3" t="s">
        <v>14</v>
      </c>
      <c r="AA884" s="3" t="s">
        <v>14</v>
      </c>
      <c r="AB884" s="3" t="s">
        <v>14</v>
      </c>
      <c r="AC884" s="3" t="s">
        <v>14</v>
      </c>
      <c r="AD884" s="3" t="s">
        <v>14</v>
      </c>
    </row>
    <row r="885" spans="1:30" x14ac:dyDescent="0.2">
      <c r="A885" s="3" t="s">
        <v>14</v>
      </c>
      <c r="B885" s="3" t="s">
        <v>14</v>
      </c>
      <c r="C885" s="3" t="s">
        <v>77</v>
      </c>
      <c r="D885" s="3">
        <v>1986</v>
      </c>
      <c r="E885" s="3">
        <v>4</v>
      </c>
      <c r="F885" s="3">
        <v>13</v>
      </c>
      <c r="G885" s="3">
        <v>14.28</v>
      </c>
      <c r="H885" s="3">
        <v>2.54</v>
      </c>
      <c r="S885" s="3">
        <v>959.48</v>
      </c>
      <c r="T885" s="3">
        <v>80</v>
      </c>
      <c r="U885" s="3">
        <v>3500</v>
      </c>
      <c r="V885" s="3">
        <v>3800</v>
      </c>
      <c r="W885" s="3" t="s">
        <v>14</v>
      </c>
      <c r="X885" s="3" t="s">
        <v>14</v>
      </c>
      <c r="Y885" s="3" t="s">
        <v>14</v>
      </c>
      <c r="Z885" s="3" t="s">
        <v>14</v>
      </c>
      <c r="AA885" s="3" t="s">
        <v>14</v>
      </c>
      <c r="AB885" s="3" t="s">
        <v>14</v>
      </c>
      <c r="AC885" s="3" t="s">
        <v>14</v>
      </c>
      <c r="AD885" s="3" t="s">
        <v>14</v>
      </c>
    </row>
    <row r="886" spans="1:30" x14ac:dyDescent="0.2">
      <c r="A886" s="3" t="s">
        <v>14</v>
      </c>
      <c r="B886" s="3" t="s">
        <v>14</v>
      </c>
      <c r="C886" s="3" t="s">
        <v>77</v>
      </c>
      <c r="D886" s="3">
        <v>1987</v>
      </c>
      <c r="E886" s="3">
        <v>1</v>
      </c>
      <c r="F886" s="3">
        <v>1</v>
      </c>
      <c r="G886" s="3">
        <v>14.76</v>
      </c>
      <c r="H886" s="3" t="s">
        <v>14</v>
      </c>
      <c r="S886" s="3">
        <v>992.01</v>
      </c>
      <c r="T886" s="3">
        <v>0</v>
      </c>
      <c r="U886" s="3" t="s">
        <v>14</v>
      </c>
      <c r="V886" s="3" t="s">
        <v>14</v>
      </c>
      <c r="W886" s="3">
        <v>5.5</v>
      </c>
      <c r="X886" s="3">
        <v>6.7</v>
      </c>
      <c r="Y886" s="3">
        <v>9</v>
      </c>
      <c r="Z886" s="3">
        <v>124</v>
      </c>
      <c r="AA886" s="3">
        <v>349</v>
      </c>
      <c r="AB886" s="3" t="s">
        <v>14</v>
      </c>
      <c r="AC886" s="3" t="s">
        <v>14</v>
      </c>
      <c r="AD886" s="3" t="s">
        <v>14</v>
      </c>
    </row>
    <row r="887" spans="1:30" x14ac:dyDescent="0.2">
      <c r="A887" s="3" t="s">
        <v>14</v>
      </c>
      <c r="B887" s="3" t="s">
        <v>14</v>
      </c>
      <c r="C887" s="3" t="s">
        <v>77</v>
      </c>
      <c r="D887" s="3">
        <v>1987</v>
      </c>
      <c r="E887" s="3">
        <v>1</v>
      </c>
      <c r="F887" s="3">
        <v>2</v>
      </c>
      <c r="G887" s="3">
        <v>10.77</v>
      </c>
      <c r="H887" s="3" t="s">
        <v>14</v>
      </c>
      <c r="S887" s="3">
        <v>723.68</v>
      </c>
      <c r="T887" s="3">
        <v>40</v>
      </c>
      <c r="U887" s="3" t="s">
        <v>14</v>
      </c>
      <c r="V887" s="3" t="s">
        <v>14</v>
      </c>
      <c r="W887" s="3">
        <v>5.0999999999999996</v>
      </c>
      <c r="X887" s="3">
        <v>6.7</v>
      </c>
      <c r="Y887" s="3">
        <v>15</v>
      </c>
      <c r="Z887" s="3">
        <v>93</v>
      </c>
      <c r="AA887" s="3">
        <v>386</v>
      </c>
      <c r="AB887" s="3" t="s">
        <v>14</v>
      </c>
      <c r="AC887" s="3" t="s">
        <v>14</v>
      </c>
      <c r="AD887" s="3" t="s">
        <v>14</v>
      </c>
    </row>
    <row r="888" spans="1:30" x14ac:dyDescent="0.2">
      <c r="A888" s="3" t="s">
        <v>14</v>
      </c>
      <c r="B888" s="3" t="s">
        <v>14</v>
      </c>
      <c r="C888" s="3" t="s">
        <v>77</v>
      </c>
      <c r="D888" s="3">
        <v>1987</v>
      </c>
      <c r="E888" s="3">
        <v>1</v>
      </c>
      <c r="F888" s="3">
        <v>3</v>
      </c>
      <c r="G888" s="3">
        <v>16.46</v>
      </c>
      <c r="H888" s="3" t="s">
        <v>14</v>
      </c>
      <c r="S888" s="3">
        <v>1105.8399999999999</v>
      </c>
      <c r="T888" s="3">
        <v>80</v>
      </c>
      <c r="U888" s="3" t="s">
        <v>14</v>
      </c>
      <c r="V888" s="3" t="s">
        <v>14</v>
      </c>
      <c r="W888" s="3">
        <v>5.2</v>
      </c>
      <c r="X888" s="3">
        <v>6.8</v>
      </c>
      <c r="Y888" s="3">
        <v>14</v>
      </c>
      <c r="Z888" s="3">
        <v>118</v>
      </c>
      <c r="AA888" s="3">
        <v>375</v>
      </c>
      <c r="AB888" s="3" t="s">
        <v>14</v>
      </c>
      <c r="AC888" s="3" t="s">
        <v>14</v>
      </c>
      <c r="AD888" s="3" t="s">
        <v>14</v>
      </c>
    </row>
    <row r="889" spans="1:30" x14ac:dyDescent="0.2">
      <c r="A889" s="3" t="s">
        <v>14</v>
      </c>
      <c r="B889" s="3" t="s">
        <v>14</v>
      </c>
      <c r="C889" s="3" t="s">
        <v>77</v>
      </c>
      <c r="D889" s="3">
        <v>1987</v>
      </c>
      <c r="E889" s="3">
        <v>1</v>
      </c>
      <c r="F889" s="3">
        <v>4</v>
      </c>
      <c r="G889" s="3">
        <v>14.64</v>
      </c>
      <c r="H889" s="3" t="s">
        <v>14</v>
      </c>
      <c r="S889" s="3">
        <v>983.88</v>
      </c>
      <c r="T889" s="3">
        <v>120</v>
      </c>
      <c r="U889" s="3" t="s">
        <v>14</v>
      </c>
      <c r="V889" s="3" t="s">
        <v>14</v>
      </c>
      <c r="W889" s="3">
        <v>4.7</v>
      </c>
      <c r="X889" s="3">
        <v>6.8</v>
      </c>
      <c r="Y889" s="3">
        <v>60</v>
      </c>
      <c r="Z889" s="3">
        <v>110</v>
      </c>
      <c r="AA889" s="3">
        <v>363</v>
      </c>
      <c r="AB889" s="3" t="s">
        <v>14</v>
      </c>
      <c r="AC889" s="3" t="s">
        <v>14</v>
      </c>
      <c r="AD889" s="3" t="s">
        <v>14</v>
      </c>
    </row>
    <row r="890" spans="1:30" x14ac:dyDescent="0.2">
      <c r="A890" s="3" t="s">
        <v>14</v>
      </c>
      <c r="B890" s="3" t="s">
        <v>14</v>
      </c>
      <c r="C890" s="3" t="s">
        <v>77</v>
      </c>
      <c r="D890" s="3">
        <v>1987</v>
      </c>
      <c r="E890" s="3">
        <v>1</v>
      </c>
      <c r="F890" s="3">
        <v>5</v>
      </c>
      <c r="G890" s="3">
        <v>11.62</v>
      </c>
      <c r="H890" s="3" t="s">
        <v>14</v>
      </c>
      <c r="S890" s="3">
        <v>780.6</v>
      </c>
      <c r="T890" s="3">
        <v>80</v>
      </c>
      <c r="U890" s="3" t="s">
        <v>14</v>
      </c>
      <c r="V890" s="3" t="s">
        <v>14</v>
      </c>
      <c r="W890" s="3">
        <v>5.2</v>
      </c>
      <c r="X890" s="3">
        <v>6.8</v>
      </c>
      <c r="Y890" s="3">
        <v>14</v>
      </c>
      <c r="Z890" s="3">
        <v>41</v>
      </c>
      <c r="AA890" s="3">
        <v>401</v>
      </c>
      <c r="AB890" s="3" t="s">
        <v>14</v>
      </c>
      <c r="AC890" s="3" t="s">
        <v>14</v>
      </c>
      <c r="AD890" s="3" t="s">
        <v>14</v>
      </c>
    </row>
    <row r="891" spans="1:30" x14ac:dyDescent="0.2">
      <c r="A891" s="3" t="s">
        <v>14</v>
      </c>
      <c r="B891" s="3" t="s">
        <v>14</v>
      </c>
      <c r="C891" s="3" t="s">
        <v>77</v>
      </c>
      <c r="D891" s="3">
        <v>1987</v>
      </c>
      <c r="E891" s="3">
        <v>1</v>
      </c>
      <c r="F891" s="3">
        <v>6</v>
      </c>
      <c r="G891" s="3">
        <v>10.53</v>
      </c>
      <c r="H891" s="3" t="s">
        <v>14</v>
      </c>
      <c r="S891" s="3">
        <v>707.41</v>
      </c>
      <c r="T891" s="3">
        <v>80</v>
      </c>
      <c r="U891" s="3" t="s">
        <v>14</v>
      </c>
      <c r="V891" s="3" t="s">
        <v>14</v>
      </c>
      <c r="W891" s="3">
        <v>5.0999999999999996</v>
      </c>
      <c r="X891" s="3">
        <v>6.8</v>
      </c>
      <c r="Y891" s="3">
        <v>14</v>
      </c>
      <c r="Z891" s="3">
        <v>75</v>
      </c>
      <c r="AA891" s="3">
        <v>359</v>
      </c>
      <c r="AB891" s="3" t="s">
        <v>14</v>
      </c>
      <c r="AC891" s="3" t="s">
        <v>14</v>
      </c>
      <c r="AD891" s="3" t="s">
        <v>14</v>
      </c>
    </row>
    <row r="892" spans="1:30" x14ac:dyDescent="0.2">
      <c r="A892" s="3" t="s">
        <v>14</v>
      </c>
      <c r="B892" s="3" t="s">
        <v>14</v>
      </c>
      <c r="C892" s="3" t="s">
        <v>77</v>
      </c>
      <c r="D892" s="3">
        <v>1987</v>
      </c>
      <c r="E892" s="3">
        <v>1</v>
      </c>
      <c r="F892" s="3">
        <v>7</v>
      </c>
      <c r="G892" s="3">
        <v>16.329999999999998</v>
      </c>
      <c r="H892" s="3" t="s">
        <v>14</v>
      </c>
      <c r="S892" s="3">
        <v>1097.71</v>
      </c>
      <c r="T892" s="3">
        <v>80</v>
      </c>
      <c r="U892" s="3" t="s">
        <v>14</v>
      </c>
      <c r="V892" s="3" t="s">
        <v>14</v>
      </c>
      <c r="W892" s="3">
        <v>4.9000000000000004</v>
      </c>
      <c r="X892" s="3">
        <v>6.8</v>
      </c>
      <c r="Y892" s="3">
        <v>14</v>
      </c>
      <c r="Z892" s="3">
        <v>140</v>
      </c>
      <c r="AA892" s="3">
        <v>356</v>
      </c>
      <c r="AB892" s="3" t="s">
        <v>14</v>
      </c>
      <c r="AC892" s="3" t="s">
        <v>14</v>
      </c>
      <c r="AD892" s="3" t="s">
        <v>14</v>
      </c>
    </row>
    <row r="893" spans="1:30" x14ac:dyDescent="0.2">
      <c r="A893" s="3" t="s">
        <v>14</v>
      </c>
      <c r="B893" s="3" t="s">
        <v>14</v>
      </c>
      <c r="C893" s="3" t="s">
        <v>77</v>
      </c>
      <c r="D893" s="3">
        <v>1987</v>
      </c>
      <c r="E893" s="3">
        <v>1</v>
      </c>
      <c r="F893" s="3">
        <v>8</v>
      </c>
      <c r="G893" s="3">
        <v>11.74</v>
      </c>
      <c r="H893" s="3" t="s">
        <v>14</v>
      </c>
      <c r="S893" s="3">
        <v>788.73</v>
      </c>
      <c r="T893" s="3">
        <v>80</v>
      </c>
      <c r="U893" s="3" t="s">
        <v>14</v>
      </c>
      <c r="V893" s="3" t="s">
        <v>14</v>
      </c>
      <c r="W893" s="3">
        <v>5.3</v>
      </c>
      <c r="X893" s="3">
        <v>6.8</v>
      </c>
      <c r="Y893" s="3">
        <v>19</v>
      </c>
      <c r="Z893" s="3">
        <v>79</v>
      </c>
      <c r="AA893" s="3">
        <v>299</v>
      </c>
      <c r="AB893" s="3" t="s">
        <v>14</v>
      </c>
      <c r="AC893" s="3" t="s">
        <v>14</v>
      </c>
      <c r="AD893" s="3" t="s">
        <v>14</v>
      </c>
    </row>
    <row r="894" spans="1:30" x14ac:dyDescent="0.2">
      <c r="A894" s="3" t="s">
        <v>14</v>
      </c>
      <c r="B894" s="3" t="s">
        <v>14</v>
      </c>
      <c r="C894" s="3" t="s">
        <v>77</v>
      </c>
      <c r="D894" s="3">
        <v>1987</v>
      </c>
      <c r="E894" s="3">
        <v>1</v>
      </c>
      <c r="F894" s="3">
        <v>9</v>
      </c>
      <c r="G894" s="3">
        <v>15.73</v>
      </c>
      <c r="H894" s="3" t="s">
        <v>14</v>
      </c>
      <c r="S894" s="3">
        <v>1057.06</v>
      </c>
      <c r="T894" s="3">
        <v>80</v>
      </c>
      <c r="U894" s="3" t="s">
        <v>14</v>
      </c>
      <c r="V894" s="3" t="s">
        <v>14</v>
      </c>
      <c r="W894" s="3">
        <v>5.3</v>
      </c>
      <c r="X894" s="3">
        <v>6.9</v>
      </c>
      <c r="Y894" s="3">
        <v>8</v>
      </c>
      <c r="Z894" s="3">
        <v>71</v>
      </c>
      <c r="AA894" s="3">
        <v>381</v>
      </c>
      <c r="AB894" s="3" t="s">
        <v>14</v>
      </c>
      <c r="AC894" s="3" t="s">
        <v>14</v>
      </c>
      <c r="AD894" s="3" t="s">
        <v>14</v>
      </c>
    </row>
    <row r="895" spans="1:30" x14ac:dyDescent="0.2">
      <c r="A895" s="3" t="s">
        <v>14</v>
      </c>
      <c r="B895" s="3" t="s">
        <v>14</v>
      </c>
      <c r="C895" s="3" t="s">
        <v>77</v>
      </c>
      <c r="D895" s="3">
        <v>1987</v>
      </c>
      <c r="E895" s="3">
        <v>1</v>
      </c>
      <c r="F895" s="3">
        <v>10</v>
      </c>
      <c r="G895" s="3">
        <v>11.01</v>
      </c>
      <c r="H895" s="3" t="s">
        <v>14</v>
      </c>
      <c r="S895" s="3">
        <v>739.94</v>
      </c>
      <c r="T895" s="3">
        <v>0</v>
      </c>
      <c r="U895" s="3" t="s">
        <v>14</v>
      </c>
      <c r="V895" s="3" t="s">
        <v>14</v>
      </c>
      <c r="W895" s="3">
        <v>5.5</v>
      </c>
      <c r="X895" s="3">
        <v>6.8</v>
      </c>
      <c r="Y895" s="3">
        <v>8</v>
      </c>
      <c r="Z895" s="3">
        <v>45</v>
      </c>
      <c r="AA895" s="3">
        <v>346</v>
      </c>
      <c r="AB895" s="3" t="s">
        <v>14</v>
      </c>
      <c r="AC895" s="3" t="s">
        <v>14</v>
      </c>
      <c r="AD895" s="3" t="s">
        <v>14</v>
      </c>
    </row>
    <row r="896" spans="1:30" x14ac:dyDescent="0.2">
      <c r="A896" s="3" t="s">
        <v>14</v>
      </c>
      <c r="B896" s="3" t="s">
        <v>14</v>
      </c>
      <c r="C896" s="3" t="s">
        <v>77</v>
      </c>
      <c r="D896" s="3">
        <v>1987</v>
      </c>
      <c r="E896" s="3">
        <v>1</v>
      </c>
      <c r="F896" s="3">
        <v>11</v>
      </c>
      <c r="G896" s="3">
        <v>12.95</v>
      </c>
      <c r="H896" s="3" t="s">
        <v>14</v>
      </c>
      <c r="S896" s="3">
        <v>870.04</v>
      </c>
      <c r="T896" s="3">
        <v>120</v>
      </c>
      <c r="U896" s="3" t="s">
        <v>14</v>
      </c>
      <c r="V896" s="3" t="s">
        <v>14</v>
      </c>
      <c r="W896" s="3">
        <v>4.8</v>
      </c>
      <c r="X896" s="3">
        <v>6.7</v>
      </c>
      <c r="Y896" s="3">
        <v>39</v>
      </c>
      <c r="Z896" s="3">
        <v>145</v>
      </c>
      <c r="AA896" s="3">
        <v>425</v>
      </c>
      <c r="AB896" s="3" t="s">
        <v>14</v>
      </c>
      <c r="AC896" s="3" t="s">
        <v>14</v>
      </c>
      <c r="AD896" s="3" t="s">
        <v>14</v>
      </c>
    </row>
    <row r="897" spans="1:30" x14ac:dyDescent="0.2">
      <c r="A897" s="3" t="s">
        <v>14</v>
      </c>
      <c r="B897" s="3" t="s">
        <v>14</v>
      </c>
      <c r="C897" s="3" t="s">
        <v>77</v>
      </c>
      <c r="D897" s="3">
        <v>1987</v>
      </c>
      <c r="E897" s="3">
        <v>1</v>
      </c>
      <c r="F897" s="3">
        <v>12</v>
      </c>
      <c r="G897" s="3">
        <v>9.92</v>
      </c>
      <c r="H897" s="3" t="s">
        <v>14</v>
      </c>
      <c r="S897" s="3">
        <v>666.76</v>
      </c>
      <c r="T897" s="3">
        <v>120</v>
      </c>
      <c r="U897" s="3" t="s">
        <v>14</v>
      </c>
      <c r="V897" s="3" t="s">
        <v>14</v>
      </c>
      <c r="W897" s="3">
        <v>5.3</v>
      </c>
      <c r="X897" s="3">
        <v>6.8</v>
      </c>
      <c r="Y897" s="3">
        <v>34</v>
      </c>
      <c r="Z897" s="3">
        <v>137</v>
      </c>
      <c r="AA897" s="3">
        <v>318</v>
      </c>
      <c r="AB897" s="3" t="s">
        <v>14</v>
      </c>
      <c r="AC897" s="3" t="s">
        <v>14</v>
      </c>
      <c r="AD897" s="3" t="s">
        <v>14</v>
      </c>
    </row>
    <row r="898" spans="1:30" x14ac:dyDescent="0.2">
      <c r="A898" s="3" t="s">
        <v>14</v>
      </c>
      <c r="B898" s="3" t="s">
        <v>14</v>
      </c>
      <c r="C898" s="3" t="s">
        <v>77</v>
      </c>
      <c r="D898" s="3">
        <v>1987</v>
      </c>
      <c r="E898" s="3">
        <v>1</v>
      </c>
      <c r="F898" s="3">
        <v>13</v>
      </c>
      <c r="G898" s="3">
        <v>15</v>
      </c>
      <c r="H898" s="3" t="s">
        <v>14</v>
      </c>
      <c r="S898" s="3">
        <v>1008.27</v>
      </c>
      <c r="T898" s="3">
        <v>80</v>
      </c>
      <c r="U898" s="3" t="s">
        <v>14</v>
      </c>
      <c r="V898" s="3" t="s">
        <v>14</v>
      </c>
      <c r="W898" s="3">
        <v>5.2</v>
      </c>
      <c r="X898" s="3">
        <v>6.8</v>
      </c>
      <c r="Y898" s="3">
        <v>16</v>
      </c>
      <c r="Z898" s="3">
        <v>92</v>
      </c>
      <c r="AA898" s="3">
        <v>380</v>
      </c>
      <c r="AB898" s="3" t="s">
        <v>14</v>
      </c>
      <c r="AC898" s="3" t="s">
        <v>14</v>
      </c>
      <c r="AD898" s="3" t="s">
        <v>14</v>
      </c>
    </row>
    <row r="899" spans="1:30" x14ac:dyDescent="0.2">
      <c r="A899" s="3" t="s">
        <v>14</v>
      </c>
      <c r="B899" s="3" t="s">
        <v>14</v>
      </c>
      <c r="C899" s="3" t="s">
        <v>77</v>
      </c>
      <c r="D899" s="3">
        <v>1987</v>
      </c>
      <c r="E899" s="3">
        <v>2</v>
      </c>
      <c r="F899" s="3">
        <v>1</v>
      </c>
      <c r="G899" s="3">
        <v>15.73</v>
      </c>
      <c r="H899" s="3" t="s">
        <v>14</v>
      </c>
      <c r="S899" s="3">
        <v>1057.06</v>
      </c>
      <c r="T899" s="3">
        <v>0</v>
      </c>
      <c r="U899" s="3" t="s">
        <v>14</v>
      </c>
      <c r="V899" s="3" t="s">
        <v>14</v>
      </c>
      <c r="W899" s="3">
        <v>5.4</v>
      </c>
      <c r="X899" s="3">
        <v>6.8</v>
      </c>
      <c r="Y899" s="3">
        <v>6</v>
      </c>
      <c r="Z899" s="3">
        <v>77</v>
      </c>
      <c r="AA899" s="3">
        <v>391</v>
      </c>
      <c r="AB899" s="3" t="s">
        <v>14</v>
      </c>
      <c r="AC899" s="3" t="s">
        <v>14</v>
      </c>
      <c r="AD899" s="3" t="s">
        <v>14</v>
      </c>
    </row>
    <row r="900" spans="1:30" x14ac:dyDescent="0.2">
      <c r="A900" s="3" t="s">
        <v>14</v>
      </c>
      <c r="B900" s="3" t="s">
        <v>14</v>
      </c>
      <c r="C900" s="3" t="s">
        <v>77</v>
      </c>
      <c r="D900" s="3">
        <v>1987</v>
      </c>
      <c r="E900" s="3">
        <v>2</v>
      </c>
      <c r="F900" s="3">
        <v>2</v>
      </c>
      <c r="G900" s="3">
        <v>15.73</v>
      </c>
      <c r="H900" s="3" t="s">
        <v>14</v>
      </c>
      <c r="S900" s="3">
        <v>1057.06</v>
      </c>
      <c r="T900" s="3">
        <v>40</v>
      </c>
      <c r="U900" s="3" t="s">
        <v>14</v>
      </c>
      <c r="V900" s="3" t="s">
        <v>14</v>
      </c>
      <c r="W900" s="3">
        <v>5.3</v>
      </c>
      <c r="X900" s="3">
        <v>6.9</v>
      </c>
      <c r="Y900" s="3">
        <v>9</v>
      </c>
      <c r="Z900" s="3">
        <v>75</v>
      </c>
      <c r="AA900" s="3">
        <v>415</v>
      </c>
      <c r="AB900" s="3" t="s">
        <v>14</v>
      </c>
      <c r="AC900" s="3" t="s">
        <v>14</v>
      </c>
      <c r="AD900" s="3" t="s">
        <v>14</v>
      </c>
    </row>
    <row r="901" spans="1:30" x14ac:dyDescent="0.2">
      <c r="A901" s="3" t="s">
        <v>14</v>
      </c>
      <c r="B901" s="3" t="s">
        <v>14</v>
      </c>
      <c r="C901" s="3" t="s">
        <v>77</v>
      </c>
      <c r="D901" s="3">
        <v>1987</v>
      </c>
      <c r="E901" s="3">
        <v>2</v>
      </c>
      <c r="F901" s="3">
        <v>3</v>
      </c>
      <c r="G901" s="3">
        <v>13.31</v>
      </c>
      <c r="H901" s="3" t="s">
        <v>14</v>
      </c>
      <c r="S901" s="3">
        <v>894.43</v>
      </c>
      <c r="T901" s="3">
        <v>80</v>
      </c>
      <c r="U901" s="3" t="s">
        <v>14</v>
      </c>
      <c r="V901" s="3" t="s">
        <v>14</v>
      </c>
      <c r="W901" s="3">
        <v>5.4</v>
      </c>
      <c r="X901" s="3">
        <v>6.9</v>
      </c>
      <c r="Y901" s="3">
        <v>10</v>
      </c>
      <c r="Z901" s="3">
        <v>75</v>
      </c>
      <c r="AA901" s="3">
        <v>403</v>
      </c>
      <c r="AB901" s="3" t="s">
        <v>14</v>
      </c>
      <c r="AC901" s="3" t="s">
        <v>14</v>
      </c>
      <c r="AD901" s="3" t="s">
        <v>14</v>
      </c>
    </row>
    <row r="902" spans="1:30" x14ac:dyDescent="0.2">
      <c r="A902" s="3" t="s">
        <v>14</v>
      </c>
      <c r="B902" s="3" t="s">
        <v>14</v>
      </c>
      <c r="C902" s="3" t="s">
        <v>77</v>
      </c>
      <c r="D902" s="3">
        <v>1987</v>
      </c>
      <c r="E902" s="3">
        <v>2</v>
      </c>
      <c r="F902" s="3">
        <v>4</v>
      </c>
      <c r="G902" s="3">
        <v>9.56</v>
      </c>
      <c r="H902" s="3" t="s">
        <v>14</v>
      </c>
      <c r="S902" s="3">
        <v>642.36</v>
      </c>
      <c r="T902" s="3">
        <v>120</v>
      </c>
      <c r="U902" s="3" t="s">
        <v>14</v>
      </c>
      <c r="V902" s="3" t="s">
        <v>14</v>
      </c>
      <c r="W902" s="3">
        <v>5</v>
      </c>
      <c r="X902" s="3">
        <v>6.9</v>
      </c>
      <c r="Y902" s="3">
        <v>26</v>
      </c>
      <c r="Z902" s="3">
        <v>95</v>
      </c>
      <c r="AA902" s="3">
        <v>369</v>
      </c>
      <c r="AB902" s="3" t="s">
        <v>14</v>
      </c>
      <c r="AC902" s="3" t="s">
        <v>14</v>
      </c>
      <c r="AD902" s="3" t="s">
        <v>14</v>
      </c>
    </row>
    <row r="903" spans="1:30" x14ac:dyDescent="0.2">
      <c r="A903" s="3" t="s">
        <v>14</v>
      </c>
      <c r="B903" s="3" t="s">
        <v>14</v>
      </c>
      <c r="C903" s="3" t="s">
        <v>77</v>
      </c>
      <c r="D903" s="3">
        <v>1987</v>
      </c>
      <c r="E903" s="3">
        <v>2</v>
      </c>
      <c r="F903" s="3">
        <v>5</v>
      </c>
      <c r="G903" s="3">
        <v>15</v>
      </c>
      <c r="H903" s="3" t="s">
        <v>14</v>
      </c>
      <c r="S903" s="3">
        <v>1008.27</v>
      </c>
      <c r="T903" s="3">
        <v>80</v>
      </c>
      <c r="U903" s="3" t="s">
        <v>14</v>
      </c>
      <c r="V903" s="3" t="s">
        <v>14</v>
      </c>
      <c r="W903" s="3">
        <v>5.2</v>
      </c>
      <c r="X903" s="3">
        <v>6.9</v>
      </c>
      <c r="Y903" s="3">
        <v>40</v>
      </c>
      <c r="Z903" s="3">
        <v>23</v>
      </c>
      <c r="AA903" s="3">
        <v>427</v>
      </c>
      <c r="AB903" s="3" t="s">
        <v>14</v>
      </c>
      <c r="AC903" s="3" t="s">
        <v>14</v>
      </c>
      <c r="AD903" s="3" t="s">
        <v>14</v>
      </c>
    </row>
    <row r="904" spans="1:30" x14ac:dyDescent="0.2">
      <c r="A904" s="3" t="s">
        <v>14</v>
      </c>
      <c r="B904" s="3" t="s">
        <v>14</v>
      </c>
      <c r="C904" s="3" t="s">
        <v>77</v>
      </c>
      <c r="D904" s="3">
        <v>1987</v>
      </c>
      <c r="E904" s="3">
        <v>2</v>
      </c>
      <c r="F904" s="3">
        <v>6</v>
      </c>
      <c r="G904" s="3">
        <v>12.22</v>
      </c>
      <c r="H904" s="3" t="s">
        <v>14</v>
      </c>
      <c r="S904" s="3">
        <v>821.25</v>
      </c>
      <c r="T904" s="3">
        <v>80</v>
      </c>
      <c r="U904" s="3" t="s">
        <v>14</v>
      </c>
      <c r="V904" s="3" t="s">
        <v>14</v>
      </c>
      <c r="W904" s="3">
        <v>5.0999999999999996</v>
      </c>
      <c r="X904" s="3">
        <v>6.9</v>
      </c>
      <c r="Y904" s="3">
        <v>17</v>
      </c>
      <c r="Z904" s="3">
        <v>70</v>
      </c>
      <c r="AA904" s="3">
        <v>400</v>
      </c>
      <c r="AB904" s="3" t="s">
        <v>14</v>
      </c>
      <c r="AC904" s="3" t="s">
        <v>14</v>
      </c>
      <c r="AD904" s="3" t="s">
        <v>14</v>
      </c>
    </row>
    <row r="905" spans="1:30" x14ac:dyDescent="0.2">
      <c r="A905" s="3" t="s">
        <v>14</v>
      </c>
      <c r="B905" s="3" t="s">
        <v>14</v>
      </c>
      <c r="C905" s="3" t="s">
        <v>77</v>
      </c>
      <c r="D905" s="3">
        <v>1987</v>
      </c>
      <c r="E905" s="3">
        <v>2</v>
      </c>
      <c r="F905" s="3">
        <v>7</v>
      </c>
      <c r="G905" s="3">
        <v>14.4</v>
      </c>
      <c r="H905" s="3" t="s">
        <v>14</v>
      </c>
      <c r="S905" s="3">
        <v>967.61</v>
      </c>
      <c r="T905" s="3">
        <v>80</v>
      </c>
      <c r="U905" s="3" t="s">
        <v>14</v>
      </c>
      <c r="V905" s="3" t="s">
        <v>14</v>
      </c>
      <c r="W905" s="3">
        <v>5.4</v>
      </c>
      <c r="X905" s="3">
        <v>6.8</v>
      </c>
      <c r="Y905" s="3">
        <v>13</v>
      </c>
      <c r="Z905" s="3">
        <v>140</v>
      </c>
      <c r="AA905" s="3">
        <v>414</v>
      </c>
      <c r="AB905" s="3" t="s">
        <v>14</v>
      </c>
      <c r="AC905" s="3" t="s">
        <v>14</v>
      </c>
      <c r="AD905" s="3" t="s">
        <v>14</v>
      </c>
    </row>
    <row r="906" spans="1:30" x14ac:dyDescent="0.2">
      <c r="A906" s="3" t="s">
        <v>14</v>
      </c>
      <c r="B906" s="3" t="s">
        <v>14</v>
      </c>
      <c r="C906" s="3" t="s">
        <v>77</v>
      </c>
      <c r="D906" s="3">
        <v>1987</v>
      </c>
      <c r="E906" s="3">
        <v>2</v>
      </c>
      <c r="F906" s="3">
        <v>8</v>
      </c>
      <c r="G906" s="3">
        <v>15.37</v>
      </c>
      <c r="H906" s="3" t="s">
        <v>14</v>
      </c>
      <c r="S906" s="3">
        <v>1032.6600000000001</v>
      </c>
      <c r="T906" s="3">
        <v>80</v>
      </c>
      <c r="U906" s="3" t="s">
        <v>14</v>
      </c>
      <c r="V906" s="3" t="s">
        <v>14</v>
      </c>
      <c r="W906" s="3">
        <v>5.6</v>
      </c>
      <c r="X906" s="3">
        <v>6.8</v>
      </c>
      <c r="Y906" s="3">
        <v>21</v>
      </c>
      <c r="Z906" s="3">
        <v>91</v>
      </c>
      <c r="AA906" s="3">
        <v>392</v>
      </c>
      <c r="AB906" s="3" t="s">
        <v>14</v>
      </c>
      <c r="AC906" s="3" t="s">
        <v>14</v>
      </c>
      <c r="AD906" s="3" t="s">
        <v>14</v>
      </c>
    </row>
    <row r="907" spans="1:30" x14ac:dyDescent="0.2">
      <c r="A907" s="3" t="s">
        <v>14</v>
      </c>
      <c r="B907" s="3" t="s">
        <v>14</v>
      </c>
      <c r="C907" s="3" t="s">
        <v>77</v>
      </c>
      <c r="D907" s="3">
        <v>1987</v>
      </c>
      <c r="E907" s="3">
        <v>2</v>
      </c>
      <c r="F907" s="3">
        <v>9</v>
      </c>
      <c r="G907" s="3">
        <v>12.83</v>
      </c>
      <c r="H907" s="3" t="s">
        <v>14</v>
      </c>
      <c r="S907" s="3">
        <v>861.91</v>
      </c>
      <c r="T907" s="3">
        <v>80</v>
      </c>
      <c r="U907" s="3" t="s">
        <v>14</v>
      </c>
      <c r="V907" s="3" t="s">
        <v>14</v>
      </c>
      <c r="W907" s="3">
        <v>5.2</v>
      </c>
      <c r="X907" s="3">
        <v>6.9</v>
      </c>
      <c r="Y907" s="3">
        <v>10</v>
      </c>
      <c r="Z907" s="3">
        <v>75</v>
      </c>
      <c r="AA907" s="3">
        <v>463</v>
      </c>
      <c r="AB907" s="3" t="s">
        <v>14</v>
      </c>
      <c r="AC907" s="3" t="s">
        <v>14</v>
      </c>
      <c r="AD907" s="3" t="s">
        <v>14</v>
      </c>
    </row>
    <row r="908" spans="1:30" x14ac:dyDescent="0.2">
      <c r="A908" s="3" t="s">
        <v>14</v>
      </c>
      <c r="B908" s="3" t="s">
        <v>14</v>
      </c>
      <c r="C908" s="3" t="s">
        <v>77</v>
      </c>
      <c r="D908" s="3">
        <v>1987</v>
      </c>
      <c r="E908" s="3">
        <v>2</v>
      </c>
      <c r="F908" s="3">
        <v>10</v>
      </c>
      <c r="G908" s="3">
        <v>12.7</v>
      </c>
      <c r="H908" s="3" t="s">
        <v>14</v>
      </c>
      <c r="S908" s="3">
        <v>853.78</v>
      </c>
      <c r="T908" s="3">
        <v>0</v>
      </c>
      <c r="U908" s="3" t="s">
        <v>14</v>
      </c>
      <c r="V908" s="3" t="s">
        <v>14</v>
      </c>
      <c r="W908" s="3">
        <v>5.3</v>
      </c>
      <c r="X908" s="3">
        <v>6.9</v>
      </c>
      <c r="Y908" s="3">
        <v>33</v>
      </c>
      <c r="Z908" s="3">
        <v>43</v>
      </c>
      <c r="AA908" s="3">
        <v>401</v>
      </c>
      <c r="AB908" s="3" t="s">
        <v>14</v>
      </c>
      <c r="AC908" s="3" t="s">
        <v>14</v>
      </c>
      <c r="AD908" s="3" t="s">
        <v>14</v>
      </c>
    </row>
    <row r="909" spans="1:30" x14ac:dyDescent="0.2">
      <c r="A909" s="3" t="s">
        <v>14</v>
      </c>
      <c r="B909" s="3" t="s">
        <v>14</v>
      </c>
      <c r="C909" s="3" t="s">
        <v>77</v>
      </c>
      <c r="D909" s="3">
        <v>1987</v>
      </c>
      <c r="E909" s="3">
        <v>2</v>
      </c>
      <c r="F909" s="3">
        <v>11</v>
      </c>
      <c r="G909" s="3">
        <v>14.64</v>
      </c>
      <c r="H909" s="3" t="s">
        <v>14</v>
      </c>
      <c r="S909" s="3">
        <v>983.88</v>
      </c>
      <c r="T909" s="3">
        <v>120</v>
      </c>
      <c r="U909" s="3" t="s">
        <v>14</v>
      </c>
      <c r="V909" s="3" t="s">
        <v>14</v>
      </c>
      <c r="W909" s="3">
        <v>5</v>
      </c>
      <c r="X909" s="3">
        <v>6.9</v>
      </c>
      <c r="Y909" s="3">
        <v>25</v>
      </c>
      <c r="Z909" s="3">
        <v>113</v>
      </c>
      <c r="AA909" s="3">
        <v>473</v>
      </c>
      <c r="AB909" s="3" t="s">
        <v>14</v>
      </c>
      <c r="AC909" s="3" t="s">
        <v>14</v>
      </c>
      <c r="AD909" s="3" t="s">
        <v>14</v>
      </c>
    </row>
    <row r="910" spans="1:30" x14ac:dyDescent="0.2">
      <c r="A910" s="3" t="s">
        <v>14</v>
      </c>
      <c r="B910" s="3" t="s">
        <v>14</v>
      </c>
      <c r="C910" s="3" t="s">
        <v>77</v>
      </c>
      <c r="D910" s="3">
        <v>1987</v>
      </c>
      <c r="E910" s="3">
        <v>2</v>
      </c>
      <c r="F910" s="3">
        <v>12</v>
      </c>
      <c r="G910" s="3">
        <v>10.89</v>
      </c>
      <c r="H910" s="3" t="s">
        <v>14</v>
      </c>
      <c r="S910" s="3">
        <v>731.81</v>
      </c>
      <c r="T910" s="3">
        <v>120</v>
      </c>
      <c r="U910" s="3" t="s">
        <v>14</v>
      </c>
      <c r="V910" s="3" t="s">
        <v>14</v>
      </c>
      <c r="W910" s="3">
        <v>5</v>
      </c>
      <c r="X910" s="3">
        <v>6.9</v>
      </c>
      <c r="Y910" s="3">
        <v>51</v>
      </c>
      <c r="Z910" s="3">
        <v>111</v>
      </c>
      <c r="AA910" s="3">
        <v>369</v>
      </c>
      <c r="AB910" s="3" t="s">
        <v>14</v>
      </c>
      <c r="AC910" s="3" t="s">
        <v>14</v>
      </c>
      <c r="AD910" s="3" t="s">
        <v>14</v>
      </c>
    </row>
    <row r="911" spans="1:30" x14ac:dyDescent="0.2">
      <c r="A911" s="3" t="s">
        <v>14</v>
      </c>
      <c r="B911" s="3" t="s">
        <v>14</v>
      </c>
      <c r="C911" s="3" t="s">
        <v>77</v>
      </c>
      <c r="D911" s="3">
        <v>1987</v>
      </c>
      <c r="E911" s="3">
        <v>2</v>
      </c>
      <c r="F911" s="3">
        <v>13</v>
      </c>
      <c r="G911" s="3">
        <v>17.18</v>
      </c>
      <c r="H911" s="3" t="s">
        <v>14</v>
      </c>
      <c r="S911" s="3">
        <v>1154.6300000000001</v>
      </c>
      <c r="T911" s="3">
        <v>80</v>
      </c>
      <c r="U911" s="3" t="s">
        <v>14</v>
      </c>
      <c r="V911" s="3" t="s">
        <v>14</v>
      </c>
      <c r="W911" s="3">
        <v>5.4</v>
      </c>
      <c r="X911" s="3">
        <v>6.9</v>
      </c>
      <c r="Y911" s="3">
        <v>46</v>
      </c>
      <c r="Z911" s="3">
        <v>91</v>
      </c>
      <c r="AA911" s="3">
        <v>455</v>
      </c>
      <c r="AB911" s="3" t="s">
        <v>14</v>
      </c>
      <c r="AC911" s="3" t="s">
        <v>14</v>
      </c>
      <c r="AD911" s="3" t="s">
        <v>14</v>
      </c>
    </row>
    <row r="912" spans="1:30" x14ac:dyDescent="0.2">
      <c r="A912" s="3" t="s">
        <v>14</v>
      </c>
      <c r="B912" s="3" t="s">
        <v>14</v>
      </c>
      <c r="C912" s="3" t="s">
        <v>77</v>
      </c>
      <c r="D912" s="3">
        <v>1987</v>
      </c>
      <c r="E912" s="3">
        <v>3</v>
      </c>
      <c r="F912" s="3">
        <v>1</v>
      </c>
      <c r="G912" s="3">
        <v>13.31</v>
      </c>
      <c r="H912" s="3" t="s">
        <v>14</v>
      </c>
      <c r="S912" s="3">
        <v>894.43</v>
      </c>
      <c r="T912" s="3">
        <v>0</v>
      </c>
      <c r="U912" s="3" t="s">
        <v>14</v>
      </c>
      <c r="V912" s="3" t="s">
        <v>14</v>
      </c>
      <c r="W912" s="3">
        <v>5.6</v>
      </c>
      <c r="X912" s="3">
        <v>6.9</v>
      </c>
      <c r="Y912" s="3">
        <v>8</v>
      </c>
      <c r="Z912" s="3">
        <v>93</v>
      </c>
      <c r="AA912" s="3">
        <v>467</v>
      </c>
      <c r="AB912" s="3" t="s">
        <v>14</v>
      </c>
      <c r="AC912" s="3" t="s">
        <v>14</v>
      </c>
      <c r="AD912" s="3" t="s">
        <v>14</v>
      </c>
    </row>
    <row r="913" spans="1:30" x14ac:dyDescent="0.2">
      <c r="A913" s="3" t="s">
        <v>14</v>
      </c>
      <c r="B913" s="3" t="s">
        <v>14</v>
      </c>
      <c r="C913" s="3" t="s">
        <v>77</v>
      </c>
      <c r="D913" s="3">
        <v>1987</v>
      </c>
      <c r="E913" s="3">
        <v>3</v>
      </c>
      <c r="F913" s="3">
        <v>2</v>
      </c>
      <c r="G913" s="3">
        <v>13.31</v>
      </c>
      <c r="H913" s="3" t="s">
        <v>14</v>
      </c>
      <c r="S913" s="3">
        <v>894.43</v>
      </c>
      <c r="T913" s="3">
        <v>40</v>
      </c>
      <c r="U913" s="3" t="s">
        <v>14</v>
      </c>
      <c r="V913" s="3" t="s">
        <v>14</v>
      </c>
      <c r="W913" s="3">
        <v>5.4</v>
      </c>
      <c r="X913" s="3">
        <v>7</v>
      </c>
      <c r="Y913" s="3">
        <v>8</v>
      </c>
      <c r="Z913" s="3">
        <v>73</v>
      </c>
      <c r="AA913" s="3">
        <v>427</v>
      </c>
      <c r="AB913" s="3" t="s">
        <v>14</v>
      </c>
      <c r="AC913" s="3" t="s">
        <v>14</v>
      </c>
      <c r="AD913" s="3" t="s">
        <v>14</v>
      </c>
    </row>
    <row r="914" spans="1:30" x14ac:dyDescent="0.2">
      <c r="A914" s="3" t="s">
        <v>14</v>
      </c>
      <c r="B914" s="3" t="s">
        <v>14</v>
      </c>
      <c r="C914" s="3" t="s">
        <v>77</v>
      </c>
      <c r="D914" s="3">
        <v>1987</v>
      </c>
      <c r="E914" s="3">
        <v>3</v>
      </c>
      <c r="F914" s="3">
        <v>3</v>
      </c>
      <c r="G914" s="3">
        <v>8.7100000000000009</v>
      </c>
      <c r="H914" s="3" t="s">
        <v>14</v>
      </c>
      <c r="S914" s="3">
        <v>585.45000000000005</v>
      </c>
      <c r="T914" s="3">
        <v>80</v>
      </c>
      <c r="U914" s="3" t="s">
        <v>14</v>
      </c>
      <c r="V914" s="3" t="s">
        <v>14</v>
      </c>
      <c r="W914" s="3">
        <v>5.0999999999999996</v>
      </c>
      <c r="X914" s="3">
        <v>6.9</v>
      </c>
      <c r="Y914" s="3">
        <v>17</v>
      </c>
      <c r="Z914" s="3">
        <v>109</v>
      </c>
      <c r="AA914" s="3">
        <v>470</v>
      </c>
      <c r="AB914" s="3" t="s">
        <v>14</v>
      </c>
      <c r="AC914" s="3" t="s">
        <v>14</v>
      </c>
      <c r="AD914" s="3" t="s">
        <v>14</v>
      </c>
    </row>
    <row r="915" spans="1:30" x14ac:dyDescent="0.2">
      <c r="A915" s="3" t="s">
        <v>14</v>
      </c>
      <c r="B915" s="3" t="s">
        <v>14</v>
      </c>
      <c r="C915" s="3" t="s">
        <v>77</v>
      </c>
      <c r="D915" s="3">
        <v>1987</v>
      </c>
      <c r="E915" s="3">
        <v>3</v>
      </c>
      <c r="F915" s="3">
        <v>4</v>
      </c>
      <c r="G915" s="3">
        <v>10.89</v>
      </c>
      <c r="H915" s="3" t="s">
        <v>14</v>
      </c>
      <c r="S915" s="3">
        <v>731.81</v>
      </c>
      <c r="T915" s="3">
        <v>120</v>
      </c>
      <c r="U915" s="3" t="s">
        <v>14</v>
      </c>
      <c r="V915" s="3" t="s">
        <v>14</v>
      </c>
      <c r="W915" s="3">
        <v>5.6</v>
      </c>
      <c r="X915" s="3">
        <v>6.8</v>
      </c>
      <c r="Y915" s="3">
        <v>161</v>
      </c>
      <c r="Z915" s="3">
        <v>308</v>
      </c>
      <c r="AA915" s="3">
        <v>955</v>
      </c>
      <c r="AB915" s="3" t="s">
        <v>14</v>
      </c>
      <c r="AC915" s="3" t="s">
        <v>14</v>
      </c>
      <c r="AD915" s="3" t="s">
        <v>14</v>
      </c>
    </row>
    <row r="916" spans="1:30" x14ac:dyDescent="0.2">
      <c r="A916" s="3" t="s">
        <v>14</v>
      </c>
      <c r="B916" s="3" t="s">
        <v>14</v>
      </c>
      <c r="C916" s="3" t="s">
        <v>77</v>
      </c>
      <c r="D916" s="3">
        <v>1987</v>
      </c>
      <c r="E916" s="3">
        <v>3</v>
      </c>
      <c r="F916" s="3">
        <v>5</v>
      </c>
      <c r="G916" s="3">
        <v>9.68</v>
      </c>
      <c r="H916" s="3" t="s">
        <v>14</v>
      </c>
      <c r="S916" s="3">
        <v>650.5</v>
      </c>
      <c r="T916" s="3">
        <v>80</v>
      </c>
      <c r="U916" s="3" t="s">
        <v>14</v>
      </c>
      <c r="V916" s="3" t="s">
        <v>14</v>
      </c>
      <c r="W916" s="3">
        <v>5.4</v>
      </c>
      <c r="X916" s="3">
        <v>6.9</v>
      </c>
      <c r="Y916" s="3">
        <v>42</v>
      </c>
      <c r="Z916" s="3">
        <v>77</v>
      </c>
      <c r="AA916" s="3">
        <v>460</v>
      </c>
      <c r="AB916" s="3" t="s">
        <v>14</v>
      </c>
      <c r="AC916" s="3" t="s">
        <v>14</v>
      </c>
      <c r="AD916" s="3" t="s">
        <v>14</v>
      </c>
    </row>
    <row r="917" spans="1:30" x14ac:dyDescent="0.2">
      <c r="A917" s="3" t="s">
        <v>14</v>
      </c>
      <c r="B917" s="3" t="s">
        <v>14</v>
      </c>
      <c r="C917" s="3" t="s">
        <v>77</v>
      </c>
      <c r="D917" s="3">
        <v>1987</v>
      </c>
      <c r="E917" s="3">
        <v>3</v>
      </c>
      <c r="F917" s="3">
        <v>6</v>
      </c>
      <c r="G917" s="3">
        <v>13.43</v>
      </c>
      <c r="H917" s="3" t="s">
        <v>14</v>
      </c>
      <c r="S917" s="3">
        <v>902.56</v>
      </c>
      <c r="T917" s="3">
        <v>80</v>
      </c>
      <c r="U917" s="3" t="s">
        <v>14</v>
      </c>
      <c r="V917" s="3" t="s">
        <v>14</v>
      </c>
      <c r="W917" s="3">
        <v>5.4</v>
      </c>
      <c r="X917" s="3">
        <v>6.9</v>
      </c>
      <c r="Y917" s="3">
        <v>13</v>
      </c>
      <c r="Z917" s="3">
        <v>66</v>
      </c>
      <c r="AA917" s="3">
        <v>424</v>
      </c>
      <c r="AB917" s="3" t="s">
        <v>14</v>
      </c>
      <c r="AC917" s="3" t="s">
        <v>14</v>
      </c>
      <c r="AD917" s="3" t="s">
        <v>14</v>
      </c>
    </row>
    <row r="918" spans="1:30" x14ac:dyDescent="0.2">
      <c r="A918" s="3" t="s">
        <v>14</v>
      </c>
      <c r="B918" s="3" t="s">
        <v>14</v>
      </c>
      <c r="C918" s="3" t="s">
        <v>77</v>
      </c>
      <c r="D918" s="3">
        <v>1987</v>
      </c>
      <c r="E918" s="3">
        <v>3</v>
      </c>
      <c r="F918" s="3">
        <v>7</v>
      </c>
      <c r="G918" s="3">
        <v>11.86</v>
      </c>
      <c r="H918" s="3" t="s">
        <v>14</v>
      </c>
      <c r="S918" s="3">
        <v>796.86</v>
      </c>
      <c r="T918" s="3">
        <v>80</v>
      </c>
      <c r="U918" s="3" t="s">
        <v>14</v>
      </c>
      <c r="V918" s="3" t="s">
        <v>14</v>
      </c>
      <c r="W918" s="3">
        <v>5.2</v>
      </c>
      <c r="X918" s="3">
        <v>6.9</v>
      </c>
      <c r="Y918" s="3">
        <v>10</v>
      </c>
      <c r="Z918" s="3">
        <v>156</v>
      </c>
      <c r="AA918" s="3">
        <v>404</v>
      </c>
      <c r="AB918" s="3" t="s">
        <v>14</v>
      </c>
      <c r="AC918" s="3" t="s">
        <v>14</v>
      </c>
      <c r="AD918" s="3" t="s">
        <v>14</v>
      </c>
    </row>
    <row r="919" spans="1:30" x14ac:dyDescent="0.2">
      <c r="A919" s="3" t="s">
        <v>14</v>
      </c>
      <c r="B919" s="3" t="s">
        <v>14</v>
      </c>
      <c r="C919" s="3" t="s">
        <v>77</v>
      </c>
      <c r="D919" s="3">
        <v>1987</v>
      </c>
      <c r="E919" s="3">
        <v>3</v>
      </c>
      <c r="F919" s="3">
        <v>8</v>
      </c>
      <c r="G919" s="3">
        <v>14.16</v>
      </c>
      <c r="H919" s="3" t="s">
        <v>14</v>
      </c>
      <c r="S919" s="3">
        <v>951.35</v>
      </c>
      <c r="T919" s="3">
        <v>80</v>
      </c>
      <c r="U919" s="3" t="s">
        <v>14</v>
      </c>
      <c r="V919" s="3" t="s">
        <v>14</v>
      </c>
      <c r="W919" s="3">
        <v>5.4</v>
      </c>
      <c r="X919" s="3">
        <v>6.9</v>
      </c>
      <c r="Y919" s="3">
        <v>12</v>
      </c>
      <c r="Z919" s="3">
        <v>59</v>
      </c>
      <c r="AA919" s="3">
        <v>403</v>
      </c>
      <c r="AB919" s="3" t="s">
        <v>14</v>
      </c>
      <c r="AC919" s="3" t="s">
        <v>14</v>
      </c>
      <c r="AD919" s="3" t="s">
        <v>14</v>
      </c>
    </row>
    <row r="920" spans="1:30" x14ac:dyDescent="0.2">
      <c r="A920" s="3" t="s">
        <v>14</v>
      </c>
      <c r="B920" s="3" t="s">
        <v>14</v>
      </c>
      <c r="C920" s="3" t="s">
        <v>77</v>
      </c>
      <c r="D920" s="3">
        <v>1987</v>
      </c>
      <c r="E920" s="3">
        <v>3</v>
      </c>
      <c r="F920" s="3">
        <v>9</v>
      </c>
      <c r="G920" s="3">
        <v>12.58</v>
      </c>
      <c r="H920" s="3" t="s">
        <v>14</v>
      </c>
      <c r="S920" s="3">
        <v>845.64</v>
      </c>
      <c r="T920" s="3">
        <v>80</v>
      </c>
      <c r="U920" s="3" t="s">
        <v>14</v>
      </c>
      <c r="V920" s="3" t="s">
        <v>14</v>
      </c>
      <c r="W920" s="3">
        <v>5.5</v>
      </c>
      <c r="X920" s="3">
        <v>6.9</v>
      </c>
      <c r="Y920" s="3">
        <v>21</v>
      </c>
      <c r="Z920" s="3">
        <v>203</v>
      </c>
      <c r="AA920" s="3">
        <v>467</v>
      </c>
      <c r="AB920" s="3" t="s">
        <v>14</v>
      </c>
      <c r="AC920" s="3" t="s">
        <v>14</v>
      </c>
      <c r="AD920" s="3" t="s">
        <v>14</v>
      </c>
    </row>
    <row r="921" spans="1:30" x14ac:dyDescent="0.2">
      <c r="A921" s="3" t="s">
        <v>14</v>
      </c>
      <c r="B921" s="3" t="s">
        <v>14</v>
      </c>
      <c r="C921" s="3" t="s">
        <v>77</v>
      </c>
      <c r="D921" s="3">
        <v>1987</v>
      </c>
      <c r="E921" s="3">
        <v>3</v>
      </c>
      <c r="F921" s="3">
        <v>10</v>
      </c>
      <c r="G921" s="3">
        <v>12.22</v>
      </c>
      <c r="H921" s="3" t="s">
        <v>14</v>
      </c>
      <c r="S921" s="3">
        <v>821.25</v>
      </c>
      <c r="T921" s="3">
        <v>0</v>
      </c>
      <c r="U921" s="3" t="s">
        <v>14</v>
      </c>
      <c r="V921" s="3" t="s">
        <v>14</v>
      </c>
      <c r="W921" s="3">
        <v>5.6</v>
      </c>
      <c r="X921" s="3">
        <v>6.9</v>
      </c>
      <c r="Y921" s="3">
        <v>53</v>
      </c>
      <c r="Z921" s="3">
        <v>37</v>
      </c>
      <c r="AA921" s="3">
        <v>467</v>
      </c>
      <c r="AB921" s="3" t="s">
        <v>14</v>
      </c>
      <c r="AC921" s="3" t="s">
        <v>14</v>
      </c>
      <c r="AD921" s="3" t="s">
        <v>14</v>
      </c>
    </row>
    <row r="922" spans="1:30" x14ac:dyDescent="0.2">
      <c r="A922" s="3" t="s">
        <v>14</v>
      </c>
      <c r="B922" s="3" t="s">
        <v>14</v>
      </c>
      <c r="C922" s="3" t="s">
        <v>77</v>
      </c>
      <c r="D922" s="3">
        <v>1987</v>
      </c>
      <c r="E922" s="3">
        <v>3</v>
      </c>
      <c r="F922" s="3">
        <v>11</v>
      </c>
      <c r="G922" s="3">
        <v>7.26</v>
      </c>
      <c r="H922" s="3" t="s">
        <v>14</v>
      </c>
      <c r="S922" s="3">
        <v>487.87</v>
      </c>
      <c r="T922" s="3">
        <v>120</v>
      </c>
      <c r="U922" s="3" t="s">
        <v>14</v>
      </c>
      <c r="V922" s="3" t="s">
        <v>14</v>
      </c>
      <c r="W922" s="3">
        <v>5</v>
      </c>
      <c r="X922" s="3">
        <v>6.9</v>
      </c>
      <c r="Y922" s="3">
        <v>99</v>
      </c>
      <c r="Z922" s="3">
        <v>135</v>
      </c>
      <c r="AA922" s="3">
        <v>538</v>
      </c>
      <c r="AB922" s="3" t="s">
        <v>14</v>
      </c>
      <c r="AC922" s="3" t="s">
        <v>14</v>
      </c>
      <c r="AD922" s="3" t="s">
        <v>14</v>
      </c>
    </row>
    <row r="923" spans="1:30" x14ac:dyDescent="0.2">
      <c r="A923" s="3" t="s">
        <v>14</v>
      </c>
      <c r="B923" s="3" t="s">
        <v>14</v>
      </c>
      <c r="C923" s="3" t="s">
        <v>77</v>
      </c>
      <c r="D923" s="3">
        <v>1987</v>
      </c>
      <c r="E923" s="3">
        <v>3</v>
      </c>
      <c r="F923" s="3">
        <v>12</v>
      </c>
      <c r="G923" s="3">
        <v>10.41</v>
      </c>
      <c r="H923" s="3" t="s">
        <v>14</v>
      </c>
      <c r="S923" s="3">
        <v>699.28</v>
      </c>
      <c r="T923" s="3">
        <v>120</v>
      </c>
      <c r="U923" s="3" t="s">
        <v>14</v>
      </c>
      <c r="V923" s="3" t="s">
        <v>14</v>
      </c>
      <c r="W923" s="3">
        <v>5.0999999999999996</v>
      </c>
      <c r="X923" s="3">
        <v>6.9</v>
      </c>
      <c r="Y923" s="3">
        <v>56</v>
      </c>
      <c r="Z923" s="3">
        <v>104</v>
      </c>
      <c r="AA923" s="3">
        <v>373</v>
      </c>
      <c r="AB923" s="3" t="s">
        <v>14</v>
      </c>
      <c r="AC923" s="3" t="s">
        <v>14</v>
      </c>
      <c r="AD923" s="3" t="s">
        <v>14</v>
      </c>
    </row>
    <row r="924" spans="1:30" x14ac:dyDescent="0.2">
      <c r="A924" s="3" t="s">
        <v>14</v>
      </c>
      <c r="B924" s="3" t="s">
        <v>14</v>
      </c>
      <c r="C924" s="3" t="s">
        <v>77</v>
      </c>
      <c r="D924" s="3">
        <v>1987</v>
      </c>
      <c r="E924" s="3">
        <v>3</v>
      </c>
      <c r="F924" s="3">
        <v>13</v>
      </c>
      <c r="G924" s="3">
        <v>13.07</v>
      </c>
      <c r="H924" s="3" t="s">
        <v>14</v>
      </c>
      <c r="S924" s="3">
        <v>878.17</v>
      </c>
      <c r="T924" s="3">
        <v>80</v>
      </c>
      <c r="U924" s="3" t="s">
        <v>14</v>
      </c>
      <c r="V924" s="3" t="s">
        <v>14</v>
      </c>
      <c r="W924" s="3">
        <v>5.4</v>
      </c>
      <c r="X924" s="3">
        <v>6.9</v>
      </c>
      <c r="Y924" s="3">
        <v>26</v>
      </c>
      <c r="Z924" s="3">
        <v>100</v>
      </c>
      <c r="AA924" s="3">
        <v>457</v>
      </c>
      <c r="AB924" s="3" t="s">
        <v>14</v>
      </c>
      <c r="AC924" s="3" t="s">
        <v>14</v>
      </c>
      <c r="AD924" s="3" t="s">
        <v>14</v>
      </c>
    </row>
    <row r="925" spans="1:30" x14ac:dyDescent="0.2">
      <c r="A925" s="3" t="s">
        <v>14</v>
      </c>
      <c r="B925" s="3" t="s">
        <v>14</v>
      </c>
      <c r="C925" s="3" t="s">
        <v>77</v>
      </c>
      <c r="D925" s="3">
        <v>1987</v>
      </c>
      <c r="E925" s="3">
        <v>4</v>
      </c>
      <c r="F925" s="3">
        <v>1</v>
      </c>
      <c r="G925" s="3">
        <v>11.86</v>
      </c>
      <c r="H925" s="3" t="s">
        <v>14</v>
      </c>
      <c r="S925" s="3">
        <v>796.86</v>
      </c>
      <c r="T925" s="3">
        <v>0</v>
      </c>
      <c r="U925" s="3" t="s">
        <v>14</v>
      </c>
      <c r="V925" s="3" t="s">
        <v>14</v>
      </c>
      <c r="W925" s="3">
        <v>5.7</v>
      </c>
      <c r="X925" s="3">
        <v>6.7</v>
      </c>
      <c r="Y925" s="3">
        <v>7</v>
      </c>
      <c r="Z925" s="3">
        <v>77</v>
      </c>
      <c r="AA925" s="3">
        <v>437</v>
      </c>
      <c r="AB925" s="3" t="s">
        <v>14</v>
      </c>
      <c r="AC925" s="3" t="s">
        <v>14</v>
      </c>
      <c r="AD925" s="3" t="s">
        <v>14</v>
      </c>
    </row>
    <row r="926" spans="1:30" x14ac:dyDescent="0.2">
      <c r="A926" s="3" t="s">
        <v>14</v>
      </c>
      <c r="B926" s="3" t="s">
        <v>14</v>
      </c>
      <c r="C926" s="3" t="s">
        <v>77</v>
      </c>
      <c r="D926" s="3">
        <v>1987</v>
      </c>
      <c r="E926" s="3">
        <v>4</v>
      </c>
      <c r="F926" s="3">
        <v>2</v>
      </c>
      <c r="G926" s="3">
        <v>11.74</v>
      </c>
      <c r="H926" s="3" t="s">
        <v>14</v>
      </c>
      <c r="S926" s="3">
        <v>788.73</v>
      </c>
      <c r="T926" s="3">
        <v>40</v>
      </c>
      <c r="U926" s="3" t="s">
        <v>14</v>
      </c>
      <c r="V926" s="3" t="s">
        <v>14</v>
      </c>
      <c r="W926" s="3">
        <v>5.4</v>
      </c>
      <c r="X926" s="3">
        <v>6.9</v>
      </c>
      <c r="Y926" s="3">
        <v>9</v>
      </c>
      <c r="Z926" s="3">
        <v>58</v>
      </c>
      <c r="AA926" s="3">
        <v>469</v>
      </c>
      <c r="AB926" s="3" t="s">
        <v>14</v>
      </c>
      <c r="AC926" s="3" t="s">
        <v>14</v>
      </c>
      <c r="AD926" s="3" t="s">
        <v>14</v>
      </c>
    </row>
    <row r="927" spans="1:30" x14ac:dyDescent="0.2">
      <c r="A927" s="3" t="s">
        <v>14</v>
      </c>
      <c r="B927" s="3" t="s">
        <v>14</v>
      </c>
      <c r="C927" s="3" t="s">
        <v>77</v>
      </c>
      <c r="D927" s="3">
        <v>1987</v>
      </c>
      <c r="E927" s="3">
        <v>4</v>
      </c>
      <c r="F927" s="3">
        <v>3</v>
      </c>
      <c r="G927" s="3">
        <v>11.74</v>
      </c>
      <c r="H927" s="3" t="s">
        <v>14</v>
      </c>
      <c r="S927" s="3">
        <v>788.73</v>
      </c>
      <c r="T927" s="3">
        <v>80</v>
      </c>
      <c r="U927" s="3" t="s">
        <v>14</v>
      </c>
      <c r="V927" s="3" t="s">
        <v>14</v>
      </c>
      <c r="W927" s="3">
        <v>5.3</v>
      </c>
      <c r="X927" s="3">
        <v>7</v>
      </c>
      <c r="Y927" s="3">
        <v>11</v>
      </c>
      <c r="Z927" s="3">
        <v>85</v>
      </c>
      <c r="AA927" s="3">
        <v>442</v>
      </c>
      <c r="AB927" s="3" t="s">
        <v>14</v>
      </c>
      <c r="AC927" s="3" t="s">
        <v>14</v>
      </c>
      <c r="AD927" s="3" t="s">
        <v>14</v>
      </c>
    </row>
    <row r="928" spans="1:30" x14ac:dyDescent="0.2">
      <c r="A928" s="3" t="s">
        <v>14</v>
      </c>
      <c r="B928" s="3" t="s">
        <v>14</v>
      </c>
      <c r="C928" s="3" t="s">
        <v>77</v>
      </c>
      <c r="D928" s="3">
        <v>1987</v>
      </c>
      <c r="E928" s="3">
        <v>4</v>
      </c>
      <c r="F928" s="3">
        <v>4</v>
      </c>
      <c r="G928" s="3">
        <v>7.26</v>
      </c>
      <c r="H928" s="3" t="s">
        <v>14</v>
      </c>
      <c r="S928" s="3">
        <v>487.87</v>
      </c>
      <c r="T928" s="3">
        <v>120</v>
      </c>
      <c r="U928" s="3" t="s">
        <v>14</v>
      </c>
      <c r="V928" s="3" t="s">
        <v>14</v>
      </c>
      <c r="W928" s="3">
        <v>5.4</v>
      </c>
      <c r="X928" s="3">
        <v>7</v>
      </c>
      <c r="Y928" s="3">
        <v>14</v>
      </c>
      <c r="Z928" s="3">
        <v>11</v>
      </c>
      <c r="AA928" s="3">
        <v>479</v>
      </c>
      <c r="AB928" s="3" t="s">
        <v>14</v>
      </c>
      <c r="AC928" s="3" t="s">
        <v>14</v>
      </c>
      <c r="AD928" s="3" t="s">
        <v>14</v>
      </c>
    </row>
    <row r="929" spans="1:30" x14ac:dyDescent="0.2">
      <c r="A929" s="3" t="s">
        <v>14</v>
      </c>
      <c r="B929" s="3" t="s">
        <v>14</v>
      </c>
      <c r="C929" s="3" t="s">
        <v>77</v>
      </c>
      <c r="D929" s="3">
        <v>1987</v>
      </c>
      <c r="E929" s="3">
        <v>4</v>
      </c>
      <c r="F929" s="3">
        <v>5</v>
      </c>
      <c r="G929" s="3">
        <v>8.4700000000000006</v>
      </c>
      <c r="H929" s="3" t="s">
        <v>14</v>
      </c>
      <c r="S929" s="3">
        <v>569.17999999999995</v>
      </c>
      <c r="T929" s="3">
        <v>80</v>
      </c>
      <c r="U929" s="3" t="s">
        <v>14</v>
      </c>
      <c r="V929" s="3" t="s">
        <v>14</v>
      </c>
      <c r="W929" s="3">
        <v>5.5</v>
      </c>
      <c r="X929" s="3">
        <v>6.9</v>
      </c>
      <c r="Y929" s="3">
        <v>117</v>
      </c>
      <c r="Z929" s="3">
        <v>80</v>
      </c>
      <c r="AA929" s="3">
        <v>522</v>
      </c>
      <c r="AB929" s="3" t="s">
        <v>14</v>
      </c>
      <c r="AC929" s="3" t="s">
        <v>14</v>
      </c>
      <c r="AD929" s="3" t="s">
        <v>14</v>
      </c>
    </row>
    <row r="930" spans="1:30" x14ac:dyDescent="0.2">
      <c r="A930" s="3" t="s">
        <v>14</v>
      </c>
      <c r="B930" s="3" t="s">
        <v>14</v>
      </c>
      <c r="C930" s="3" t="s">
        <v>77</v>
      </c>
      <c r="D930" s="3">
        <v>1987</v>
      </c>
      <c r="E930" s="3">
        <v>4</v>
      </c>
      <c r="F930" s="3">
        <v>6</v>
      </c>
      <c r="G930" s="3">
        <v>8.35</v>
      </c>
      <c r="H930" s="3" t="s">
        <v>14</v>
      </c>
      <c r="S930" s="3">
        <v>561.04999999999995</v>
      </c>
      <c r="T930" s="3">
        <v>80</v>
      </c>
      <c r="U930" s="3" t="s">
        <v>14</v>
      </c>
      <c r="V930" s="3" t="s">
        <v>14</v>
      </c>
      <c r="W930" s="3">
        <v>5.0999999999999996</v>
      </c>
      <c r="X930" s="3">
        <v>7</v>
      </c>
      <c r="Y930" s="3">
        <v>17</v>
      </c>
      <c r="Z930" s="3">
        <v>52</v>
      </c>
      <c r="AA930" s="3">
        <v>457</v>
      </c>
      <c r="AB930" s="3" t="s">
        <v>14</v>
      </c>
      <c r="AC930" s="3" t="s">
        <v>14</v>
      </c>
      <c r="AD930" s="3" t="s">
        <v>14</v>
      </c>
    </row>
    <row r="931" spans="1:30" x14ac:dyDescent="0.2">
      <c r="A931" s="3" t="s">
        <v>14</v>
      </c>
      <c r="B931" s="3" t="s">
        <v>14</v>
      </c>
      <c r="C931" s="3" t="s">
        <v>77</v>
      </c>
      <c r="D931" s="3">
        <v>1987</v>
      </c>
      <c r="E931" s="3">
        <v>4</v>
      </c>
      <c r="F931" s="3">
        <v>7</v>
      </c>
      <c r="G931" s="3">
        <v>13.91</v>
      </c>
      <c r="H931" s="3" t="s">
        <v>14</v>
      </c>
      <c r="S931" s="3">
        <v>935.09</v>
      </c>
      <c r="T931" s="3">
        <v>80</v>
      </c>
      <c r="U931" s="3" t="s">
        <v>14</v>
      </c>
      <c r="V931" s="3" t="s">
        <v>14</v>
      </c>
      <c r="W931" s="3">
        <v>5.4</v>
      </c>
      <c r="X931" s="3">
        <v>7</v>
      </c>
      <c r="Y931" s="3">
        <v>14</v>
      </c>
      <c r="Z931" s="3">
        <v>82</v>
      </c>
      <c r="AA931" s="3">
        <v>471</v>
      </c>
      <c r="AB931" s="3" t="s">
        <v>14</v>
      </c>
      <c r="AC931" s="3" t="s">
        <v>14</v>
      </c>
      <c r="AD931" s="3" t="s">
        <v>14</v>
      </c>
    </row>
    <row r="932" spans="1:30" x14ac:dyDescent="0.2">
      <c r="A932" s="3" t="s">
        <v>14</v>
      </c>
      <c r="B932" s="3" t="s">
        <v>14</v>
      </c>
      <c r="C932" s="3" t="s">
        <v>77</v>
      </c>
      <c r="D932" s="3">
        <v>1987</v>
      </c>
      <c r="E932" s="3">
        <v>4</v>
      </c>
      <c r="F932" s="3">
        <v>8</v>
      </c>
      <c r="G932" s="3">
        <v>12.83</v>
      </c>
      <c r="H932" s="3" t="s">
        <v>14</v>
      </c>
      <c r="S932" s="3">
        <v>861.91</v>
      </c>
      <c r="T932" s="3">
        <v>80</v>
      </c>
      <c r="U932" s="3" t="s">
        <v>14</v>
      </c>
      <c r="V932" s="3" t="s">
        <v>14</v>
      </c>
      <c r="W932" s="3">
        <v>5.8</v>
      </c>
      <c r="X932" s="3">
        <v>7</v>
      </c>
      <c r="Y932" s="3">
        <v>32</v>
      </c>
      <c r="Z932" s="3">
        <v>13</v>
      </c>
      <c r="AA932" s="3">
        <v>422</v>
      </c>
      <c r="AB932" s="3" t="s">
        <v>14</v>
      </c>
      <c r="AC932" s="3" t="s">
        <v>14</v>
      </c>
      <c r="AD932" s="3" t="s">
        <v>14</v>
      </c>
    </row>
    <row r="933" spans="1:30" x14ac:dyDescent="0.2">
      <c r="A933" s="3" t="s">
        <v>14</v>
      </c>
      <c r="B933" s="3" t="s">
        <v>14</v>
      </c>
      <c r="C933" s="3" t="s">
        <v>77</v>
      </c>
      <c r="D933" s="3">
        <v>1987</v>
      </c>
      <c r="E933" s="3">
        <v>4</v>
      </c>
      <c r="F933" s="3">
        <v>9</v>
      </c>
      <c r="G933" s="3">
        <v>13.91</v>
      </c>
      <c r="H933" s="3" t="s">
        <v>14</v>
      </c>
      <c r="S933" s="3">
        <v>935.09</v>
      </c>
      <c r="T933" s="3">
        <v>80</v>
      </c>
      <c r="U933" s="3" t="s">
        <v>14</v>
      </c>
      <c r="V933" s="3" t="s">
        <v>14</v>
      </c>
      <c r="W933" s="3">
        <v>5.6</v>
      </c>
      <c r="X933" s="3">
        <v>7</v>
      </c>
      <c r="Y933" s="3">
        <v>11</v>
      </c>
      <c r="Z933" s="3">
        <v>51</v>
      </c>
      <c r="AA933" s="3">
        <v>443</v>
      </c>
      <c r="AB933" s="3" t="s">
        <v>14</v>
      </c>
      <c r="AC933" s="3" t="s">
        <v>14</v>
      </c>
      <c r="AD933" s="3" t="s">
        <v>14</v>
      </c>
    </row>
    <row r="934" spans="1:30" x14ac:dyDescent="0.2">
      <c r="A934" s="3" t="s">
        <v>14</v>
      </c>
      <c r="B934" s="3" t="s">
        <v>14</v>
      </c>
      <c r="C934" s="3" t="s">
        <v>77</v>
      </c>
      <c r="D934" s="3">
        <v>1987</v>
      </c>
      <c r="E934" s="3">
        <v>4</v>
      </c>
      <c r="F934" s="3">
        <v>10</v>
      </c>
      <c r="G934" s="3">
        <v>12.58</v>
      </c>
      <c r="H934" s="3" t="s">
        <v>14</v>
      </c>
      <c r="S934" s="3">
        <v>845.64</v>
      </c>
      <c r="T934" s="3">
        <v>0</v>
      </c>
      <c r="U934" s="3" t="s">
        <v>14</v>
      </c>
      <c r="V934" s="3" t="s">
        <v>14</v>
      </c>
      <c r="W934" s="3">
        <v>6.3</v>
      </c>
      <c r="X934" s="3">
        <v>7.1</v>
      </c>
      <c r="Y934" s="3">
        <v>113</v>
      </c>
      <c r="Z934" s="3">
        <v>93</v>
      </c>
      <c r="AA934" s="3">
        <v>574</v>
      </c>
      <c r="AB934" s="3" t="s">
        <v>14</v>
      </c>
      <c r="AC934" s="3" t="s">
        <v>14</v>
      </c>
      <c r="AD934" s="3" t="s">
        <v>14</v>
      </c>
    </row>
    <row r="935" spans="1:30" x14ac:dyDescent="0.2">
      <c r="A935" s="3" t="s">
        <v>14</v>
      </c>
      <c r="B935" s="3" t="s">
        <v>14</v>
      </c>
      <c r="C935" s="3" t="s">
        <v>77</v>
      </c>
      <c r="D935" s="3">
        <v>1987</v>
      </c>
      <c r="E935" s="3">
        <v>4</v>
      </c>
      <c r="F935" s="3">
        <v>11</v>
      </c>
      <c r="G935" s="3">
        <v>10.16</v>
      </c>
      <c r="H935" s="3" t="s">
        <v>14</v>
      </c>
      <c r="S935" s="3">
        <v>683.02</v>
      </c>
      <c r="T935" s="3">
        <v>120</v>
      </c>
      <c r="U935" s="3" t="s">
        <v>14</v>
      </c>
      <c r="V935" s="3" t="s">
        <v>14</v>
      </c>
      <c r="W935" s="3">
        <v>5.8</v>
      </c>
      <c r="X935" s="3">
        <v>6.8</v>
      </c>
      <c r="Y935" s="3">
        <v>57</v>
      </c>
      <c r="Z935" s="3">
        <v>128</v>
      </c>
      <c r="AA935" s="3">
        <v>554</v>
      </c>
      <c r="AB935" s="3" t="s">
        <v>14</v>
      </c>
      <c r="AC935" s="3" t="s">
        <v>14</v>
      </c>
      <c r="AD935" s="3" t="s">
        <v>14</v>
      </c>
    </row>
    <row r="936" spans="1:30" x14ac:dyDescent="0.2">
      <c r="A936" s="3" t="s">
        <v>14</v>
      </c>
      <c r="B936" s="3" t="s">
        <v>14</v>
      </c>
      <c r="C936" s="3" t="s">
        <v>77</v>
      </c>
      <c r="D936" s="3">
        <v>1987</v>
      </c>
      <c r="E936" s="3">
        <v>4</v>
      </c>
      <c r="F936" s="3">
        <v>12</v>
      </c>
      <c r="G936" s="3">
        <v>13.07</v>
      </c>
      <c r="H936" s="3" t="s">
        <v>14</v>
      </c>
      <c r="S936" s="3">
        <v>878.17</v>
      </c>
      <c r="T936" s="3">
        <v>120</v>
      </c>
      <c r="U936" s="3" t="s">
        <v>14</v>
      </c>
      <c r="V936" s="3" t="s">
        <v>14</v>
      </c>
      <c r="W936" s="3">
        <v>5.3</v>
      </c>
      <c r="X936" s="3">
        <v>7</v>
      </c>
      <c r="Y936" s="3">
        <v>30</v>
      </c>
      <c r="Z936" s="3">
        <v>94</v>
      </c>
      <c r="AA936" s="3">
        <v>438</v>
      </c>
      <c r="AB936" s="3" t="s">
        <v>14</v>
      </c>
      <c r="AC936" s="3" t="s">
        <v>14</v>
      </c>
      <c r="AD936" s="3" t="s">
        <v>14</v>
      </c>
    </row>
    <row r="937" spans="1:30" x14ac:dyDescent="0.2">
      <c r="A937" s="3" t="s">
        <v>14</v>
      </c>
      <c r="B937" s="3" t="s">
        <v>14</v>
      </c>
      <c r="C937" s="3" t="s">
        <v>77</v>
      </c>
      <c r="D937" s="3">
        <v>1987</v>
      </c>
      <c r="E937" s="3">
        <v>4</v>
      </c>
      <c r="F937" s="3">
        <v>13</v>
      </c>
      <c r="G937" s="3">
        <v>16.21</v>
      </c>
      <c r="H937" s="3" t="s">
        <v>14</v>
      </c>
      <c r="S937" s="3">
        <v>1089.58</v>
      </c>
      <c r="T937" s="3">
        <v>80</v>
      </c>
      <c r="U937" s="3" t="s">
        <v>14</v>
      </c>
      <c r="V937" s="3" t="s">
        <v>14</v>
      </c>
      <c r="W937" s="3">
        <v>5.4</v>
      </c>
      <c r="X937" s="3">
        <v>6.9</v>
      </c>
      <c r="Y937" s="3">
        <v>15</v>
      </c>
      <c r="Z937" s="3">
        <v>70</v>
      </c>
      <c r="AA937" s="3">
        <v>440</v>
      </c>
      <c r="AB937" s="3" t="s">
        <v>14</v>
      </c>
      <c r="AC937" s="3" t="s">
        <v>14</v>
      </c>
      <c r="AD937" s="3" t="s">
        <v>14</v>
      </c>
    </row>
    <row r="938" spans="1:30" x14ac:dyDescent="0.2">
      <c r="A938" s="3" t="s">
        <v>14</v>
      </c>
      <c r="B938" s="3" t="s">
        <v>14</v>
      </c>
      <c r="C938" s="3" t="s">
        <v>77</v>
      </c>
      <c r="D938" s="3">
        <v>1988</v>
      </c>
      <c r="E938" s="3">
        <v>1</v>
      </c>
      <c r="F938" s="3">
        <v>1</v>
      </c>
      <c r="G938" s="3">
        <v>12.46</v>
      </c>
      <c r="H938" s="3" t="s">
        <v>14</v>
      </c>
      <c r="S938" s="3">
        <v>837.51</v>
      </c>
      <c r="T938" s="3">
        <v>0</v>
      </c>
      <c r="U938" s="3" t="s">
        <v>14</v>
      </c>
      <c r="V938" s="3" t="s">
        <v>14</v>
      </c>
      <c r="W938" s="3">
        <v>5.7</v>
      </c>
      <c r="X938" s="3">
        <v>7</v>
      </c>
      <c r="Y938" s="3">
        <v>3</v>
      </c>
      <c r="Z938" s="3">
        <v>181</v>
      </c>
      <c r="AA938" s="3">
        <v>396</v>
      </c>
      <c r="AB938" s="3" t="s">
        <v>14</v>
      </c>
      <c r="AC938" s="3" t="s">
        <v>14</v>
      </c>
      <c r="AD938" s="3" t="s">
        <v>14</v>
      </c>
    </row>
    <row r="939" spans="1:30" x14ac:dyDescent="0.2">
      <c r="A939" s="3" t="s">
        <v>14</v>
      </c>
      <c r="B939" s="3" t="s">
        <v>14</v>
      </c>
      <c r="C939" s="3" t="s">
        <v>77</v>
      </c>
      <c r="D939" s="3">
        <v>1988</v>
      </c>
      <c r="E939" s="3">
        <v>1</v>
      </c>
      <c r="F939" s="3">
        <v>2</v>
      </c>
      <c r="G939" s="3">
        <v>20.57</v>
      </c>
      <c r="H939" s="3" t="s">
        <v>14</v>
      </c>
      <c r="S939" s="3">
        <v>1382.3</v>
      </c>
      <c r="T939" s="3">
        <v>40</v>
      </c>
      <c r="U939" s="3" t="s">
        <v>14</v>
      </c>
      <c r="V939" s="3" t="s">
        <v>14</v>
      </c>
      <c r="W939" s="3">
        <v>5.2</v>
      </c>
      <c r="X939" s="3">
        <v>7</v>
      </c>
      <c r="Y939" s="3">
        <v>74</v>
      </c>
      <c r="Z939" s="3">
        <v>141</v>
      </c>
      <c r="AA939" s="3">
        <v>480</v>
      </c>
      <c r="AB939" s="3" t="s">
        <v>14</v>
      </c>
      <c r="AC939" s="3" t="s">
        <v>14</v>
      </c>
      <c r="AD939" s="3" t="s">
        <v>14</v>
      </c>
    </row>
    <row r="940" spans="1:30" x14ac:dyDescent="0.2">
      <c r="A940" s="3" t="s">
        <v>14</v>
      </c>
      <c r="B940" s="3" t="s">
        <v>14</v>
      </c>
      <c r="C940" s="3" t="s">
        <v>77</v>
      </c>
      <c r="D940" s="3">
        <v>1988</v>
      </c>
      <c r="E940" s="3">
        <v>1</v>
      </c>
      <c r="F940" s="3">
        <v>3</v>
      </c>
      <c r="G940" s="3">
        <v>19.48</v>
      </c>
      <c r="H940" s="3" t="s">
        <v>14</v>
      </c>
      <c r="S940" s="3">
        <v>1309.1199999999999</v>
      </c>
      <c r="T940" s="3">
        <v>80</v>
      </c>
      <c r="U940" s="3" t="s">
        <v>14</v>
      </c>
      <c r="V940" s="3" t="s">
        <v>14</v>
      </c>
      <c r="W940" s="3">
        <v>5.6</v>
      </c>
      <c r="X940" s="3">
        <v>7</v>
      </c>
      <c r="Y940" s="3">
        <v>30</v>
      </c>
      <c r="Z940" s="3">
        <v>127</v>
      </c>
      <c r="AA940" s="3">
        <v>425</v>
      </c>
      <c r="AB940" s="3" t="s">
        <v>14</v>
      </c>
      <c r="AC940" s="3" t="s">
        <v>14</v>
      </c>
      <c r="AD940" s="3" t="s">
        <v>14</v>
      </c>
    </row>
    <row r="941" spans="1:30" x14ac:dyDescent="0.2">
      <c r="A941" s="3" t="s">
        <v>14</v>
      </c>
      <c r="B941" s="3" t="s">
        <v>14</v>
      </c>
      <c r="C941" s="3" t="s">
        <v>77</v>
      </c>
      <c r="D941" s="3">
        <v>1988</v>
      </c>
      <c r="E941" s="3">
        <v>1</v>
      </c>
      <c r="F941" s="3">
        <v>4</v>
      </c>
      <c r="G941" s="3">
        <v>27.35</v>
      </c>
      <c r="H941" s="3" t="s">
        <v>14</v>
      </c>
      <c r="S941" s="3">
        <v>1837.65</v>
      </c>
      <c r="T941" s="3">
        <v>120</v>
      </c>
      <c r="U941" s="3" t="s">
        <v>14</v>
      </c>
      <c r="V941" s="3" t="s">
        <v>14</v>
      </c>
      <c r="W941" s="3">
        <v>5.0999999999999996</v>
      </c>
      <c r="X941" s="3">
        <v>6.9</v>
      </c>
      <c r="Y941" s="3">
        <v>30</v>
      </c>
      <c r="Z941" s="3">
        <v>134</v>
      </c>
      <c r="AA941" s="3">
        <v>333</v>
      </c>
      <c r="AB941" s="3" t="s">
        <v>14</v>
      </c>
      <c r="AC941" s="3" t="s">
        <v>14</v>
      </c>
      <c r="AD941" s="3" t="s">
        <v>14</v>
      </c>
    </row>
    <row r="942" spans="1:30" x14ac:dyDescent="0.2">
      <c r="A942" s="3" t="s">
        <v>14</v>
      </c>
      <c r="B942" s="3" t="s">
        <v>14</v>
      </c>
      <c r="C942" s="3" t="s">
        <v>77</v>
      </c>
      <c r="D942" s="3">
        <v>1988</v>
      </c>
      <c r="E942" s="3">
        <v>1</v>
      </c>
      <c r="F942" s="3">
        <v>5</v>
      </c>
      <c r="G942" s="3">
        <v>26.62</v>
      </c>
      <c r="H942" s="3" t="s">
        <v>14</v>
      </c>
      <c r="S942" s="3">
        <v>1788.86</v>
      </c>
      <c r="T942" s="3">
        <v>80</v>
      </c>
      <c r="U942" s="3" t="s">
        <v>14</v>
      </c>
      <c r="V942" s="3" t="s">
        <v>14</v>
      </c>
      <c r="W942" s="3">
        <v>5.4</v>
      </c>
      <c r="X942" s="3">
        <v>7</v>
      </c>
      <c r="Y942" s="3">
        <v>20</v>
      </c>
      <c r="Z942" s="3">
        <v>16</v>
      </c>
      <c r="AA942" s="3">
        <v>468</v>
      </c>
      <c r="AB942" s="3" t="s">
        <v>14</v>
      </c>
      <c r="AC942" s="3" t="s">
        <v>14</v>
      </c>
      <c r="AD942" s="3" t="s">
        <v>14</v>
      </c>
    </row>
    <row r="943" spans="1:30" x14ac:dyDescent="0.2">
      <c r="A943" s="3" t="s">
        <v>14</v>
      </c>
      <c r="B943" s="3" t="s">
        <v>14</v>
      </c>
      <c r="C943" s="3" t="s">
        <v>77</v>
      </c>
      <c r="D943" s="3">
        <v>1988</v>
      </c>
      <c r="E943" s="3">
        <v>1</v>
      </c>
      <c r="F943" s="3">
        <v>6</v>
      </c>
      <c r="G943" s="3">
        <v>22.99</v>
      </c>
      <c r="H943" s="3" t="s">
        <v>14</v>
      </c>
      <c r="S943" s="3">
        <v>1544.93</v>
      </c>
      <c r="T943" s="3">
        <v>80</v>
      </c>
      <c r="U943" s="3" t="s">
        <v>14</v>
      </c>
      <c r="V943" s="3" t="s">
        <v>14</v>
      </c>
      <c r="W943" s="3">
        <v>5.2</v>
      </c>
      <c r="X943" s="3">
        <v>7</v>
      </c>
      <c r="Y943" s="3">
        <v>9</v>
      </c>
      <c r="Z943" s="3">
        <v>79</v>
      </c>
      <c r="AA943" s="3">
        <v>421</v>
      </c>
      <c r="AB943" s="3" t="s">
        <v>14</v>
      </c>
      <c r="AC943" s="3" t="s">
        <v>14</v>
      </c>
      <c r="AD943" s="3" t="s">
        <v>14</v>
      </c>
    </row>
    <row r="944" spans="1:30" x14ac:dyDescent="0.2">
      <c r="A944" s="3" t="s">
        <v>14</v>
      </c>
      <c r="B944" s="3" t="s">
        <v>14</v>
      </c>
      <c r="C944" s="3" t="s">
        <v>77</v>
      </c>
      <c r="D944" s="3">
        <v>1988</v>
      </c>
      <c r="E944" s="3">
        <v>1</v>
      </c>
      <c r="F944" s="3">
        <v>7</v>
      </c>
      <c r="G944" s="3">
        <v>22.02</v>
      </c>
      <c r="H944" s="3" t="s">
        <v>14</v>
      </c>
      <c r="S944" s="3">
        <v>1479.88</v>
      </c>
      <c r="T944" s="3">
        <v>80</v>
      </c>
      <c r="U944" s="3" t="s">
        <v>14</v>
      </c>
      <c r="V944" s="3" t="s">
        <v>14</v>
      </c>
      <c r="W944" s="3">
        <v>5.5</v>
      </c>
      <c r="X944" s="3">
        <v>7</v>
      </c>
      <c r="Y944" s="3">
        <v>5</v>
      </c>
      <c r="Z944" s="3">
        <v>201</v>
      </c>
      <c r="AA944" s="3">
        <v>384</v>
      </c>
      <c r="AB944" s="3" t="s">
        <v>14</v>
      </c>
      <c r="AC944" s="3" t="s">
        <v>14</v>
      </c>
      <c r="AD944" s="3" t="s">
        <v>14</v>
      </c>
    </row>
    <row r="945" spans="1:30" x14ac:dyDescent="0.2">
      <c r="A945" s="3" t="s">
        <v>14</v>
      </c>
      <c r="B945" s="3" t="s">
        <v>14</v>
      </c>
      <c r="C945" s="3" t="s">
        <v>77</v>
      </c>
      <c r="D945" s="3">
        <v>1988</v>
      </c>
      <c r="E945" s="3">
        <v>1</v>
      </c>
      <c r="F945" s="3">
        <v>8</v>
      </c>
      <c r="G945" s="3">
        <v>19.84</v>
      </c>
      <c r="H945" s="3" t="s">
        <v>14</v>
      </c>
      <c r="S945" s="3">
        <v>1333.52</v>
      </c>
      <c r="T945" s="3">
        <v>80</v>
      </c>
      <c r="U945" s="3" t="s">
        <v>14</v>
      </c>
      <c r="V945" s="3" t="s">
        <v>14</v>
      </c>
      <c r="W945" s="3">
        <v>5.8</v>
      </c>
      <c r="X945" s="3">
        <v>7</v>
      </c>
      <c r="Y945" s="3">
        <v>7</v>
      </c>
      <c r="Z945" s="3">
        <v>118</v>
      </c>
      <c r="AA945" s="3">
        <v>301</v>
      </c>
      <c r="AB945" s="3" t="s">
        <v>14</v>
      </c>
      <c r="AC945" s="3" t="s">
        <v>14</v>
      </c>
      <c r="AD945" s="3" t="s">
        <v>14</v>
      </c>
    </row>
    <row r="946" spans="1:30" x14ac:dyDescent="0.2">
      <c r="A946" s="3" t="s">
        <v>14</v>
      </c>
      <c r="B946" s="3" t="s">
        <v>14</v>
      </c>
      <c r="C946" s="3" t="s">
        <v>77</v>
      </c>
      <c r="D946" s="3">
        <v>1988</v>
      </c>
      <c r="E946" s="3">
        <v>1</v>
      </c>
      <c r="F946" s="3">
        <v>9</v>
      </c>
      <c r="G946" s="3">
        <v>19.72</v>
      </c>
      <c r="H946" s="3" t="s">
        <v>14</v>
      </c>
      <c r="S946" s="3">
        <v>1325.39</v>
      </c>
      <c r="T946" s="3">
        <v>80</v>
      </c>
      <c r="U946" s="3" t="s">
        <v>14</v>
      </c>
      <c r="V946" s="3" t="s">
        <v>14</v>
      </c>
      <c r="W946" s="3">
        <v>5.6</v>
      </c>
      <c r="X946" s="3">
        <v>7</v>
      </c>
      <c r="Y946" s="3">
        <v>4</v>
      </c>
      <c r="Z946" s="3">
        <v>109</v>
      </c>
      <c r="AA946" s="3">
        <v>509</v>
      </c>
      <c r="AB946" s="3" t="s">
        <v>14</v>
      </c>
      <c r="AC946" s="3" t="s">
        <v>14</v>
      </c>
      <c r="AD946" s="3" t="s">
        <v>14</v>
      </c>
    </row>
    <row r="947" spans="1:30" x14ac:dyDescent="0.2">
      <c r="A947" s="3" t="s">
        <v>14</v>
      </c>
      <c r="B947" s="3" t="s">
        <v>14</v>
      </c>
      <c r="C947" s="3" t="s">
        <v>77</v>
      </c>
      <c r="D947" s="3">
        <v>1988</v>
      </c>
      <c r="E947" s="3">
        <v>1</v>
      </c>
      <c r="F947" s="3">
        <v>10</v>
      </c>
      <c r="G947" s="3">
        <v>15.25</v>
      </c>
      <c r="H947" s="3" t="s">
        <v>14</v>
      </c>
      <c r="S947" s="3">
        <v>1024.53</v>
      </c>
      <c r="T947" s="3">
        <v>0</v>
      </c>
      <c r="U947" s="3" t="s">
        <v>14</v>
      </c>
      <c r="V947" s="3" t="s">
        <v>14</v>
      </c>
      <c r="W947" s="3">
        <v>6</v>
      </c>
      <c r="X947" s="3">
        <v>7.1</v>
      </c>
      <c r="Y947" s="3">
        <v>5</v>
      </c>
      <c r="Z947" s="3">
        <v>29</v>
      </c>
      <c r="AA947" s="3">
        <v>315</v>
      </c>
      <c r="AB947" s="3" t="s">
        <v>14</v>
      </c>
      <c r="AC947" s="3" t="s">
        <v>14</v>
      </c>
      <c r="AD947" s="3" t="s">
        <v>14</v>
      </c>
    </row>
    <row r="948" spans="1:30" x14ac:dyDescent="0.2">
      <c r="A948" s="3" t="s">
        <v>14</v>
      </c>
      <c r="B948" s="3" t="s">
        <v>14</v>
      </c>
      <c r="C948" s="3" t="s">
        <v>77</v>
      </c>
      <c r="D948" s="3">
        <v>1988</v>
      </c>
      <c r="E948" s="3">
        <v>1</v>
      </c>
      <c r="F948" s="3">
        <v>11</v>
      </c>
      <c r="G948" s="3">
        <v>26.86</v>
      </c>
      <c r="H948" s="3" t="s">
        <v>14</v>
      </c>
      <c r="S948" s="3">
        <v>1805.13</v>
      </c>
      <c r="T948" s="3">
        <v>120</v>
      </c>
      <c r="U948" s="3" t="s">
        <v>14</v>
      </c>
      <c r="V948" s="3" t="s">
        <v>14</v>
      </c>
      <c r="W948" s="3">
        <v>5.2</v>
      </c>
      <c r="X948" s="3">
        <v>7</v>
      </c>
      <c r="Y948" s="3">
        <v>38</v>
      </c>
      <c r="Z948" s="3">
        <v>228</v>
      </c>
      <c r="AA948" s="3">
        <v>509</v>
      </c>
      <c r="AB948" s="3" t="s">
        <v>14</v>
      </c>
      <c r="AC948" s="3" t="s">
        <v>14</v>
      </c>
      <c r="AD948" s="3" t="s">
        <v>14</v>
      </c>
    </row>
    <row r="949" spans="1:30" x14ac:dyDescent="0.2">
      <c r="A949" s="3" t="s">
        <v>14</v>
      </c>
      <c r="B949" s="3" t="s">
        <v>14</v>
      </c>
      <c r="C949" s="3" t="s">
        <v>77</v>
      </c>
      <c r="D949" s="3">
        <v>1988</v>
      </c>
      <c r="E949" s="3">
        <v>1</v>
      </c>
      <c r="F949" s="3">
        <v>12</v>
      </c>
      <c r="G949" s="3">
        <v>20.69</v>
      </c>
      <c r="H949" s="3" t="s">
        <v>14</v>
      </c>
      <c r="S949" s="3">
        <v>1390.44</v>
      </c>
      <c r="T949" s="3">
        <v>120</v>
      </c>
      <c r="U949" s="3" t="s">
        <v>14</v>
      </c>
      <c r="V949" s="3" t="s">
        <v>14</v>
      </c>
      <c r="W949" s="3">
        <v>5.5</v>
      </c>
      <c r="X949" s="3">
        <v>7</v>
      </c>
      <c r="Y949" s="3">
        <v>30</v>
      </c>
      <c r="Z949" s="3">
        <v>190</v>
      </c>
      <c r="AA949" s="3">
        <v>285</v>
      </c>
      <c r="AB949" s="3" t="s">
        <v>14</v>
      </c>
      <c r="AC949" s="3" t="s">
        <v>14</v>
      </c>
      <c r="AD949" s="3" t="s">
        <v>14</v>
      </c>
    </row>
    <row r="950" spans="1:30" x14ac:dyDescent="0.2">
      <c r="A950" s="3" t="s">
        <v>14</v>
      </c>
      <c r="B950" s="3" t="s">
        <v>14</v>
      </c>
      <c r="C950" s="3" t="s">
        <v>77</v>
      </c>
      <c r="D950" s="3">
        <v>1988</v>
      </c>
      <c r="E950" s="3">
        <v>1</v>
      </c>
      <c r="F950" s="3">
        <v>13</v>
      </c>
      <c r="G950" s="3">
        <v>21.66</v>
      </c>
      <c r="H950" s="3" t="s">
        <v>14</v>
      </c>
      <c r="S950" s="3">
        <v>1455.48</v>
      </c>
      <c r="T950" s="3">
        <v>80</v>
      </c>
      <c r="U950" s="3" t="s">
        <v>14</v>
      </c>
      <c r="V950" s="3" t="s">
        <v>14</v>
      </c>
      <c r="W950" s="3">
        <v>5.7</v>
      </c>
      <c r="X950" s="3">
        <v>7</v>
      </c>
      <c r="Y950" s="3">
        <v>5</v>
      </c>
      <c r="Z950" s="3">
        <v>86</v>
      </c>
      <c r="AA950" s="3">
        <v>391</v>
      </c>
      <c r="AB950" s="3" t="s">
        <v>14</v>
      </c>
      <c r="AC950" s="3" t="s">
        <v>14</v>
      </c>
      <c r="AD950" s="3" t="s">
        <v>14</v>
      </c>
    </row>
    <row r="951" spans="1:30" x14ac:dyDescent="0.2">
      <c r="A951" s="3" t="s">
        <v>14</v>
      </c>
      <c r="B951" s="3" t="s">
        <v>14</v>
      </c>
      <c r="C951" s="3" t="s">
        <v>77</v>
      </c>
      <c r="D951" s="3">
        <v>1988</v>
      </c>
      <c r="E951" s="3">
        <v>2</v>
      </c>
      <c r="F951" s="3">
        <v>1</v>
      </c>
      <c r="G951" s="3">
        <v>16.46</v>
      </c>
      <c r="H951" s="3" t="s">
        <v>14</v>
      </c>
      <c r="S951" s="3">
        <v>1105.8399999999999</v>
      </c>
      <c r="T951" s="3">
        <v>0</v>
      </c>
      <c r="U951" s="3" t="s">
        <v>14</v>
      </c>
      <c r="V951" s="3" t="s">
        <v>14</v>
      </c>
      <c r="W951" s="3">
        <v>5.7</v>
      </c>
      <c r="X951" s="3">
        <v>7</v>
      </c>
      <c r="Y951" s="3">
        <v>49</v>
      </c>
      <c r="Z951" s="3">
        <v>123</v>
      </c>
      <c r="AA951" s="3">
        <v>436</v>
      </c>
      <c r="AB951" s="3" t="s">
        <v>14</v>
      </c>
      <c r="AC951" s="3" t="s">
        <v>14</v>
      </c>
      <c r="AD951" s="3" t="s">
        <v>14</v>
      </c>
    </row>
    <row r="952" spans="1:30" x14ac:dyDescent="0.2">
      <c r="A952" s="3" t="s">
        <v>14</v>
      </c>
      <c r="B952" s="3" t="s">
        <v>14</v>
      </c>
      <c r="C952" s="3" t="s">
        <v>77</v>
      </c>
      <c r="D952" s="3">
        <v>1988</v>
      </c>
      <c r="E952" s="3">
        <v>2</v>
      </c>
      <c r="F952" s="3">
        <v>2</v>
      </c>
      <c r="G952" s="3">
        <v>21.3</v>
      </c>
      <c r="H952" s="3" t="s">
        <v>14</v>
      </c>
      <c r="S952" s="3">
        <v>1431.09</v>
      </c>
      <c r="T952" s="3">
        <v>40</v>
      </c>
      <c r="U952" s="3" t="s">
        <v>14</v>
      </c>
      <c r="V952" s="3" t="s">
        <v>14</v>
      </c>
      <c r="W952" s="3">
        <v>5.7</v>
      </c>
      <c r="X952" s="3">
        <v>7</v>
      </c>
      <c r="Y952" s="3">
        <v>9</v>
      </c>
      <c r="Z952" s="3">
        <v>110</v>
      </c>
      <c r="AA952" s="3">
        <v>438</v>
      </c>
      <c r="AB952" s="3" t="s">
        <v>14</v>
      </c>
      <c r="AC952" s="3" t="s">
        <v>14</v>
      </c>
      <c r="AD952" s="3" t="s">
        <v>14</v>
      </c>
    </row>
    <row r="953" spans="1:30" x14ac:dyDescent="0.2">
      <c r="A953" s="3" t="s">
        <v>14</v>
      </c>
      <c r="B953" s="3" t="s">
        <v>14</v>
      </c>
      <c r="C953" s="3" t="s">
        <v>77</v>
      </c>
      <c r="D953" s="3">
        <v>1988</v>
      </c>
      <c r="E953" s="3">
        <v>2</v>
      </c>
      <c r="F953" s="3">
        <v>3</v>
      </c>
      <c r="G953" s="3">
        <v>24.32</v>
      </c>
      <c r="H953" s="3" t="s">
        <v>14</v>
      </c>
      <c r="S953" s="3">
        <v>1634.37</v>
      </c>
      <c r="T953" s="3">
        <v>80</v>
      </c>
      <c r="U953" s="3" t="s">
        <v>14</v>
      </c>
      <c r="V953" s="3" t="s">
        <v>14</v>
      </c>
      <c r="W953" s="3">
        <v>5.8</v>
      </c>
      <c r="X953" s="3">
        <v>7</v>
      </c>
      <c r="Y953" s="3">
        <v>3</v>
      </c>
      <c r="Z953" s="3">
        <v>87</v>
      </c>
      <c r="AA953" s="3">
        <v>392</v>
      </c>
      <c r="AB953" s="3" t="s">
        <v>14</v>
      </c>
      <c r="AC953" s="3" t="s">
        <v>14</v>
      </c>
      <c r="AD953" s="3" t="s">
        <v>14</v>
      </c>
    </row>
    <row r="954" spans="1:30" x14ac:dyDescent="0.2">
      <c r="A954" s="3" t="s">
        <v>14</v>
      </c>
      <c r="B954" s="3" t="s">
        <v>14</v>
      </c>
      <c r="C954" s="3" t="s">
        <v>77</v>
      </c>
      <c r="D954" s="3">
        <v>1988</v>
      </c>
      <c r="E954" s="3">
        <v>2</v>
      </c>
      <c r="F954" s="3">
        <v>4</v>
      </c>
      <c r="G954" s="3">
        <v>25.29</v>
      </c>
      <c r="H954" s="3" t="s">
        <v>14</v>
      </c>
      <c r="S954" s="3">
        <v>1699.42</v>
      </c>
      <c r="T954" s="3">
        <v>120</v>
      </c>
      <c r="U954" s="3" t="s">
        <v>14</v>
      </c>
      <c r="V954" s="3" t="s">
        <v>14</v>
      </c>
      <c r="W954" s="3">
        <v>5.3</v>
      </c>
      <c r="X954" s="3">
        <v>7</v>
      </c>
      <c r="Y954" s="3">
        <v>77</v>
      </c>
      <c r="Z954" s="3">
        <v>132</v>
      </c>
      <c r="AA954" s="3">
        <v>405</v>
      </c>
      <c r="AB954" s="3" t="s">
        <v>14</v>
      </c>
      <c r="AC954" s="3" t="s">
        <v>14</v>
      </c>
      <c r="AD954" s="3" t="s">
        <v>14</v>
      </c>
    </row>
    <row r="955" spans="1:30" x14ac:dyDescent="0.2">
      <c r="A955" s="3" t="s">
        <v>14</v>
      </c>
      <c r="B955" s="3" t="s">
        <v>14</v>
      </c>
      <c r="C955" s="3" t="s">
        <v>77</v>
      </c>
      <c r="D955" s="3">
        <v>1988</v>
      </c>
      <c r="E955" s="3">
        <v>2</v>
      </c>
      <c r="F955" s="3">
        <v>5</v>
      </c>
      <c r="G955" s="3">
        <v>25.41</v>
      </c>
      <c r="H955" s="3" t="s">
        <v>14</v>
      </c>
      <c r="S955" s="3">
        <v>1707.55</v>
      </c>
      <c r="T955" s="3">
        <v>80</v>
      </c>
      <c r="U955" s="3" t="s">
        <v>14</v>
      </c>
      <c r="V955" s="3" t="s">
        <v>14</v>
      </c>
      <c r="W955" s="3">
        <v>5.5</v>
      </c>
      <c r="X955" s="3">
        <v>7</v>
      </c>
      <c r="Y955" s="3">
        <v>28</v>
      </c>
      <c r="Z955" s="3">
        <v>11</v>
      </c>
      <c r="AA955" s="3">
        <v>448</v>
      </c>
      <c r="AB955" s="3" t="s">
        <v>14</v>
      </c>
      <c r="AC955" s="3" t="s">
        <v>14</v>
      </c>
      <c r="AD955" s="3" t="s">
        <v>14</v>
      </c>
    </row>
    <row r="956" spans="1:30" x14ac:dyDescent="0.2">
      <c r="A956" s="3" t="s">
        <v>14</v>
      </c>
      <c r="B956" s="3" t="s">
        <v>14</v>
      </c>
      <c r="C956" s="3" t="s">
        <v>77</v>
      </c>
      <c r="D956" s="3">
        <v>1988</v>
      </c>
      <c r="E956" s="3">
        <v>2</v>
      </c>
      <c r="F956" s="3">
        <v>6</v>
      </c>
      <c r="G956" s="3">
        <v>21.9</v>
      </c>
      <c r="H956" s="3" t="s">
        <v>14</v>
      </c>
      <c r="S956" s="3">
        <v>1471.75</v>
      </c>
      <c r="T956" s="3">
        <v>80</v>
      </c>
      <c r="U956" s="3" t="s">
        <v>14</v>
      </c>
      <c r="V956" s="3" t="s">
        <v>14</v>
      </c>
      <c r="W956" s="3">
        <v>5.4</v>
      </c>
      <c r="X956" s="3">
        <v>7</v>
      </c>
      <c r="Y956" s="3">
        <v>25</v>
      </c>
      <c r="Z956" s="3">
        <v>91</v>
      </c>
      <c r="AA956" s="3">
        <v>418</v>
      </c>
      <c r="AB956" s="3" t="s">
        <v>14</v>
      </c>
      <c r="AC956" s="3" t="s">
        <v>14</v>
      </c>
      <c r="AD956" s="3" t="s">
        <v>14</v>
      </c>
    </row>
    <row r="957" spans="1:30" x14ac:dyDescent="0.2">
      <c r="A957" s="3" t="s">
        <v>14</v>
      </c>
      <c r="B957" s="3" t="s">
        <v>14</v>
      </c>
      <c r="C957" s="3" t="s">
        <v>77</v>
      </c>
      <c r="D957" s="3">
        <v>1988</v>
      </c>
      <c r="E957" s="3">
        <v>2</v>
      </c>
      <c r="F957" s="3">
        <v>7</v>
      </c>
      <c r="G957" s="3">
        <v>22.63</v>
      </c>
      <c r="H957" s="3" t="s">
        <v>14</v>
      </c>
      <c r="S957" s="3">
        <v>1520.53</v>
      </c>
      <c r="T957" s="3">
        <v>80</v>
      </c>
      <c r="U957" s="3" t="s">
        <v>14</v>
      </c>
      <c r="V957" s="3" t="s">
        <v>14</v>
      </c>
      <c r="W957" s="3">
        <v>5.5</v>
      </c>
      <c r="X957" s="3">
        <v>7</v>
      </c>
      <c r="Y957" s="3">
        <v>25</v>
      </c>
      <c r="Z957" s="3">
        <v>134</v>
      </c>
      <c r="AA957" s="3">
        <v>418</v>
      </c>
      <c r="AB957" s="3" t="s">
        <v>14</v>
      </c>
      <c r="AC957" s="3" t="s">
        <v>14</v>
      </c>
      <c r="AD957" s="3" t="s">
        <v>14</v>
      </c>
    </row>
    <row r="958" spans="1:30" x14ac:dyDescent="0.2">
      <c r="A958" s="3" t="s">
        <v>14</v>
      </c>
      <c r="B958" s="3" t="s">
        <v>14</v>
      </c>
      <c r="C958" s="3" t="s">
        <v>77</v>
      </c>
      <c r="D958" s="3">
        <v>1988</v>
      </c>
      <c r="E958" s="3">
        <v>2</v>
      </c>
      <c r="F958" s="3">
        <v>8</v>
      </c>
      <c r="G958" s="3">
        <v>22.51</v>
      </c>
      <c r="H958" s="3" t="s">
        <v>14</v>
      </c>
      <c r="S958" s="3">
        <v>1512.4</v>
      </c>
      <c r="T958" s="3">
        <v>80</v>
      </c>
      <c r="U958" s="3" t="s">
        <v>14</v>
      </c>
      <c r="V958" s="3" t="s">
        <v>14</v>
      </c>
      <c r="W958" s="3">
        <v>5.5</v>
      </c>
      <c r="X958" s="3">
        <v>7</v>
      </c>
      <c r="Y958" s="3">
        <v>57</v>
      </c>
      <c r="Z958" s="3">
        <v>77</v>
      </c>
      <c r="AA958" s="3">
        <v>320</v>
      </c>
      <c r="AB958" s="3" t="s">
        <v>14</v>
      </c>
      <c r="AC958" s="3" t="s">
        <v>14</v>
      </c>
      <c r="AD958" s="3" t="s">
        <v>14</v>
      </c>
    </row>
    <row r="959" spans="1:30" x14ac:dyDescent="0.2">
      <c r="A959" s="3" t="s">
        <v>14</v>
      </c>
      <c r="B959" s="3" t="s">
        <v>14</v>
      </c>
      <c r="C959" s="3" t="s">
        <v>77</v>
      </c>
      <c r="D959" s="3">
        <v>1988</v>
      </c>
      <c r="E959" s="3">
        <v>2</v>
      </c>
      <c r="F959" s="3">
        <v>9</v>
      </c>
      <c r="G959" s="3">
        <v>25.89</v>
      </c>
      <c r="H959" s="3" t="s">
        <v>14</v>
      </c>
      <c r="S959" s="3">
        <v>1740.08</v>
      </c>
      <c r="T959" s="3">
        <v>80</v>
      </c>
      <c r="U959" s="3" t="s">
        <v>14</v>
      </c>
      <c r="V959" s="3" t="s">
        <v>14</v>
      </c>
      <c r="W959" s="3">
        <v>5.4</v>
      </c>
      <c r="X959" s="3">
        <v>7</v>
      </c>
      <c r="Y959" s="3">
        <v>43</v>
      </c>
      <c r="Z959" s="3">
        <v>86</v>
      </c>
      <c r="AA959" s="3">
        <v>489</v>
      </c>
      <c r="AB959" s="3" t="s">
        <v>14</v>
      </c>
      <c r="AC959" s="3" t="s">
        <v>14</v>
      </c>
      <c r="AD959" s="3" t="s">
        <v>14</v>
      </c>
    </row>
    <row r="960" spans="1:30" x14ac:dyDescent="0.2">
      <c r="A960" s="3" t="s">
        <v>14</v>
      </c>
      <c r="B960" s="3" t="s">
        <v>14</v>
      </c>
      <c r="C960" s="3" t="s">
        <v>77</v>
      </c>
      <c r="D960" s="3">
        <v>1988</v>
      </c>
      <c r="E960" s="3">
        <v>2</v>
      </c>
      <c r="F960" s="3">
        <v>10</v>
      </c>
      <c r="G960" s="3">
        <v>23.23</v>
      </c>
      <c r="H960" s="3" t="s">
        <v>14</v>
      </c>
      <c r="S960" s="3">
        <v>1561.19</v>
      </c>
      <c r="T960" s="3">
        <v>0</v>
      </c>
      <c r="U960" s="3" t="s">
        <v>14</v>
      </c>
      <c r="V960" s="3" t="s">
        <v>14</v>
      </c>
      <c r="W960" s="3">
        <v>5.8</v>
      </c>
      <c r="X960" s="3">
        <v>7.1</v>
      </c>
      <c r="Y960" s="3">
        <v>97</v>
      </c>
      <c r="Z960" s="3">
        <v>37</v>
      </c>
      <c r="AA960" s="3">
        <v>334</v>
      </c>
      <c r="AB960" s="3" t="s">
        <v>14</v>
      </c>
      <c r="AC960" s="3" t="s">
        <v>14</v>
      </c>
      <c r="AD960" s="3" t="s">
        <v>14</v>
      </c>
    </row>
    <row r="961" spans="1:30" x14ac:dyDescent="0.2">
      <c r="A961" s="3" t="s">
        <v>14</v>
      </c>
      <c r="B961" s="3" t="s">
        <v>14</v>
      </c>
      <c r="C961" s="3" t="s">
        <v>77</v>
      </c>
      <c r="D961" s="3">
        <v>1988</v>
      </c>
      <c r="E961" s="3">
        <v>2</v>
      </c>
      <c r="F961" s="3">
        <v>11</v>
      </c>
      <c r="G961" s="3">
        <v>22.14</v>
      </c>
      <c r="H961" s="3" t="s">
        <v>14</v>
      </c>
      <c r="S961" s="3">
        <v>1488.01</v>
      </c>
      <c r="T961" s="3">
        <v>120</v>
      </c>
      <c r="U961" s="3" t="s">
        <v>14</v>
      </c>
      <c r="V961" s="3" t="s">
        <v>14</v>
      </c>
      <c r="W961" s="3">
        <v>5.4</v>
      </c>
      <c r="X961" s="3">
        <v>6.9</v>
      </c>
      <c r="Y961" s="3">
        <v>39</v>
      </c>
      <c r="Z961" s="3">
        <v>226</v>
      </c>
      <c r="AA961" s="3">
        <v>555</v>
      </c>
      <c r="AB961" s="3" t="s">
        <v>14</v>
      </c>
      <c r="AC961" s="3" t="s">
        <v>14</v>
      </c>
      <c r="AD961" s="3" t="s">
        <v>14</v>
      </c>
    </row>
    <row r="962" spans="1:30" x14ac:dyDescent="0.2">
      <c r="A962" s="3" t="s">
        <v>14</v>
      </c>
      <c r="B962" s="3" t="s">
        <v>14</v>
      </c>
      <c r="C962" s="3" t="s">
        <v>77</v>
      </c>
      <c r="D962" s="3">
        <v>1988</v>
      </c>
      <c r="E962" s="3">
        <v>2</v>
      </c>
      <c r="F962" s="3">
        <v>12</v>
      </c>
      <c r="G962" s="3">
        <v>21.17</v>
      </c>
      <c r="H962" s="3" t="s">
        <v>14</v>
      </c>
      <c r="S962" s="3">
        <v>1422.96</v>
      </c>
      <c r="T962" s="3">
        <v>120</v>
      </c>
      <c r="U962" s="3" t="s">
        <v>14</v>
      </c>
      <c r="V962" s="3" t="s">
        <v>14</v>
      </c>
      <c r="W962" s="3">
        <v>5.4</v>
      </c>
      <c r="X962" s="3">
        <v>6.9</v>
      </c>
      <c r="Y962" s="3">
        <v>30</v>
      </c>
      <c r="Z962" s="3">
        <v>218</v>
      </c>
      <c r="AA962" s="3">
        <v>316</v>
      </c>
      <c r="AB962" s="3" t="s">
        <v>14</v>
      </c>
      <c r="AC962" s="3" t="s">
        <v>14</v>
      </c>
      <c r="AD962" s="3" t="s">
        <v>14</v>
      </c>
    </row>
    <row r="963" spans="1:30" x14ac:dyDescent="0.2">
      <c r="A963" s="3" t="s">
        <v>14</v>
      </c>
      <c r="B963" s="3" t="s">
        <v>14</v>
      </c>
      <c r="C963" s="3" t="s">
        <v>77</v>
      </c>
      <c r="D963" s="3">
        <v>1988</v>
      </c>
      <c r="E963" s="3">
        <v>2</v>
      </c>
      <c r="F963" s="3">
        <v>13</v>
      </c>
      <c r="G963" s="3">
        <v>20.69</v>
      </c>
      <c r="H963" s="3" t="s">
        <v>14</v>
      </c>
      <c r="S963" s="3">
        <v>1390.44</v>
      </c>
      <c r="T963" s="3">
        <v>80</v>
      </c>
      <c r="U963" s="3" t="s">
        <v>14</v>
      </c>
      <c r="V963" s="3" t="s">
        <v>14</v>
      </c>
      <c r="W963" s="3">
        <v>5.7</v>
      </c>
      <c r="X963" s="3">
        <v>7</v>
      </c>
      <c r="Y963" s="3">
        <v>19</v>
      </c>
      <c r="Z963" s="3">
        <v>84</v>
      </c>
      <c r="AA963" s="3">
        <v>397</v>
      </c>
      <c r="AB963" s="3" t="s">
        <v>14</v>
      </c>
      <c r="AC963" s="3" t="s">
        <v>14</v>
      </c>
      <c r="AD963" s="3" t="s">
        <v>14</v>
      </c>
    </row>
    <row r="964" spans="1:30" x14ac:dyDescent="0.2">
      <c r="A964" s="3" t="s">
        <v>14</v>
      </c>
      <c r="B964" s="3" t="s">
        <v>14</v>
      </c>
      <c r="C964" s="3" t="s">
        <v>77</v>
      </c>
      <c r="D964" s="3">
        <v>1988</v>
      </c>
      <c r="E964" s="3">
        <v>3</v>
      </c>
      <c r="F964" s="3">
        <v>1</v>
      </c>
      <c r="G964" s="3">
        <v>16.7</v>
      </c>
      <c r="H964" s="3" t="s">
        <v>14</v>
      </c>
      <c r="S964" s="3">
        <v>1122.1099999999999</v>
      </c>
      <c r="T964" s="3">
        <v>0</v>
      </c>
      <c r="U964" s="3" t="s">
        <v>14</v>
      </c>
      <c r="V964" s="3" t="s">
        <v>14</v>
      </c>
      <c r="W964" s="3">
        <v>5.9</v>
      </c>
      <c r="X964" s="3">
        <v>7.1</v>
      </c>
      <c r="Y964" s="3">
        <v>7</v>
      </c>
      <c r="Z964" s="3">
        <v>129</v>
      </c>
      <c r="AA964" s="3">
        <v>418</v>
      </c>
      <c r="AB964" s="3" t="s">
        <v>14</v>
      </c>
      <c r="AC964" s="3" t="s">
        <v>14</v>
      </c>
      <c r="AD964" s="3" t="s">
        <v>14</v>
      </c>
    </row>
    <row r="965" spans="1:30" x14ac:dyDescent="0.2">
      <c r="A965" s="3" t="s">
        <v>14</v>
      </c>
      <c r="B965" s="3" t="s">
        <v>14</v>
      </c>
      <c r="C965" s="3" t="s">
        <v>77</v>
      </c>
      <c r="D965" s="3">
        <v>1988</v>
      </c>
      <c r="E965" s="3">
        <v>3</v>
      </c>
      <c r="F965" s="3">
        <v>2</v>
      </c>
      <c r="G965" s="3">
        <v>21.05</v>
      </c>
      <c r="H965" s="3" t="s">
        <v>14</v>
      </c>
      <c r="S965" s="3">
        <v>1414.83</v>
      </c>
      <c r="T965" s="3">
        <v>40</v>
      </c>
      <c r="U965" s="3" t="s">
        <v>14</v>
      </c>
      <c r="V965" s="3" t="s">
        <v>14</v>
      </c>
      <c r="W965" s="3">
        <v>5.7</v>
      </c>
      <c r="X965" s="3">
        <v>7</v>
      </c>
      <c r="Y965" s="3">
        <v>8</v>
      </c>
      <c r="Z965" s="3">
        <v>120</v>
      </c>
      <c r="AA965" s="3">
        <v>407</v>
      </c>
      <c r="AB965" s="3" t="s">
        <v>14</v>
      </c>
      <c r="AC965" s="3" t="s">
        <v>14</v>
      </c>
      <c r="AD965" s="3" t="s">
        <v>14</v>
      </c>
    </row>
    <row r="966" spans="1:30" x14ac:dyDescent="0.2">
      <c r="A966" s="3" t="s">
        <v>14</v>
      </c>
      <c r="B966" s="3" t="s">
        <v>14</v>
      </c>
      <c r="C966" s="3" t="s">
        <v>77</v>
      </c>
      <c r="D966" s="3">
        <v>1988</v>
      </c>
      <c r="E966" s="3">
        <v>3</v>
      </c>
      <c r="F966" s="3">
        <v>3</v>
      </c>
      <c r="G966" s="3">
        <v>24.08</v>
      </c>
      <c r="H966" s="3" t="s">
        <v>14</v>
      </c>
      <c r="S966" s="3">
        <v>1618.11</v>
      </c>
      <c r="T966" s="3">
        <v>80</v>
      </c>
      <c r="U966" s="3" t="s">
        <v>14</v>
      </c>
      <c r="V966" s="3" t="s">
        <v>14</v>
      </c>
      <c r="W966" s="3">
        <v>5.6</v>
      </c>
      <c r="X966" s="3">
        <v>7</v>
      </c>
      <c r="Y966" s="3">
        <v>6</v>
      </c>
      <c r="Z966" s="3">
        <v>76</v>
      </c>
      <c r="AA966" s="3">
        <v>425</v>
      </c>
      <c r="AB966" s="3" t="s">
        <v>14</v>
      </c>
      <c r="AC966" s="3" t="s">
        <v>14</v>
      </c>
      <c r="AD966" s="3" t="s">
        <v>14</v>
      </c>
    </row>
    <row r="967" spans="1:30" x14ac:dyDescent="0.2">
      <c r="A967" s="3" t="s">
        <v>14</v>
      </c>
      <c r="B967" s="3" t="s">
        <v>14</v>
      </c>
      <c r="C967" s="3" t="s">
        <v>77</v>
      </c>
      <c r="D967" s="3">
        <v>1988</v>
      </c>
      <c r="E967" s="3">
        <v>3</v>
      </c>
      <c r="F967" s="3">
        <v>4</v>
      </c>
      <c r="G967" s="3">
        <v>34.61</v>
      </c>
      <c r="H967" s="3" t="s">
        <v>14</v>
      </c>
      <c r="S967" s="3">
        <v>2325.52</v>
      </c>
      <c r="T967" s="3">
        <v>120</v>
      </c>
      <c r="U967" s="3" t="s">
        <v>14</v>
      </c>
      <c r="V967" s="3" t="s">
        <v>14</v>
      </c>
      <c r="W967" s="3">
        <v>5.5</v>
      </c>
      <c r="X967" s="3">
        <v>6.9</v>
      </c>
      <c r="Y967" s="3">
        <v>11</v>
      </c>
      <c r="Z967" s="3">
        <v>239</v>
      </c>
      <c r="AA967" s="3">
        <v>425</v>
      </c>
      <c r="AB967" s="3" t="s">
        <v>14</v>
      </c>
      <c r="AC967" s="3" t="s">
        <v>14</v>
      </c>
      <c r="AD967" s="3" t="s">
        <v>14</v>
      </c>
    </row>
    <row r="968" spans="1:30" x14ac:dyDescent="0.2">
      <c r="A968" s="3" t="s">
        <v>14</v>
      </c>
      <c r="B968" s="3" t="s">
        <v>14</v>
      </c>
      <c r="C968" s="3" t="s">
        <v>77</v>
      </c>
      <c r="D968" s="3">
        <v>1988</v>
      </c>
      <c r="E968" s="3">
        <v>3</v>
      </c>
      <c r="F968" s="3">
        <v>5</v>
      </c>
      <c r="G968" s="3">
        <v>31.58</v>
      </c>
      <c r="H968" s="3" t="s">
        <v>14</v>
      </c>
      <c r="S968" s="3">
        <v>2122.2399999999998</v>
      </c>
      <c r="T968" s="3">
        <v>80</v>
      </c>
      <c r="U968" s="3" t="s">
        <v>14</v>
      </c>
      <c r="V968" s="3" t="s">
        <v>14</v>
      </c>
      <c r="W968" s="3">
        <v>5.3</v>
      </c>
      <c r="X968" s="3">
        <v>7</v>
      </c>
      <c r="Y968" s="3">
        <v>69</v>
      </c>
      <c r="Z968" s="3">
        <v>30</v>
      </c>
      <c r="AA968" s="3">
        <v>461</v>
      </c>
      <c r="AB968" s="3" t="s">
        <v>14</v>
      </c>
      <c r="AC968" s="3" t="s">
        <v>14</v>
      </c>
      <c r="AD968" s="3" t="s">
        <v>14</v>
      </c>
    </row>
    <row r="969" spans="1:30" x14ac:dyDescent="0.2">
      <c r="A969" s="3" t="s">
        <v>14</v>
      </c>
      <c r="B969" s="3" t="s">
        <v>14</v>
      </c>
      <c r="C969" s="3" t="s">
        <v>77</v>
      </c>
      <c r="D969" s="3">
        <v>1988</v>
      </c>
      <c r="E969" s="3">
        <v>3</v>
      </c>
      <c r="F969" s="3">
        <v>6</v>
      </c>
      <c r="G969" s="3">
        <v>27.35</v>
      </c>
      <c r="H969" s="3" t="s">
        <v>14</v>
      </c>
      <c r="S969" s="3">
        <v>1837.65</v>
      </c>
      <c r="T969" s="3">
        <v>80</v>
      </c>
      <c r="U969" s="3" t="s">
        <v>14</v>
      </c>
      <c r="V969" s="3" t="s">
        <v>14</v>
      </c>
      <c r="W969" s="3">
        <v>5.9</v>
      </c>
      <c r="X969" s="3">
        <v>7</v>
      </c>
      <c r="Y969" s="3">
        <v>7</v>
      </c>
      <c r="Z969" s="3">
        <v>70</v>
      </c>
      <c r="AA969" s="3">
        <v>418</v>
      </c>
      <c r="AB969" s="3" t="s">
        <v>14</v>
      </c>
      <c r="AC969" s="3" t="s">
        <v>14</v>
      </c>
      <c r="AD969" s="3" t="s">
        <v>14</v>
      </c>
    </row>
    <row r="970" spans="1:30" x14ac:dyDescent="0.2">
      <c r="A970" s="3" t="s">
        <v>14</v>
      </c>
      <c r="B970" s="3" t="s">
        <v>14</v>
      </c>
      <c r="C970" s="3" t="s">
        <v>77</v>
      </c>
      <c r="D970" s="3">
        <v>1988</v>
      </c>
      <c r="E970" s="3">
        <v>3</v>
      </c>
      <c r="F970" s="3">
        <v>7</v>
      </c>
      <c r="G970" s="3">
        <v>27.35</v>
      </c>
      <c r="H970" s="3" t="s">
        <v>14</v>
      </c>
      <c r="S970" s="3">
        <v>1837.65</v>
      </c>
      <c r="T970" s="3">
        <v>80</v>
      </c>
      <c r="U970" s="3" t="s">
        <v>14</v>
      </c>
      <c r="V970" s="3" t="s">
        <v>14</v>
      </c>
      <c r="W970" s="3">
        <v>6</v>
      </c>
      <c r="X970" s="3">
        <v>7.1</v>
      </c>
      <c r="Y970" s="3">
        <v>34</v>
      </c>
      <c r="Z970" s="3">
        <v>82</v>
      </c>
      <c r="AA970" s="3">
        <v>379</v>
      </c>
      <c r="AB970" s="3" t="s">
        <v>14</v>
      </c>
      <c r="AC970" s="3" t="s">
        <v>14</v>
      </c>
      <c r="AD970" s="3" t="s">
        <v>14</v>
      </c>
    </row>
    <row r="971" spans="1:30" x14ac:dyDescent="0.2">
      <c r="A971" s="3" t="s">
        <v>14</v>
      </c>
      <c r="B971" s="3" t="s">
        <v>14</v>
      </c>
      <c r="C971" s="3" t="s">
        <v>77</v>
      </c>
      <c r="D971" s="3">
        <v>1988</v>
      </c>
      <c r="E971" s="3">
        <v>3</v>
      </c>
      <c r="F971" s="3">
        <v>8</v>
      </c>
      <c r="G971" s="3">
        <v>23.96</v>
      </c>
      <c r="H971" s="3" t="s">
        <v>14</v>
      </c>
      <c r="S971" s="3">
        <v>1609.98</v>
      </c>
      <c r="T971" s="3">
        <v>80</v>
      </c>
      <c r="U971" s="3" t="s">
        <v>14</v>
      </c>
      <c r="V971" s="3" t="s">
        <v>14</v>
      </c>
      <c r="W971" s="3">
        <v>5.7</v>
      </c>
      <c r="X971" s="3">
        <v>7</v>
      </c>
      <c r="Y971" s="3">
        <v>11</v>
      </c>
      <c r="Z971" s="3">
        <v>112</v>
      </c>
      <c r="AA971" s="3">
        <v>366</v>
      </c>
      <c r="AB971" s="3" t="s">
        <v>14</v>
      </c>
      <c r="AC971" s="3" t="s">
        <v>14</v>
      </c>
      <c r="AD971" s="3" t="s">
        <v>14</v>
      </c>
    </row>
    <row r="972" spans="1:30" x14ac:dyDescent="0.2">
      <c r="A972" s="3" t="s">
        <v>14</v>
      </c>
      <c r="B972" s="3" t="s">
        <v>14</v>
      </c>
      <c r="C972" s="3" t="s">
        <v>77</v>
      </c>
      <c r="D972" s="3">
        <v>1988</v>
      </c>
      <c r="E972" s="3">
        <v>3</v>
      </c>
      <c r="F972" s="3">
        <v>9</v>
      </c>
      <c r="G972" s="3">
        <v>26.86</v>
      </c>
      <c r="H972" s="3" t="s">
        <v>14</v>
      </c>
      <c r="S972" s="3">
        <v>1805.13</v>
      </c>
      <c r="T972" s="3">
        <v>80</v>
      </c>
      <c r="U972" s="3" t="s">
        <v>14</v>
      </c>
      <c r="V972" s="3" t="s">
        <v>14</v>
      </c>
      <c r="W972" s="3">
        <v>5.6</v>
      </c>
      <c r="X972" s="3">
        <v>7</v>
      </c>
      <c r="Y972" s="3">
        <v>5</v>
      </c>
      <c r="Z972" s="3">
        <v>85</v>
      </c>
      <c r="AA972" s="3">
        <v>541</v>
      </c>
      <c r="AB972" s="3" t="s">
        <v>14</v>
      </c>
      <c r="AC972" s="3" t="s">
        <v>14</v>
      </c>
      <c r="AD972" s="3" t="s">
        <v>14</v>
      </c>
    </row>
    <row r="973" spans="1:30" x14ac:dyDescent="0.2">
      <c r="A973" s="3" t="s">
        <v>14</v>
      </c>
      <c r="B973" s="3" t="s">
        <v>14</v>
      </c>
      <c r="C973" s="3" t="s">
        <v>77</v>
      </c>
      <c r="D973" s="3">
        <v>1988</v>
      </c>
      <c r="E973" s="3">
        <v>3</v>
      </c>
      <c r="F973" s="3">
        <v>10</v>
      </c>
      <c r="G973" s="3">
        <v>21.42</v>
      </c>
      <c r="H973" s="3" t="s">
        <v>14</v>
      </c>
      <c r="S973" s="3">
        <v>1439.22</v>
      </c>
      <c r="T973" s="3">
        <v>0</v>
      </c>
      <c r="U973" s="3" t="s">
        <v>14</v>
      </c>
      <c r="V973" s="3" t="s">
        <v>14</v>
      </c>
      <c r="W973" s="3">
        <v>5.9</v>
      </c>
      <c r="X973" s="3">
        <v>7.1</v>
      </c>
      <c r="Y973" s="3">
        <v>4</v>
      </c>
      <c r="Z973" s="3">
        <v>16</v>
      </c>
      <c r="AA973" s="3">
        <v>336</v>
      </c>
      <c r="AB973" s="3" t="s">
        <v>14</v>
      </c>
      <c r="AC973" s="3" t="s">
        <v>14</v>
      </c>
      <c r="AD973" s="3" t="s">
        <v>14</v>
      </c>
    </row>
    <row r="974" spans="1:30" x14ac:dyDescent="0.2">
      <c r="A974" s="3" t="s">
        <v>14</v>
      </c>
      <c r="B974" s="3" t="s">
        <v>14</v>
      </c>
      <c r="C974" s="3" t="s">
        <v>77</v>
      </c>
      <c r="D974" s="3">
        <v>1988</v>
      </c>
      <c r="E974" s="3">
        <v>3</v>
      </c>
      <c r="F974" s="3">
        <v>11</v>
      </c>
      <c r="G974" s="3">
        <v>24.8</v>
      </c>
      <c r="H974" s="3" t="s">
        <v>14</v>
      </c>
      <c r="S974" s="3">
        <v>1666.9</v>
      </c>
      <c r="T974" s="3">
        <v>120</v>
      </c>
      <c r="U974" s="3" t="s">
        <v>14</v>
      </c>
      <c r="V974" s="3" t="s">
        <v>14</v>
      </c>
      <c r="W974" s="3">
        <v>5.4</v>
      </c>
      <c r="X974" s="3">
        <v>7</v>
      </c>
      <c r="Y974" s="3">
        <v>28</v>
      </c>
      <c r="Z974" s="3">
        <v>206</v>
      </c>
      <c r="AA974" s="3">
        <v>582</v>
      </c>
      <c r="AB974" s="3" t="s">
        <v>14</v>
      </c>
      <c r="AC974" s="3" t="s">
        <v>14</v>
      </c>
      <c r="AD974" s="3" t="s">
        <v>14</v>
      </c>
    </row>
    <row r="975" spans="1:30" x14ac:dyDescent="0.2">
      <c r="A975" s="3" t="s">
        <v>14</v>
      </c>
      <c r="B975" s="3" t="s">
        <v>14</v>
      </c>
      <c r="C975" s="3" t="s">
        <v>77</v>
      </c>
      <c r="D975" s="3">
        <v>1988</v>
      </c>
      <c r="E975" s="3">
        <v>3</v>
      </c>
      <c r="F975" s="3">
        <v>12</v>
      </c>
      <c r="G975" s="3">
        <v>21.54</v>
      </c>
      <c r="H975" s="3" t="s">
        <v>14</v>
      </c>
      <c r="S975" s="3">
        <v>1447.35</v>
      </c>
      <c r="T975" s="3">
        <v>120</v>
      </c>
      <c r="U975" s="3" t="s">
        <v>14</v>
      </c>
      <c r="V975" s="3" t="s">
        <v>14</v>
      </c>
      <c r="W975" s="3">
        <v>5.7</v>
      </c>
      <c r="X975" s="3">
        <v>7</v>
      </c>
      <c r="Y975" s="3">
        <v>12</v>
      </c>
      <c r="Z975" s="3">
        <v>130</v>
      </c>
      <c r="AA975" s="3">
        <v>319</v>
      </c>
      <c r="AB975" s="3" t="s">
        <v>14</v>
      </c>
      <c r="AC975" s="3" t="s">
        <v>14</v>
      </c>
      <c r="AD975" s="3" t="s">
        <v>14</v>
      </c>
    </row>
    <row r="976" spans="1:30" x14ac:dyDescent="0.2">
      <c r="A976" s="3" t="s">
        <v>14</v>
      </c>
      <c r="B976" s="3" t="s">
        <v>14</v>
      </c>
      <c r="C976" s="3" t="s">
        <v>77</v>
      </c>
      <c r="D976" s="3">
        <v>1988</v>
      </c>
      <c r="E976" s="3">
        <v>3</v>
      </c>
      <c r="F976" s="3">
        <v>13</v>
      </c>
      <c r="G976" s="3">
        <v>22.38</v>
      </c>
      <c r="H976" s="3" t="s">
        <v>14</v>
      </c>
      <c r="S976" s="3">
        <v>1504.27</v>
      </c>
      <c r="T976" s="3">
        <v>80</v>
      </c>
      <c r="U976" s="3" t="s">
        <v>14</v>
      </c>
      <c r="V976" s="3" t="s">
        <v>14</v>
      </c>
      <c r="W976" s="3">
        <v>5.7</v>
      </c>
      <c r="X976" s="3">
        <v>7</v>
      </c>
      <c r="Y976" s="3">
        <v>5</v>
      </c>
      <c r="Z976" s="3">
        <v>91</v>
      </c>
      <c r="AA976" s="3">
        <v>394</v>
      </c>
      <c r="AB976" s="3" t="s">
        <v>14</v>
      </c>
      <c r="AC976" s="3" t="s">
        <v>14</v>
      </c>
      <c r="AD976" s="3" t="s">
        <v>14</v>
      </c>
    </row>
    <row r="977" spans="1:30" x14ac:dyDescent="0.2">
      <c r="A977" s="3" t="s">
        <v>14</v>
      </c>
      <c r="B977" s="3" t="s">
        <v>14</v>
      </c>
      <c r="C977" s="3" t="s">
        <v>77</v>
      </c>
      <c r="D977" s="3">
        <v>1988</v>
      </c>
      <c r="E977" s="3">
        <v>4</v>
      </c>
      <c r="F977" s="3">
        <v>1</v>
      </c>
      <c r="G977" s="3">
        <v>20.57</v>
      </c>
      <c r="H977" s="3" t="s">
        <v>14</v>
      </c>
      <c r="S977" s="3">
        <v>1382.3</v>
      </c>
      <c r="T977" s="3">
        <v>0</v>
      </c>
      <c r="U977" s="3" t="s">
        <v>14</v>
      </c>
      <c r="V977" s="3" t="s">
        <v>14</v>
      </c>
      <c r="W977" s="3">
        <v>6</v>
      </c>
      <c r="X977" s="3">
        <v>7.1</v>
      </c>
      <c r="Y977" s="3">
        <v>3</v>
      </c>
      <c r="Z977" s="3">
        <v>129</v>
      </c>
      <c r="AA977" s="3">
        <v>437</v>
      </c>
      <c r="AB977" s="3" t="s">
        <v>14</v>
      </c>
      <c r="AC977" s="3" t="s">
        <v>14</v>
      </c>
      <c r="AD977" s="3" t="s">
        <v>14</v>
      </c>
    </row>
    <row r="978" spans="1:30" x14ac:dyDescent="0.2">
      <c r="A978" s="3" t="s">
        <v>14</v>
      </c>
      <c r="B978" s="3" t="s">
        <v>14</v>
      </c>
      <c r="C978" s="3" t="s">
        <v>77</v>
      </c>
      <c r="D978" s="3">
        <v>1988</v>
      </c>
      <c r="E978" s="3">
        <v>4</v>
      </c>
      <c r="F978" s="3">
        <v>2</v>
      </c>
      <c r="G978" s="3">
        <v>23.59</v>
      </c>
      <c r="H978" s="3" t="s">
        <v>14</v>
      </c>
      <c r="S978" s="3">
        <v>1585.58</v>
      </c>
      <c r="T978" s="3">
        <v>40</v>
      </c>
      <c r="U978" s="3" t="s">
        <v>14</v>
      </c>
      <c r="V978" s="3" t="s">
        <v>14</v>
      </c>
      <c r="W978" s="3">
        <v>5.6</v>
      </c>
      <c r="X978" s="3">
        <v>7</v>
      </c>
      <c r="Y978" s="3">
        <v>15</v>
      </c>
      <c r="Z978" s="3">
        <v>96</v>
      </c>
      <c r="AA978" s="3">
        <v>436</v>
      </c>
      <c r="AB978" s="3" t="s">
        <v>14</v>
      </c>
      <c r="AC978" s="3" t="s">
        <v>14</v>
      </c>
      <c r="AD978" s="3" t="s">
        <v>14</v>
      </c>
    </row>
    <row r="979" spans="1:30" x14ac:dyDescent="0.2">
      <c r="A979" s="3" t="s">
        <v>14</v>
      </c>
      <c r="B979" s="3" t="s">
        <v>14</v>
      </c>
      <c r="C979" s="3" t="s">
        <v>77</v>
      </c>
      <c r="D979" s="3">
        <v>1988</v>
      </c>
      <c r="E979" s="3">
        <v>4</v>
      </c>
      <c r="F979" s="3">
        <v>3</v>
      </c>
      <c r="G979" s="3">
        <v>25.29</v>
      </c>
      <c r="H979" s="3" t="s">
        <v>14</v>
      </c>
      <c r="S979" s="3">
        <v>1699.42</v>
      </c>
      <c r="T979" s="3">
        <v>80</v>
      </c>
      <c r="U979" s="3" t="s">
        <v>14</v>
      </c>
      <c r="V979" s="3" t="s">
        <v>14</v>
      </c>
      <c r="W979" s="3">
        <v>5.5</v>
      </c>
      <c r="X979" s="3">
        <v>7</v>
      </c>
      <c r="Y979" s="3">
        <v>20</v>
      </c>
      <c r="Z979" s="3">
        <v>98</v>
      </c>
      <c r="AA979" s="3">
        <v>428</v>
      </c>
      <c r="AB979" s="3" t="s">
        <v>14</v>
      </c>
      <c r="AC979" s="3" t="s">
        <v>14</v>
      </c>
      <c r="AD979" s="3" t="s">
        <v>14</v>
      </c>
    </row>
    <row r="980" spans="1:30" x14ac:dyDescent="0.2">
      <c r="A980" s="3" t="s">
        <v>14</v>
      </c>
      <c r="B980" s="3" t="s">
        <v>14</v>
      </c>
      <c r="C980" s="3" t="s">
        <v>77</v>
      </c>
      <c r="D980" s="3">
        <v>1988</v>
      </c>
      <c r="E980" s="3">
        <v>4</v>
      </c>
      <c r="F980" s="3">
        <v>4</v>
      </c>
      <c r="G980" s="3">
        <v>22.75</v>
      </c>
      <c r="H980" s="3" t="s">
        <v>14</v>
      </c>
      <c r="S980" s="3">
        <v>1528.67</v>
      </c>
      <c r="T980" s="3">
        <v>120</v>
      </c>
      <c r="U980" s="3" t="s">
        <v>14</v>
      </c>
      <c r="V980" s="3" t="s">
        <v>14</v>
      </c>
      <c r="W980" s="3">
        <v>5.3</v>
      </c>
      <c r="X980" s="3">
        <v>6.9</v>
      </c>
      <c r="Y980" s="3">
        <v>62</v>
      </c>
      <c r="Z980" s="3">
        <v>199</v>
      </c>
      <c r="AA980" s="3">
        <v>426</v>
      </c>
      <c r="AB980" s="3" t="s">
        <v>14</v>
      </c>
      <c r="AC980" s="3" t="s">
        <v>14</v>
      </c>
      <c r="AD980" s="3" t="s">
        <v>14</v>
      </c>
    </row>
    <row r="981" spans="1:30" x14ac:dyDescent="0.2">
      <c r="A981" s="3" t="s">
        <v>14</v>
      </c>
      <c r="B981" s="3" t="s">
        <v>14</v>
      </c>
      <c r="C981" s="3" t="s">
        <v>77</v>
      </c>
      <c r="D981" s="3">
        <v>1988</v>
      </c>
      <c r="E981" s="3">
        <v>4</v>
      </c>
      <c r="F981" s="3">
        <v>5</v>
      </c>
      <c r="G981" s="3">
        <v>24.32</v>
      </c>
      <c r="H981" s="3" t="s">
        <v>14</v>
      </c>
      <c r="S981" s="3">
        <v>1634.37</v>
      </c>
      <c r="T981" s="3">
        <v>80</v>
      </c>
      <c r="U981" s="3" t="s">
        <v>14</v>
      </c>
      <c r="V981" s="3" t="s">
        <v>14</v>
      </c>
      <c r="W981" s="3">
        <v>5.6</v>
      </c>
      <c r="X981" s="3">
        <v>7</v>
      </c>
      <c r="Y981" s="3">
        <v>51</v>
      </c>
      <c r="Z981" s="3">
        <v>14</v>
      </c>
      <c r="AA981" s="3">
        <v>468</v>
      </c>
      <c r="AB981" s="3" t="s">
        <v>14</v>
      </c>
      <c r="AC981" s="3" t="s">
        <v>14</v>
      </c>
      <c r="AD981" s="3" t="s">
        <v>14</v>
      </c>
    </row>
    <row r="982" spans="1:30" x14ac:dyDescent="0.2">
      <c r="A982" s="3" t="s">
        <v>14</v>
      </c>
      <c r="B982" s="3" t="s">
        <v>14</v>
      </c>
      <c r="C982" s="3" t="s">
        <v>77</v>
      </c>
      <c r="D982" s="3">
        <v>1988</v>
      </c>
      <c r="E982" s="3">
        <v>4</v>
      </c>
      <c r="F982" s="3">
        <v>6</v>
      </c>
      <c r="G982" s="3">
        <v>24.68</v>
      </c>
      <c r="H982" s="3" t="s">
        <v>14</v>
      </c>
      <c r="S982" s="3">
        <v>1658.76</v>
      </c>
      <c r="T982" s="3">
        <v>80</v>
      </c>
      <c r="U982" s="3" t="s">
        <v>14</v>
      </c>
      <c r="V982" s="3" t="s">
        <v>14</v>
      </c>
      <c r="W982" s="3">
        <v>5.3</v>
      </c>
      <c r="X982" s="3">
        <v>6.9</v>
      </c>
      <c r="Y982" s="3">
        <v>70</v>
      </c>
      <c r="Z982" s="3">
        <v>69</v>
      </c>
      <c r="AA982" s="3">
        <v>414</v>
      </c>
      <c r="AB982" s="3" t="s">
        <v>14</v>
      </c>
      <c r="AC982" s="3" t="s">
        <v>14</v>
      </c>
      <c r="AD982" s="3" t="s">
        <v>14</v>
      </c>
    </row>
    <row r="983" spans="1:30" x14ac:dyDescent="0.2">
      <c r="A983" s="3" t="s">
        <v>14</v>
      </c>
      <c r="B983" s="3" t="s">
        <v>14</v>
      </c>
      <c r="C983" s="3" t="s">
        <v>77</v>
      </c>
      <c r="D983" s="3">
        <v>1988</v>
      </c>
      <c r="E983" s="3">
        <v>4</v>
      </c>
      <c r="F983" s="3">
        <v>7</v>
      </c>
      <c r="G983" s="3">
        <v>25.17</v>
      </c>
      <c r="H983" s="3" t="s">
        <v>14</v>
      </c>
      <c r="S983" s="3">
        <v>1691.29</v>
      </c>
      <c r="T983" s="3">
        <v>80</v>
      </c>
      <c r="U983" s="3" t="s">
        <v>14</v>
      </c>
      <c r="V983" s="3" t="s">
        <v>14</v>
      </c>
      <c r="W983" s="3">
        <v>5.7</v>
      </c>
      <c r="X983" s="3">
        <v>7</v>
      </c>
      <c r="Y983" s="3">
        <v>5</v>
      </c>
      <c r="Z983" s="3">
        <v>127</v>
      </c>
      <c r="AA983" s="3">
        <v>414</v>
      </c>
      <c r="AB983" s="3" t="s">
        <v>14</v>
      </c>
      <c r="AC983" s="3" t="s">
        <v>14</v>
      </c>
      <c r="AD983" s="3" t="s">
        <v>14</v>
      </c>
    </row>
    <row r="984" spans="1:30" x14ac:dyDescent="0.2">
      <c r="A984" s="3" t="s">
        <v>14</v>
      </c>
      <c r="B984" s="3" t="s">
        <v>14</v>
      </c>
      <c r="C984" s="3" t="s">
        <v>77</v>
      </c>
      <c r="D984" s="3">
        <v>1988</v>
      </c>
      <c r="E984" s="3">
        <v>4</v>
      </c>
      <c r="F984" s="3">
        <v>8</v>
      </c>
      <c r="G984" s="3">
        <v>21.78</v>
      </c>
      <c r="H984" s="3" t="s">
        <v>14</v>
      </c>
      <c r="S984" s="3">
        <v>1463.62</v>
      </c>
      <c r="T984" s="3">
        <v>80</v>
      </c>
      <c r="U984" s="3" t="s">
        <v>14</v>
      </c>
      <c r="V984" s="3" t="s">
        <v>14</v>
      </c>
      <c r="W984" s="3">
        <v>5.6</v>
      </c>
      <c r="X984" s="3">
        <v>7</v>
      </c>
      <c r="Y984" s="3">
        <v>36</v>
      </c>
      <c r="Z984" s="3">
        <v>86</v>
      </c>
      <c r="AA984" s="3">
        <v>318</v>
      </c>
      <c r="AB984" s="3" t="s">
        <v>14</v>
      </c>
      <c r="AC984" s="3" t="s">
        <v>14</v>
      </c>
      <c r="AD984" s="3" t="s">
        <v>14</v>
      </c>
    </row>
    <row r="985" spans="1:30" x14ac:dyDescent="0.2">
      <c r="A985" s="3" t="s">
        <v>14</v>
      </c>
      <c r="B985" s="3" t="s">
        <v>14</v>
      </c>
      <c r="C985" s="3" t="s">
        <v>77</v>
      </c>
      <c r="D985" s="3">
        <v>1988</v>
      </c>
      <c r="E985" s="3">
        <v>4</v>
      </c>
      <c r="F985" s="3">
        <v>9</v>
      </c>
      <c r="G985" s="3">
        <v>23.59</v>
      </c>
      <c r="H985" s="3" t="s">
        <v>14</v>
      </c>
      <c r="S985" s="3">
        <v>1585.58</v>
      </c>
      <c r="T985" s="3">
        <v>80</v>
      </c>
      <c r="U985" s="3" t="s">
        <v>14</v>
      </c>
      <c r="V985" s="3" t="s">
        <v>14</v>
      </c>
      <c r="W985" s="3">
        <v>6</v>
      </c>
      <c r="X985" s="3">
        <v>7</v>
      </c>
      <c r="Y985" s="3">
        <v>4</v>
      </c>
      <c r="Z985" s="3">
        <v>81</v>
      </c>
      <c r="AA985" s="3">
        <v>505</v>
      </c>
      <c r="AB985" s="3" t="s">
        <v>14</v>
      </c>
      <c r="AC985" s="3" t="s">
        <v>14</v>
      </c>
      <c r="AD985" s="3" t="s">
        <v>14</v>
      </c>
    </row>
    <row r="986" spans="1:30" x14ac:dyDescent="0.2">
      <c r="A986" s="3" t="s">
        <v>14</v>
      </c>
      <c r="B986" s="3" t="s">
        <v>14</v>
      </c>
      <c r="C986" s="3" t="s">
        <v>77</v>
      </c>
      <c r="D986" s="3">
        <v>1988</v>
      </c>
      <c r="E986" s="3">
        <v>4</v>
      </c>
      <c r="F986" s="3">
        <v>10</v>
      </c>
      <c r="G986" s="3">
        <v>18.63</v>
      </c>
      <c r="H986" s="3" t="s">
        <v>14</v>
      </c>
      <c r="S986" s="3">
        <v>1252.2</v>
      </c>
      <c r="T986" s="3">
        <v>0</v>
      </c>
      <c r="U986" s="3" t="s">
        <v>14</v>
      </c>
      <c r="V986" s="3" t="s">
        <v>14</v>
      </c>
      <c r="W986" s="3">
        <v>6.3</v>
      </c>
      <c r="X986" s="3">
        <v>7.2</v>
      </c>
      <c r="Y986" s="3">
        <v>5</v>
      </c>
      <c r="Z986" s="3">
        <v>13</v>
      </c>
      <c r="AA986" s="3">
        <v>360</v>
      </c>
      <c r="AB986" s="3" t="s">
        <v>14</v>
      </c>
      <c r="AC986" s="3" t="s">
        <v>14</v>
      </c>
      <c r="AD986" s="3" t="s">
        <v>14</v>
      </c>
    </row>
    <row r="987" spans="1:30" x14ac:dyDescent="0.2">
      <c r="A987" s="3" t="s">
        <v>14</v>
      </c>
      <c r="B987" s="3" t="s">
        <v>14</v>
      </c>
      <c r="C987" s="3" t="s">
        <v>77</v>
      </c>
      <c r="D987" s="3">
        <v>1988</v>
      </c>
      <c r="E987" s="3">
        <v>4</v>
      </c>
      <c r="F987" s="3">
        <v>11</v>
      </c>
      <c r="G987" s="3">
        <v>26.62</v>
      </c>
      <c r="H987" s="3" t="s">
        <v>14</v>
      </c>
      <c r="S987" s="3">
        <v>1788.86</v>
      </c>
      <c r="T987" s="3">
        <v>120</v>
      </c>
      <c r="U987" s="3" t="s">
        <v>14</v>
      </c>
      <c r="V987" s="3" t="s">
        <v>14</v>
      </c>
      <c r="W987" s="3">
        <v>5.5</v>
      </c>
      <c r="X987" s="3">
        <v>7</v>
      </c>
      <c r="Y987" s="3">
        <v>43</v>
      </c>
      <c r="Z987" s="3">
        <v>119</v>
      </c>
      <c r="AA987" s="3">
        <v>493</v>
      </c>
      <c r="AB987" s="3" t="s">
        <v>14</v>
      </c>
      <c r="AC987" s="3" t="s">
        <v>14</v>
      </c>
      <c r="AD987" s="3" t="s">
        <v>14</v>
      </c>
    </row>
    <row r="988" spans="1:30" x14ac:dyDescent="0.2">
      <c r="A988" s="3" t="s">
        <v>14</v>
      </c>
      <c r="B988" s="3" t="s">
        <v>14</v>
      </c>
      <c r="C988" s="3" t="s">
        <v>77</v>
      </c>
      <c r="D988" s="3">
        <v>1988</v>
      </c>
      <c r="E988" s="3">
        <v>4</v>
      </c>
      <c r="F988" s="3">
        <v>12</v>
      </c>
      <c r="G988" s="3">
        <v>22.38</v>
      </c>
      <c r="H988" s="3" t="s">
        <v>14</v>
      </c>
      <c r="S988" s="3">
        <v>1504.27</v>
      </c>
      <c r="T988" s="3">
        <v>120</v>
      </c>
      <c r="U988" s="3" t="s">
        <v>14</v>
      </c>
      <c r="V988" s="3" t="s">
        <v>14</v>
      </c>
      <c r="W988" s="3">
        <v>5.6</v>
      </c>
      <c r="X988" s="3">
        <v>7</v>
      </c>
      <c r="Y988" s="3">
        <v>15</v>
      </c>
      <c r="Z988" s="3">
        <v>147</v>
      </c>
      <c r="AA988" s="3">
        <v>337</v>
      </c>
      <c r="AB988" s="3" t="s">
        <v>14</v>
      </c>
      <c r="AC988" s="3" t="s">
        <v>14</v>
      </c>
      <c r="AD988" s="3" t="s">
        <v>14</v>
      </c>
    </row>
    <row r="989" spans="1:30" x14ac:dyDescent="0.2">
      <c r="A989" s="3" t="s">
        <v>14</v>
      </c>
      <c r="B989" s="3" t="s">
        <v>14</v>
      </c>
      <c r="C989" s="3" t="s">
        <v>77</v>
      </c>
      <c r="D989" s="3">
        <v>1988</v>
      </c>
      <c r="E989" s="3">
        <v>4</v>
      </c>
      <c r="F989" s="3">
        <v>13</v>
      </c>
      <c r="G989" s="3">
        <v>21.9</v>
      </c>
      <c r="H989" s="3" t="s">
        <v>14</v>
      </c>
      <c r="S989" s="3">
        <v>1471.75</v>
      </c>
      <c r="T989" s="3">
        <v>80</v>
      </c>
      <c r="U989" s="3" t="s">
        <v>14</v>
      </c>
      <c r="V989" s="3" t="s">
        <v>14</v>
      </c>
      <c r="W989" s="3">
        <v>5.8</v>
      </c>
      <c r="X989" s="3">
        <v>7</v>
      </c>
      <c r="Y989" s="3">
        <v>3</v>
      </c>
      <c r="Z989" s="3">
        <v>104</v>
      </c>
      <c r="AA989" s="3">
        <v>419</v>
      </c>
      <c r="AB989" s="3" t="s">
        <v>14</v>
      </c>
      <c r="AC989" s="3" t="s">
        <v>14</v>
      </c>
      <c r="AD989" s="3" t="s">
        <v>14</v>
      </c>
    </row>
    <row r="990" spans="1:30" x14ac:dyDescent="0.2">
      <c r="A990" s="3" t="s">
        <v>14</v>
      </c>
      <c r="B990" s="3" t="s">
        <v>14</v>
      </c>
      <c r="C990" s="3" t="s">
        <v>77</v>
      </c>
      <c r="D990" s="3">
        <v>1989</v>
      </c>
      <c r="E990" s="3">
        <v>1</v>
      </c>
      <c r="F990" s="3">
        <v>1</v>
      </c>
      <c r="G990" s="3">
        <v>15.25</v>
      </c>
      <c r="H990" s="3" t="s">
        <v>14</v>
      </c>
      <c r="S990" s="3">
        <v>1024.53</v>
      </c>
      <c r="T990" s="3">
        <v>0</v>
      </c>
      <c r="U990" s="3" t="s">
        <v>14</v>
      </c>
      <c r="V990" s="3" t="s">
        <v>14</v>
      </c>
      <c r="W990" s="3" t="s">
        <v>14</v>
      </c>
      <c r="X990" s="3" t="s">
        <v>14</v>
      </c>
      <c r="Y990" s="3" t="s">
        <v>14</v>
      </c>
      <c r="Z990" s="3" t="s">
        <v>14</v>
      </c>
      <c r="AA990" s="3" t="s">
        <v>14</v>
      </c>
      <c r="AB990" s="3" t="s">
        <v>14</v>
      </c>
      <c r="AC990" s="3" t="s">
        <v>14</v>
      </c>
      <c r="AD990" s="3" t="s">
        <v>14</v>
      </c>
    </row>
    <row r="991" spans="1:30" x14ac:dyDescent="0.2">
      <c r="A991" s="3" t="s">
        <v>14</v>
      </c>
      <c r="B991" s="3" t="s">
        <v>14</v>
      </c>
      <c r="C991" s="3" t="s">
        <v>77</v>
      </c>
      <c r="D991" s="3">
        <v>1989</v>
      </c>
      <c r="E991" s="3">
        <v>1</v>
      </c>
      <c r="F991" s="3">
        <v>2</v>
      </c>
      <c r="G991" s="3">
        <v>22.63</v>
      </c>
      <c r="H991" s="3" t="s">
        <v>14</v>
      </c>
      <c r="S991" s="3">
        <v>1520.53</v>
      </c>
      <c r="T991" s="3">
        <v>40</v>
      </c>
      <c r="U991" s="3" t="s">
        <v>14</v>
      </c>
      <c r="V991" s="3" t="s">
        <v>14</v>
      </c>
      <c r="W991" s="3" t="s">
        <v>14</v>
      </c>
      <c r="X991" s="3" t="s">
        <v>14</v>
      </c>
      <c r="Y991" s="3" t="s">
        <v>14</v>
      </c>
      <c r="Z991" s="3" t="s">
        <v>14</v>
      </c>
      <c r="AA991" s="3" t="s">
        <v>14</v>
      </c>
      <c r="AB991" s="3" t="s">
        <v>14</v>
      </c>
      <c r="AC991" s="3" t="s">
        <v>14</v>
      </c>
      <c r="AD991" s="3" t="s">
        <v>14</v>
      </c>
    </row>
    <row r="992" spans="1:30" x14ac:dyDescent="0.2">
      <c r="A992" s="3" t="s">
        <v>14</v>
      </c>
      <c r="B992" s="3" t="s">
        <v>14</v>
      </c>
      <c r="C992" s="3" t="s">
        <v>77</v>
      </c>
      <c r="D992" s="3">
        <v>1989</v>
      </c>
      <c r="E992" s="3">
        <v>1</v>
      </c>
      <c r="F992" s="3">
        <v>3</v>
      </c>
      <c r="G992" s="3">
        <v>21.9</v>
      </c>
      <c r="H992" s="3" t="s">
        <v>14</v>
      </c>
      <c r="S992" s="3">
        <v>1471.75</v>
      </c>
      <c r="T992" s="3">
        <v>80</v>
      </c>
      <c r="U992" s="3" t="s">
        <v>14</v>
      </c>
      <c r="V992" s="3" t="s">
        <v>14</v>
      </c>
      <c r="W992" s="3" t="s">
        <v>14</v>
      </c>
      <c r="X992" s="3" t="s">
        <v>14</v>
      </c>
      <c r="Y992" s="3" t="s">
        <v>14</v>
      </c>
      <c r="Z992" s="3" t="s">
        <v>14</v>
      </c>
      <c r="AA992" s="3" t="s">
        <v>14</v>
      </c>
      <c r="AB992" s="3" t="s">
        <v>14</v>
      </c>
      <c r="AC992" s="3" t="s">
        <v>14</v>
      </c>
      <c r="AD992" s="3" t="s">
        <v>14</v>
      </c>
    </row>
    <row r="993" spans="1:30" x14ac:dyDescent="0.2">
      <c r="A993" s="3" t="s">
        <v>14</v>
      </c>
      <c r="B993" s="3" t="s">
        <v>14</v>
      </c>
      <c r="C993" s="3" t="s">
        <v>77</v>
      </c>
      <c r="D993" s="3">
        <v>1989</v>
      </c>
      <c r="E993" s="3">
        <v>1</v>
      </c>
      <c r="F993" s="3">
        <v>4</v>
      </c>
      <c r="G993" s="3">
        <v>28.92</v>
      </c>
      <c r="H993" s="3" t="s">
        <v>14</v>
      </c>
      <c r="S993" s="3">
        <v>1943.36</v>
      </c>
      <c r="T993" s="3">
        <v>120</v>
      </c>
      <c r="U993" s="3" t="s">
        <v>14</v>
      </c>
      <c r="V993" s="3" t="s">
        <v>14</v>
      </c>
      <c r="W993" s="3" t="s">
        <v>14</v>
      </c>
      <c r="X993" s="3" t="s">
        <v>14</v>
      </c>
      <c r="Y993" s="3" t="s">
        <v>14</v>
      </c>
      <c r="Z993" s="3" t="s">
        <v>14</v>
      </c>
      <c r="AA993" s="3" t="s">
        <v>14</v>
      </c>
      <c r="AB993" s="3" t="s">
        <v>14</v>
      </c>
      <c r="AC993" s="3" t="s">
        <v>14</v>
      </c>
      <c r="AD993" s="3" t="s">
        <v>14</v>
      </c>
    </row>
    <row r="994" spans="1:30" x14ac:dyDescent="0.2">
      <c r="A994" s="3" t="s">
        <v>14</v>
      </c>
      <c r="B994" s="3" t="s">
        <v>14</v>
      </c>
      <c r="C994" s="3" t="s">
        <v>77</v>
      </c>
      <c r="D994" s="3">
        <v>1989</v>
      </c>
      <c r="E994" s="3">
        <v>1</v>
      </c>
      <c r="F994" s="3">
        <v>5</v>
      </c>
      <c r="G994" s="3">
        <v>25.05</v>
      </c>
      <c r="H994" s="3" t="s">
        <v>14</v>
      </c>
      <c r="S994" s="3">
        <v>1683.16</v>
      </c>
      <c r="T994" s="3">
        <v>80</v>
      </c>
      <c r="U994" s="3" t="s">
        <v>14</v>
      </c>
      <c r="V994" s="3" t="s">
        <v>14</v>
      </c>
      <c r="W994" s="3" t="s">
        <v>14</v>
      </c>
      <c r="X994" s="3" t="s">
        <v>14</v>
      </c>
      <c r="Y994" s="3" t="s">
        <v>14</v>
      </c>
      <c r="Z994" s="3" t="s">
        <v>14</v>
      </c>
      <c r="AA994" s="3" t="s">
        <v>14</v>
      </c>
      <c r="AB994" s="3" t="s">
        <v>14</v>
      </c>
      <c r="AC994" s="3" t="s">
        <v>14</v>
      </c>
      <c r="AD994" s="3" t="s">
        <v>14</v>
      </c>
    </row>
    <row r="995" spans="1:30" x14ac:dyDescent="0.2">
      <c r="A995" s="3" t="s">
        <v>14</v>
      </c>
      <c r="B995" s="3" t="s">
        <v>14</v>
      </c>
      <c r="C995" s="3" t="s">
        <v>77</v>
      </c>
      <c r="D995" s="3">
        <v>1989</v>
      </c>
      <c r="E995" s="3">
        <v>1</v>
      </c>
      <c r="F995" s="3">
        <v>6</v>
      </c>
      <c r="G995" s="3">
        <v>29.64</v>
      </c>
      <c r="H995" s="3" t="s">
        <v>14</v>
      </c>
      <c r="S995" s="3">
        <v>1992.14</v>
      </c>
      <c r="T995" s="3">
        <v>80</v>
      </c>
      <c r="U995" s="3" t="s">
        <v>14</v>
      </c>
      <c r="V995" s="3" t="s">
        <v>14</v>
      </c>
      <c r="W995" s="3" t="s">
        <v>14</v>
      </c>
      <c r="X995" s="3" t="s">
        <v>14</v>
      </c>
      <c r="Y995" s="3" t="s">
        <v>14</v>
      </c>
      <c r="Z995" s="3" t="s">
        <v>14</v>
      </c>
      <c r="AA995" s="3" t="s">
        <v>14</v>
      </c>
      <c r="AB995" s="3" t="s">
        <v>14</v>
      </c>
      <c r="AC995" s="3" t="s">
        <v>14</v>
      </c>
      <c r="AD995" s="3" t="s">
        <v>14</v>
      </c>
    </row>
    <row r="996" spans="1:30" x14ac:dyDescent="0.2">
      <c r="A996" s="3" t="s">
        <v>14</v>
      </c>
      <c r="B996" s="3" t="s">
        <v>14</v>
      </c>
      <c r="C996" s="3" t="s">
        <v>77</v>
      </c>
      <c r="D996" s="3">
        <v>1989</v>
      </c>
      <c r="E996" s="3">
        <v>1</v>
      </c>
      <c r="F996" s="3">
        <v>7</v>
      </c>
      <c r="G996" s="3">
        <v>21.05</v>
      </c>
      <c r="H996" s="3" t="s">
        <v>14</v>
      </c>
      <c r="S996" s="3">
        <v>1414.83</v>
      </c>
      <c r="T996" s="3">
        <v>80</v>
      </c>
      <c r="U996" s="3" t="s">
        <v>14</v>
      </c>
      <c r="V996" s="3" t="s">
        <v>14</v>
      </c>
      <c r="W996" s="3" t="s">
        <v>14</v>
      </c>
      <c r="X996" s="3" t="s">
        <v>14</v>
      </c>
      <c r="Y996" s="3" t="s">
        <v>14</v>
      </c>
      <c r="Z996" s="3" t="s">
        <v>14</v>
      </c>
      <c r="AA996" s="3" t="s">
        <v>14</v>
      </c>
      <c r="AB996" s="3" t="s">
        <v>14</v>
      </c>
      <c r="AC996" s="3" t="s">
        <v>14</v>
      </c>
      <c r="AD996" s="3" t="s">
        <v>14</v>
      </c>
    </row>
    <row r="997" spans="1:30" x14ac:dyDescent="0.2">
      <c r="A997" s="3" t="s">
        <v>14</v>
      </c>
      <c r="B997" s="3" t="s">
        <v>14</v>
      </c>
      <c r="C997" s="3" t="s">
        <v>77</v>
      </c>
      <c r="D997" s="3">
        <v>1989</v>
      </c>
      <c r="E997" s="3">
        <v>1</v>
      </c>
      <c r="F997" s="3">
        <v>8</v>
      </c>
      <c r="G997" s="3">
        <v>17.059999999999999</v>
      </c>
      <c r="H997" s="3" t="s">
        <v>14</v>
      </c>
      <c r="S997" s="3">
        <v>1146.5</v>
      </c>
      <c r="T997" s="3">
        <v>80</v>
      </c>
      <c r="U997" s="3" t="s">
        <v>14</v>
      </c>
      <c r="V997" s="3" t="s">
        <v>14</v>
      </c>
      <c r="W997" s="3" t="s">
        <v>14</v>
      </c>
      <c r="X997" s="3" t="s">
        <v>14</v>
      </c>
      <c r="Y997" s="3" t="s">
        <v>14</v>
      </c>
      <c r="Z997" s="3" t="s">
        <v>14</v>
      </c>
      <c r="AA997" s="3" t="s">
        <v>14</v>
      </c>
      <c r="AB997" s="3" t="s">
        <v>14</v>
      </c>
      <c r="AC997" s="3" t="s">
        <v>14</v>
      </c>
      <c r="AD997" s="3" t="s">
        <v>14</v>
      </c>
    </row>
    <row r="998" spans="1:30" x14ac:dyDescent="0.2">
      <c r="A998" s="3" t="s">
        <v>14</v>
      </c>
      <c r="B998" s="3" t="s">
        <v>14</v>
      </c>
      <c r="C998" s="3" t="s">
        <v>77</v>
      </c>
      <c r="D998" s="3">
        <v>1989</v>
      </c>
      <c r="E998" s="3">
        <v>1</v>
      </c>
      <c r="F998" s="3">
        <v>9</v>
      </c>
      <c r="G998" s="3">
        <v>22.02</v>
      </c>
      <c r="H998" s="3" t="s">
        <v>14</v>
      </c>
      <c r="S998" s="3">
        <v>1479.88</v>
      </c>
      <c r="T998" s="3">
        <v>80</v>
      </c>
      <c r="U998" s="3" t="s">
        <v>14</v>
      </c>
      <c r="V998" s="3" t="s">
        <v>14</v>
      </c>
      <c r="W998" s="3" t="s">
        <v>14</v>
      </c>
      <c r="X998" s="3" t="s">
        <v>14</v>
      </c>
      <c r="Y998" s="3" t="s">
        <v>14</v>
      </c>
      <c r="Z998" s="3" t="s">
        <v>14</v>
      </c>
      <c r="AA998" s="3" t="s">
        <v>14</v>
      </c>
      <c r="AB998" s="3" t="s">
        <v>14</v>
      </c>
      <c r="AC998" s="3" t="s">
        <v>14</v>
      </c>
      <c r="AD998" s="3" t="s">
        <v>14</v>
      </c>
    </row>
    <row r="999" spans="1:30" x14ac:dyDescent="0.2">
      <c r="A999" s="3" t="s">
        <v>14</v>
      </c>
      <c r="B999" s="3" t="s">
        <v>14</v>
      </c>
      <c r="C999" s="3" t="s">
        <v>77</v>
      </c>
      <c r="D999" s="3">
        <v>1989</v>
      </c>
      <c r="E999" s="3">
        <v>1</v>
      </c>
      <c r="F999" s="3">
        <v>10</v>
      </c>
      <c r="G999" s="3">
        <v>14.28</v>
      </c>
      <c r="H999" s="3" t="s">
        <v>14</v>
      </c>
      <c r="S999" s="3">
        <v>959.48</v>
      </c>
      <c r="T999" s="3">
        <v>0</v>
      </c>
      <c r="U999" s="3" t="s">
        <v>14</v>
      </c>
      <c r="V999" s="3" t="s">
        <v>14</v>
      </c>
      <c r="W999" s="3" t="s">
        <v>14</v>
      </c>
      <c r="X999" s="3" t="s">
        <v>14</v>
      </c>
      <c r="Y999" s="3" t="s">
        <v>14</v>
      </c>
      <c r="Z999" s="3" t="s">
        <v>14</v>
      </c>
      <c r="AA999" s="3" t="s">
        <v>14</v>
      </c>
      <c r="AB999" s="3" t="s">
        <v>14</v>
      </c>
      <c r="AC999" s="3" t="s">
        <v>14</v>
      </c>
      <c r="AD999" s="3" t="s">
        <v>14</v>
      </c>
    </row>
    <row r="1000" spans="1:30" x14ac:dyDescent="0.2">
      <c r="A1000" s="3" t="s">
        <v>14</v>
      </c>
      <c r="B1000" s="3" t="s">
        <v>14</v>
      </c>
      <c r="C1000" s="3" t="s">
        <v>77</v>
      </c>
      <c r="D1000" s="3">
        <v>1989</v>
      </c>
      <c r="E1000" s="3">
        <v>1</v>
      </c>
      <c r="F1000" s="3">
        <v>11</v>
      </c>
      <c r="G1000" s="3">
        <v>26.14</v>
      </c>
      <c r="H1000" s="3" t="s">
        <v>14</v>
      </c>
      <c r="S1000" s="3">
        <v>1756.34</v>
      </c>
      <c r="T1000" s="3">
        <v>120</v>
      </c>
      <c r="U1000" s="3" t="s">
        <v>14</v>
      </c>
      <c r="V1000" s="3" t="s">
        <v>14</v>
      </c>
      <c r="W1000" s="3" t="s">
        <v>14</v>
      </c>
      <c r="X1000" s="3" t="s">
        <v>14</v>
      </c>
      <c r="Y1000" s="3" t="s">
        <v>14</v>
      </c>
      <c r="Z1000" s="3" t="s">
        <v>14</v>
      </c>
      <c r="AA1000" s="3" t="s">
        <v>14</v>
      </c>
      <c r="AB1000" s="3" t="s">
        <v>14</v>
      </c>
      <c r="AC1000" s="3" t="s">
        <v>14</v>
      </c>
      <c r="AD1000" s="3" t="s">
        <v>14</v>
      </c>
    </row>
    <row r="1001" spans="1:30" x14ac:dyDescent="0.2">
      <c r="A1001" s="3" t="s">
        <v>14</v>
      </c>
      <c r="B1001" s="3" t="s">
        <v>14</v>
      </c>
      <c r="C1001" s="3" t="s">
        <v>77</v>
      </c>
      <c r="D1001" s="3">
        <v>1989</v>
      </c>
      <c r="E1001" s="3">
        <v>1</v>
      </c>
      <c r="F1001" s="3">
        <v>12</v>
      </c>
      <c r="G1001" s="3">
        <v>19.96</v>
      </c>
      <c r="H1001" s="3" t="s">
        <v>14</v>
      </c>
      <c r="S1001" s="3">
        <v>1341.65</v>
      </c>
      <c r="T1001" s="3">
        <v>120</v>
      </c>
      <c r="U1001" s="3" t="s">
        <v>14</v>
      </c>
      <c r="V1001" s="3" t="s">
        <v>14</v>
      </c>
      <c r="W1001" s="3" t="s">
        <v>14</v>
      </c>
      <c r="X1001" s="3" t="s">
        <v>14</v>
      </c>
      <c r="Y1001" s="3" t="s">
        <v>14</v>
      </c>
      <c r="Z1001" s="3" t="s">
        <v>14</v>
      </c>
      <c r="AA1001" s="3" t="s">
        <v>14</v>
      </c>
      <c r="AB1001" s="3" t="s">
        <v>14</v>
      </c>
      <c r="AC1001" s="3" t="s">
        <v>14</v>
      </c>
      <c r="AD1001" s="3" t="s">
        <v>14</v>
      </c>
    </row>
    <row r="1002" spans="1:30" x14ac:dyDescent="0.2">
      <c r="A1002" s="3" t="s">
        <v>14</v>
      </c>
      <c r="B1002" s="3" t="s">
        <v>14</v>
      </c>
      <c r="C1002" s="3" t="s">
        <v>77</v>
      </c>
      <c r="D1002" s="3">
        <v>1989</v>
      </c>
      <c r="E1002" s="3">
        <v>1</v>
      </c>
      <c r="F1002" s="3">
        <v>13</v>
      </c>
      <c r="G1002" s="3">
        <v>26.62</v>
      </c>
      <c r="H1002" s="3" t="s">
        <v>14</v>
      </c>
      <c r="S1002" s="3">
        <v>1788.86</v>
      </c>
      <c r="T1002" s="3">
        <v>80</v>
      </c>
      <c r="U1002" s="3" t="s">
        <v>14</v>
      </c>
      <c r="V1002" s="3" t="s">
        <v>14</v>
      </c>
      <c r="W1002" s="3" t="s">
        <v>14</v>
      </c>
      <c r="X1002" s="3" t="s">
        <v>14</v>
      </c>
      <c r="Y1002" s="3" t="s">
        <v>14</v>
      </c>
      <c r="Z1002" s="3" t="s">
        <v>14</v>
      </c>
      <c r="AA1002" s="3" t="s">
        <v>14</v>
      </c>
      <c r="AB1002" s="3" t="s">
        <v>14</v>
      </c>
      <c r="AC1002" s="3" t="s">
        <v>14</v>
      </c>
      <c r="AD1002" s="3" t="s">
        <v>14</v>
      </c>
    </row>
    <row r="1003" spans="1:30" x14ac:dyDescent="0.2">
      <c r="A1003" s="3" t="s">
        <v>14</v>
      </c>
      <c r="B1003" s="3" t="s">
        <v>14</v>
      </c>
      <c r="C1003" s="3" t="s">
        <v>77</v>
      </c>
      <c r="D1003" s="3">
        <v>1989</v>
      </c>
      <c r="E1003" s="3">
        <v>2</v>
      </c>
      <c r="F1003" s="3">
        <v>1</v>
      </c>
      <c r="G1003" s="3">
        <v>12.1</v>
      </c>
      <c r="H1003" s="3" t="s">
        <v>14</v>
      </c>
      <c r="S1003" s="3">
        <v>813.12</v>
      </c>
      <c r="T1003" s="3">
        <v>0</v>
      </c>
      <c r="U1003" s="3" t="s">
        <v>14</v>
      </c>
      <c r="V1003" s="3" t="s">
        <v>14</v>
      </c>
      <c r="W1003" s="3" t="s">
        <v>14</v>
      </c>
      <c r="X1003" s="3" t="s">
        <v>14</v>
      </c>
      <c r="Y1003" s="3" t="s">
        <v>14</v>
      </c>
      <c r="Z1003" s="3" t="s">
        <v>14</v>
      </c>
      <c r="AA1003" s="3" t="s">
        <v>14</v>
      </c>
      <c r="AB1003" s="3" t="s">
        <v>14</v>
      </c>
      <c r="AC1003" s="3" t="s">
        <v>14</v>
      </c>
      <c r="AD1003" s="3" t="s">
        <v>14</v>
      </c>
    </row>
    <row r="1004" spans="1:30" x14ac:dyDescent="0.2">
      <c r="A1004" s="3" t="s">
        <v>14</v>
      </c>
      <c r="B1004" s="3" t="s">
        <v>14</v>
      </c>
      <c r="C1004" s="3" t="s">
        <v>77</v>
      </c>
      <c r="D1004" s="3">
        <v>1989</v>
      </c>
      <c r="E1004" s="3">
        <v>2</v>
      </c>
      <c r="F1004" s="3">
        <v>2</v>
      </c>
      <c r="G1004" s="3">
        <v>21.42</v>
      </c>
      <c r="H1004" s="3" t="s">
        <v>14</v>
      </c>
      <c r="S1004" s="3">
        <v>1439.22</v>
      </c>
      <c r="T1004" s="3">
        <v>40</v>
      </c>
      <c r="U1004" s="3" t="s">
        <v>14</v>
      </c>
      <c r="V1004" s="3" t="s">
        <v>14</v>
      </c>
      <c r="W1004" s="3" t="s">
        <v>14</v>
      </c>
      <c r="X1004" s="3" t="s">
        <v>14</v>
      </c>
      <c r="Y1004" s="3" t="s">
        <v>14</v>
      </c>
      <c r="Z1004" s="3" t="s">
        <v>14</v>
      </c>
      <c r="AA1004" s="3" t="s">
        <v>14</v>
      </c>
      <c r="AB1004" s="3" t="s">
        <v>14</v>
      </c>
      <c r="AC1004" s="3" t="s">
        <v>14</v>
      </c>
      <c r="AD1004" s="3" t="s">
        <v>14</v>
      </c>
    </row>
    <row r="1005" spans="1:30" x14ac:dyDescent="0.2">
      <c r="A1005" s="3" t="s">
        <v>14</v>
      </c>
      <c r="B1005" s="3" t="s">
        <v>14</v>
      </c>
      <c r="C1005" s="3" t="s">
        <v>77</v>
      </c>
      <c r="D1005" s="3">
        <v>1989</v>
      </c>
      <c r="E1005" s="3">
        <v>2</v>
      </c>
      <c r="F1005" s="3">
        <v>3</v>
      </c>
      <c r="G1005" s="3">
        <v>23.96</v>
      </c>
      <c r="H1005" s="3" t="s">
        <v>14</v>
      </c>
      <c r="S1005" s="3">
        <v>1609.98</v>
      </c>
      <c r="T1005" s="3">
        <v>80</v>
      </c>
      <c r="U1005" s="3" t="s">
        <v>14</v>
      </c>
      <c r="V1005" s="3" t="s">
        <v>14</v>
      </c>
      <c r="W1005" s="3" t="s">
        <v>14</v>
      </c>
      <c r="X1005" s="3" t="s">
        <v>14</v>
      </c>
      <c r="Y1005" s="3" t="s">
        <v>14</v>
      </c>
      <c r="Z1005" s="3" t="s">
        <v>14</v>
      </c>
      <c r="AA1005" s="3" t="s">
        <v>14</v>
      </c>
      <c r="AB1005" s="3" t="s">
        <v>14</v>
      </c>
      <c r="AC1005" s="3" t="s">
        <v>14</v>
      </c>
      <c r="AD1005" s="3" t="s">
        <v>14</v>
      </c>
    </row>
    <row r="1006" spans="1:30" x14ac:dyDescent="0.2">
      <c r="A1006" s="3" t="s">
        <v>14</v>
      </c>
      <c r="B1006" s="3" t="s">
        <v>14</v>
      </c>
      <c r="C1006" s="3" t="s">
        <v>77</v>
      </c>
      <c r="D1006" s="3">
        <v>1989</v>
      </c>
      <c r="E1006" s="3">
        <v>2</v>
      </c>
      <c r="F1006" s="3">
        <v>4</v>
      </c>
      <c r="G1006" s="3">
        <v>28.43</v>
      </c>
      <c r="H1006" s="3" t="s">
        <v>14</v>
      </c>
      <c r="S1006" s="3">
        <v>1910.83</v>
      </c>
      <c r="T1006" s="3">
        <v>120</v>
      </c>
      <c r="U1006" s="3" t="s">
        <v>14</v>
      </c>
      <c r="V1006" s="3" t="s">
        <v>14</v>
      </c>
      <c r="W1006" s="3" t="s">
        <v>14</v>
      </c>
      <c r="X1006" s="3" t="s">
        <v>14</v>
      </c>
      <c r="Y1006" s="3" t="s">
        <v>14</v>
      </c>
      <c r="Z1006" s="3" t="s">
        <v>14</v>
      </c>
      <c r="AA1006" s="3" t="s">
        <v>14</v>
      </c>
      <c r="AB1006" s="3" t="s">
        <v>14</v>
      </c>
      <c r="AC1006" s="3" t="s">
        <v>14</v>
      </c>
      <c r="AD1006" s="3" t="s">
        <v>14</v>
      </c>
    </row>
    <row r="1007" spans="1:30" x14ac:dyDescent="0.2">
      <c r="A1007" s="3" t="s">
        <v>14</v>
      </c>
      <c r="B1007" s="3" t="s">
        <v>14</v>
      </c>
      <c r="C1007" s="3" t="s">
        <v>77</v>
      </c>
      <c r="D1007" s="3">
        <v>1989</v>
      </c>
      <c r="E1007" s="3">
        <v>2</v>
      </c>
      <c r="F1007" s="3">
        <v>5</v>
      </c>
      <c r="G1007" s="3">
        <v>21.9</v>
      </c>
      <c r="H1007" s="3" t="s">
        <v>14</v>
      </c>
      <c r="S1007" s="3">
        <v>1471.75</v>
      </c>
      <c r="T1007" s="3">
        <v>80</v>
      </c>
      <c r="U1007" s="3" t="s">
        <v>14</v>
      </c>
      <c r="V1007" s="3" t="s">
        <v>14</v>
      </c>
      <c r="W1007" s="3" t="s">
        <v>14</v>
      </c>
      <c r="X1007" s="3" t="s">
        <v>14</v>
      </c>
      <c r="Y1007" s="3" t="s">
        <v>14</v>
      </c>
      <c r="Z1007" s="3" t="s">
        <v>14</v>
      </c>
      <c r="AA1007" s="3" t="s">
        <v>14</v>
      </c>
      <c r="AB1007" s="3" t="s">
        <v>14</v>
      </c>
      <c r="AC1007" s="3" t="s">
        <v>14</v>
      </c>
      <c r="AD1007" s="3" t="s">
        <v>14</v>
      </c>
    </row>
    <row r="1008" spans="1:30" x14ac:dyDescent="0.2">
      <c r="A1008" s="3" t="s">
        <v>14</v>
      </c>
      <c r="B1008" s="3" t="s">
        <v>14</v>
      </c>
      <c r="C1008" s="3" t="s">
        <v>77</v>
      </c>
      <c r="D1008" s="3">
        <v>1989</v>
      </c>
      <c r="E1008" s="3">
        <v>2</v>
      </c>
      <c r="F1008" s="3">
        <v>6</v>
      </c>
      <c r="G1008" s="3">
        <v>31.7</v>
      </c>
      <c r="H1008" s="3" t="s">
        <v>14</v>
      </c>
      <c r="S1008" s="3">
        <v>2130.2399999999998</v>
      </c>
      <c r="T1008" s="3">
        <v>80</v>
      </c>
      <c r="U1008" s="3" t="s">
        <v>14</v>
      </c>
      <c r="V1008" s="3" t="s">
        <v>14</v>
      </c>
      <c r="W1008" s="3" t="s">
        <v>14</v>
      </c>
      <c r="X1008" s="3" t="s">
        <v>14</v>
      </c>
      <c r="Y1008" s="3" t="s">
        <v>14</v>
      </c>
      <c r="Z1008" s="3" t="s">
        <v>14</v>
      </c>
      <c r="AA1008" s="3" t="s">
        <v>14</v>
      </c>
      <c r="AB1008" s="3" t="s">
        <v>14</v>
      </c>
      <c r="AC1008" s="3" t="s">
        <v>14</v>
      </c>
      <c r="AD1008" s="3" t="s">
        <v>14</v>
      </c>
    </row>
    <row r="1009" spans="1:30" x14ac:dyDescent="0.2">
      <c r="A1009" s="3" t="s">
        <v>14</v>
      </c>
      <c r="B1009" s="3" t="s">
        <v>14</v>
      </c>
      <c r="C1009" s="3" t="s">
        <v>77</v>
      </c>
      <c r="D1009" s="3">
        <v>1989</v>
      </c>
      <c r="E1009" s="3">
        <v>2</v>
      </c>
      <c r="F1009" s="3">
        <v>7</v>
      </c>
      <c r="G1009" s="3">
        <v>21.66</v>
      </c>
      <c r="H1009" s="3" t="s">
        <v>14</v>
      </c>
      <c r="S1009" s="3">
        <v>1455.48</v>
      </c>
      <c r="T1009" s="3">
        <v>80</v>
      </c>
      <c r="U1009" s="3" t="s">
        <v>14</v>
      </c>
      <c r="V1009" s="3" t="s">
        <v>14</v>
      </c>
      <c r="W1009" s="3" t="s">
        <v>14</v>
      </c>
      <c r="X1009" s="3" t="s">
        <v>14</v>
      </c>
      <c r="Y1009" s="3" t="s">
        <v>14</v>
      </c>
      <c r="Z1009" s="3" t="s">
        <v>14</v>
      </c>
      <c r="AA1009" s="3" t="s">
        <v>14</v>
      </c>
      <c r="AB1009" s="3" t="s">
        <v>14</v>
      </c>
      <c r="AC1009" s="3" t="s">
        <v>14</v>
      </c>
      <c r="AD1009" s="3" t="s">
        <v>14</v>
      </c>
    </row>
    <row r="1010" spans="1:30" x14ac:dyDescent="0.2">
      <c r="A1010" s="3" t="s">
        <v>14</v>
      </c>
      <c r="B1010" s="3" t="s">
        <v>14</v>
      </c>
      <c r="C1010" s="3" t="s">
        <v>77</v>
      </c>
      <c r="D1010" s="3">
        <v>1989</v>
      </c>
      <c r="E1010" s="3">
        <v>2</v>
      </c>
      <c r="F1010" s="3">
        <v>8</v>
      </c>
      <c r="G1010" s="3">
        <v>24.93</v>
      </c>
      <c r="H1010" s="3" t="s">
        <v>14</v>
      </c>
      <c r="S1010" s="3">
        <v>1675.03</v>
      </c>
      <c r="T1010" s="3">
        <v>80</v>
      </c>
      <c r="U1010" s="3" t="s">
        <v>14</v>
      </c>
      <c r="V1010" s="3" t="s">
        <v>14</v>
      </c>
      <c r="W1010" s="3" t="s">
        <v>14</v>
      </c>
      <c r="X1010" s="3" t="s">
        <v>14</v>
      </c>
      <c r="Y1010" s="3" t="s">
        <v>14</v>
      </c>
      <c r="Z1010" s="3" t="s">
        <v>14</v>
      </c>
      <c r="AA1010" s="3" t="s">
        <v>14</v>
      </c>
      <c r="AB1010" s="3" t="s">
        <v>14</v>
      </c>
      <c r="AC1010" s="3" t="s">
        <v>14</v>
      </c>
      <c r="AD1010" s="3" t="s">
        <v>14</v>
      </c>
    </row>
    <row r="1011" spans="1:30" x14ac:dyDescent="0.2">
      <c r="A1011" s="3" t="s">
        <v>14</v>
      </c>
      <c r="B1011" s="3" t="s">
        <v>14</v>
      </c>
      <c r="C1011" s="3" t="s">
        <v>77</v>
      </c>
      <c r="D1011" s="3">
        <v>1989</v>
      </c>
      <c r="E1011" s="3">
        <v>2</v>
      </c>
      <c r="F1011" s="3">
        <v>9</v>
      </c>
      <c r="G1011" s="3">
        <v>28.68</v>
      </c>
      <c r="H1011" s="3" t="s">
        <v>14</v>
      </c>
      <c r="S1011" s="3">
        <v>1927.09</v>
      </c>
      <c r="T1011" s="3">
        <v>80</v>
      </c>
      <c r="U1011" s="3" t="s">
        <v>14</v>
      </c>
      <c r="V1011" s="3" t="s">
        <v>14</v>
      </c>
      <c r="W1011" s="3" t="s">
        <v>14</v>
      </c>
      <c r="X1011" s="3" t="s">
        <v>14</v>
      </c>
      <c r="Y1011" s="3" t="s">
        <v>14</v>
      </c>
      <c r="Z1011" s="3" t="s">
        <v>14</v>
      </c>
      <c r="AA1011" s="3" t="s">
        <v>14</v>
      </c>
      <c r="AB1011" s="3" t="s">
        <v>14</v>
      </c>
      <c r="AC1011" s="3" t="s">
        <v>14</v>
      </c>
      <c r="AD1011" s="3" t="s">
        <v>14</v>
      </c>
    </row>
    <row r="1012" spans="1:30" x14ac:dyDescent="0.2">
      <c r="A1012" s="3" t="s">
        <v>14</v>
      </c>
      <c r="B1012" s="3" t="s">
        <v>14</v>
      </c>
      <c r="C1012" s="3" t="s">
        <v>77</v>
      </c>
      <c r="D1012" s="3">
        <v>1989</v>
      </c>
      <c r="E1012" s="3">
        <v>2</v>
      </c>
      <c r="F1012" s="3">
        <v>10</v>
      </c>
      <c r="G1012" s="3">
        <v>22.38</v>
      </c>
      <c r="H1012" s="3" t="s">
        <v>14</v>
      </c>
      <c r="S1012" s="3">
        <v>1504.27</v>
      </c>
      <c r="T1012" s="3">
        <v>0</v>
      </c>
      <c r="U1012" s="3" t="s">
        <v>14</v>
      </c>
      <c r="V1012" s="3" t="s">
        <v>14</v>
      </c>
      <c r="W1012" s="3" t="s">
        <v>14</v>
      </c>
      <c r="X1012" s="3" t="s">
        <v>14</v>
      </c>
      <c r="Y1012" s="3" t="s">
        <v>14</v>
      </c>
      <c r="Z1012" s="3" t="s">
        <v>14</v>
      </c>
      <c r="AA1012" s="3" t="s">
        <v>14</v>
      </c>
      <c r="AB1012" s="3" t="s">
        <v>14</v>
      </c>
      <c r="AC1012" s="3" t="s">
        <v>14</v>
      </c>
      <c r="AD1012" s="3" t="s">
        <v>14</v>
      </c>
    </row>
    <row r="1013" spans="1:30" x14ac:dyDescent="0.2">
      <c r="A1013" s="3" t="s">
        <v>14</v>
      </c>
      <c r="B1013" s="3" t="s">
        <v>14</v>
      </c>
      <c r="C1013" s="3" t="s">
        <v>77</v>
      </c>
      <c r="D1013" s="3">
        <v>1989</v>
      </c>
      <c r="E1013" s="3">
        <v>2</v>
      </c>
      <c r="F1013" s="3">
        <v>11</v>
      </c>
      <c r="G1013" s="3">
        <v>27.22</v>
      </c>
      <c r="H1013" s="3" t="s">
        <v>14</v>
      </c>
      <c r="S1013" s="3">
        <v>1829.52</v>
      </c>
      <c r="T1013" s="3">
        <v>120</v>
      </c>
      <c r="U1013" s="3" t="s">
        <v>14</v>
      </c>
      <c r="V1013" s="3" t="s">
        <v>14</v>
      </c>
      <c r="W1013" s="3" t="s">
        <v>14</v>
      </c>
      <c r="X1013" s="3" t="s">
        <v>14</v>
      </c>
      <c r="Y1013" s="3" t="s">
        <v>14</v>
      </c>
      <c r="Z1013" s="3" t="s">
        <v>14</v>
      </c>
      <c r="AA1013" s="3" t="s">
        <v>14</v>
      </c>
      <c r="AB1013" s="3" t="s">
        <v>14</v>
      </c>
      <c r="AC1013" s="3" t="s">
        <v>14</v>
      </c>
      <c r="AD1013" s="3" t="s">
        <v>14</v>
      </c>
    </row>
    <row r="1014" spans="1:30" x14ac:dyDescent="0.2">
      <c r="A1014" s="3" t="s">
        <v>14</v>
      </c>
      <c r="B1014" s="3" t="s">
        <v>14</v>
      </c>
      <c r="C1014" s="3" t="s">
        <v>77</v>
      </c>
      <c r="D1014" s="3">
        <v>1989</v>
      </c>
      <c r="E1014" s="3">
        <v>2</v>
      </c>
      <c r="F1014" s="3">
        <v>12</v>
      </c>
      <c r="G1014" s="3">
        <v>26.14</v>
      </c>
      <c r="H1014" s="3" t="s">
        <v>14</v>
      </c>
      <c r="S1014" s="3">
        <v>1756.34</v>
      </c>
      <c r="T1014" s="3">
        <v>120</v>
      </c>
      <c r="U1014" s="3" t="s">
        <v>14</v>
      </c>
      <c r="V1014" s="3" t="s">
        <v>14</v>
      </c>
      <c r="W1014" s="3" t="s">
        <v>14</v>
      </c>
      <c r="X1014" s="3" t="s">
        <v>14</v>
      </c>
      <c r="Y1014" s="3" t="s">
        <v>14</v>
      </c>
      <c r="Z1014" s="3" t="s">
        <v>14</v>
      </c>
      <c r="AA1014" s="3" t="s">
        <v>14</v>
      </c>
      <c r="AB1014" s="3" t="s">
        <v>14</v>
      </c>
      <c r="AC1014" s="3" t="s">
        <v>14</v>
      </c>
      <c r="AD1014" s="3" t="s">
        <v>14</v>
      </c>
    </row>
    <row r="1015" spans="1:30" x14ac:dyDescent="0.2">
      <c r="A1015" s="3" t="s">
        <v>14</v>
      </c>
      <c r="B1015" s="3" t="s">
        <v>14</v>
      </c>
      <c r="C1015" s="3" t="s">
        <v>77</v>
      </c>
      <c r="D1015" s="3">
        <v>1989</v>
      </c>
      <c r="E1015" s="3">
        <v>2</v>
      </c>
      <c r="F1015" s="3">
        <v>13</v>
      </c>
      <c r="G1015" s="3">
        <v>26.38</v>
      </c>
      <c r="H1015" s="3" t="s">
        <v>14</v>
      </c>
      <c r="S1015" s="3">
        <v>1772.6</v>
      </c>
      <c r="T1015" s="3">
        <v>80</v>
      </c>
      <c r="U1015" s="3" t="s">
        <v>14</v>
      </c>
      <c r="V1015" s="3" t="s">
        <v>14</v>
      </c>
      <c r="W1015" s="3" t="s">
        <v>14</v>
      </c>
      <c r="X1015" s="3" t="s">
        <v>14</v>
      </c>
      <c r="Y1015" s="3" t="s">
        <v>14</v>
      </c>
      <c r="Z1015" s="3" t="s">
        <v>14</v>
      </c>
      <c r="AA1015" s="3" t="s">
        <v>14</v>
      </c>
      <c r="AB1015" s="3" t="s">
        <v>14</v>
      </c>
      <c r="AC1015" s="3" t="s">
        <v>14</v>
      </c>
      <c r="AD1015" s="3" t="s">
        <v>14</v>
      </c>
    </row>
    <row r="1016" spans="1:30" x14ac:dyDescent="0.2">
      <c r="A1016" s="3" t="s">
        <v>14</v>
      </c>
      <c r="B1016" s="3" t="s">
        <v>14</v>
      </c>
      <c r="C1016" s="3" t="s">
        <v>77</v>
      </c>
      <c r="D1016" s="3">
        <v>1989</v>
      </c>
      <c r="E1016" s="3">
        <v>3</v>
      </c>
      <c r="F1016" s="3">
        <v>1</v>
      </c>
      <c r="G1016" s="3">
        <v>16.329999999999998</v>
      </c>
      <c r="H1016" s="3" t="s">
        <v>14</v>
      </c>
      <c r="S1016" s="3">
        <v>1097.71</v>
      </c>
      <c r="T1016" s="3">
        <v>0</v>
      </c>
      <c r="U1016" s="3" t="s">
        <v>14</v>
      </c>
      <c r="V1016" s="3" t="s">
        <v>14</v>
      </c>
      <c r="W1016" s="3" t="s">
        <v>14</v>
      </c>
      <c r="X1016" s="3" t="s">
        <v>14</v>
      </c>
      <c r="Y1016" s="3" t="s">
        <v>14</v>
      </c>
      <c r="Z1016" s="3" t="s">
        <v>14</v>
      </c>
      <c r="AA1016" s="3" t="s">
        <v>14</v>
      </c>
      <c r="AB1016" s="3" t="s">
        <v>14</v>
      </c>
      <c r="AC1016" s="3" t="s">
        <v>14</v>
      </c>
      <c r="AD1016" s="3" t="s">
        <v>14</v>
      </c>
    </row>
    <row r="1017" spans="1:30" x14ac:dyDescent="0.2">
      <c r="A1017" s="3" t="s">
        <v>14</v>
      </c>
      <c r="B1017" s="3" t="s">
        <v>14</v>
      </c>
      <c r="C1017" s="3" t="s">
        <v>77</v>
      </c>
      <c r="D1017" s="3">
        <v>1989</v>
      </c>
      <c r="E1017" s="3">
        <v>3</v>
      </c>
      <c r="F1017" s="3">
        <v>2</v>
      </c>
      <c r="G1017" s="3">
        <v>13.91</v>
      </c>
      <c r="H1017" s="3" t="s">
        <v>14</v>
      </c>
      <c r="S1017" s="3">
        <v>935.09</v>
      </c>
      <c r="T1017" s="3">
        <v>40</v>
      </c>
      <c r="U1017" s="3" t="s">
        <v>14</v>
      </c>
      <c r="V1017" s="3" t="s">
        <v>14</v>
      </c>
      <c r="W1017" s="3" t="s">
        <v>14</v>
      </c>
      <c r="X1017" s="3" t="s">
        <v>14</v>
      </c>
      <c r="Y1017" s="3" t="s">
        <v>14</v>
      </c>
      <c r="Z1017" s="3" t="s">
        <v>14</v>
      </c>
      <c r="AA1017" s="3" t="s">
        <v>14</v>
      </c>
      <c r="AB1017" s="3" t="s">
        <v>14</v>
      </c>
      <c r="AC1017" s="3" t="s">
        <v>14</v>
      </c>
      <c r="AD1017" s="3" t="s">
        <v>14</v>
      </c>
    </row>
    <row r="1018" spans="1:30" x14ac:dyDescent="0.2">
      <c r="A1018" s="3" t="s">
        <v>14</v>
      </c>
      <c r="B1018" s="3" t="s">
        <v>14</v>
      </c>
      <c r="C1018" s="3" t="s">
        <v>77</v>
      </c>
      <c r="D1018" s="3">
        <v>1989</v>
      </c>
      <c r="E1018" s="3">
        <v>3</v>
      </c>
      <c r="F1018" s="3">
        <v>3</v>
      </c>
      <c r="G1018" s="3">
        <v>21.05</v>
      </c>
      <c r="H1018" s="3" t="s">
        <v>14</v>
      </c>
      <c r="S1018" s="3">
        <v>1414.83</v>
      </c>
      <c r="T1018" s="3">
        <v>80</v>
      </c>
      <c r="U1018" s="3" t="s">
        <v>14</v>
      </c>
      <c r="V1018" s="3" t="s">
        <v>14</v>
      </c>
      <c r="W1018" s="3" t="s">
        <v>14</v>
      </c>
      <c r="X1018" s="3" t="s">
        <v>14</v>
      </c>
      <c r="Y1018" s="3" t="s">
        <v>14</v>
      </c>
      <c r="Z1018" s="3" t="s">
        <v>14</v>
      </c>
      <c r="AA1018" s="3" t="s">
        <v>14</v>
      </c>
      <c r="AB1018" s="3" t="s">
        <v>14</v>
      </c>
      <c r="AC1018" s="3" t="s">
        <v>14</v>
      </c>
      <c r="AD1018" s="3" t="s">
        <v>14</v>
      </c>
    </row>
    <row r="1019" spans="1:30" x14ac:dyDescent="0.2">
      <c r="A1019" s="3" t="s">
        <v>14</v>
      </c>
      <c r="B1019" s="3" t="s">
        <v>14</v>
      </c>
      <c r="C1019" s="3" t="s">
        <v>77</v>
      </c>
      <c r="D1019" s="3">
        <v>1989</v>
      </c>
      <c r="E1019" s="3">
        <v>3</v>
      </c>
      <c r="F1019" s="3">
        <v>4</v>
      </c>
      <c r="G1019" s="3">
        <v>31.1</v>
      </c>
      <c r="H1019" s="3" t="s">
        <v>14</v>
      </c>
      <c r="S1019" s="3">
        <v>2089.7199999999998</v>
      </c>
      <c r="T1019" s="3">
        <v>120</v>
      </c>
      <c r="U1019" s="3" t="s">
        <v>14</v>
      </c>
      <c r="V1019" s="3" t="s">
        <v>14</v>
      </c>
      <c r="W1019" s="3" t="s">
        <v>14</v>
      </c>
      <c r="X1019" s="3" t="s">
        <v>14</v>
      </c>
      <c r="Y1019" s="3" t="s">
        <v>14</v>
      </c>
      <c r="Z1019" s="3" t="s">
        <v>14</v>
      </c>
      <c r="AA1019" s="3" t="s">
        <v>14</v>
      </c>
      <c r="AB1019" s="3" t="s">
        <v>14</v>
      </c>
      <c r="AC1019" s="3" t="s">
        <v>14</v>
      </c>
      <c r="AD1019" s="3" t="s">
        <v>14</v>
      </c>
    </row>
    <row r="1020" spans="1:30" x14ac:dyDescent="0.2">
      <c r="A1020" s="3" t="s">
        <v>14</v>
      </c>
      <c r="B1020" s="3" t="s">
        <v>14</v>
      </c>
      <c r="C1020" s="3" t="s">
        <v>77</v>
      </c>
      <c r="D1020" s="3">
        <v>1989</v>
      </c>
      <c r="E1020" s="3">
        <v>3</v>
      </c>
      <c r="F1020" s="3">
        <v>5</v>
      </c>
      <c r="G1020" s="3">
        <v>22.75</v>
      </c>
      <c r="H1020" s="3" t="s">
        <v>14</v>
      </c>
      <c r="S1020" s="3">
        <v>1528.67</v>
      </c>
      <c r="T1020" s="3">
        <v>80</v>
      </c>
      <c r="U1020" s="3" t="s">
        <v>14</v>
      </c>
      <c r="V1020" s="3" t="s">
        <v>14</v>
      </c>
      <c r="W1020" s="3" t="s">
        <v>14</v>
      </c>
      <c r="X1020" s="3" t="s">
        <v>14</v>
      </c>
      <c r="Y1020" s="3" t="s">
        <v>14</v>
      </c>
      <c r="Z1020" s="3" t="s">
        <v>14</v>
      </c>
      <c r="AA1020" s="3" t="s">
        <v>14</v>
      </c>
      <c r="AB1020" s="3" t="s">
        <v>14</v>
      </c>
      <c r="AC1020" s="3" t="s">
        <v>14</v>
      </c>
      <c r="AD1020" s="3" t="s">
        <v>14</v>
      </c>
    </row>
    <row r="1021" spans="1:30" x14ac:dyDescent="0.2">
      <c r="A1021" s="3" t="s">
        <v>14</v>
      </c>
      <c r="B1021" s="3" t="s">
        <v>14</v>
      </c>
      <c r="C1021" s="3" t="s">
        <v>77</v>
      </c>
      <c r="D1021" s="3">
        <v>1989</v>
      </c>
      <c r="E1021" s="3">
        <v>3</v>
      </c>
      <c r="F1021" s="3">
        <v>6</v>
      </c>
      <c r="G1021" s="3">
        <v>23.72</v>
      </c>
      <c r="H1021" s="3" t="s">
        <v>14</v>
      </c>
      <c r="S1021" s="3">
        <v>1593.72</v>
      </c>
      <c r="T1021" s="3">
        <v>80</v>
      </c>
      <c r="U1021" s="3" t="s">
        <v>14</v>
      </c>
      <c r="V1021" s="3" t="s">
        <v>14</v>
      </c>
      <c r="W1021" s="3" t="s">
        <v>14</v>
      </c>
      <c r="X1021" s="3" t="s">
        <v>14</v>
      </c>
      <c r="Y1021" s="3" t="s">
        <v>14</v>
      </c>
      <c r="Z1021" s="3" t="s">
        <v>14</v>
      </c>
      <c r="AA1021" s="3" t="s">
        <v>14</v>
      </c>
      <c r="AB1021" s="3" t="s">
        <v>14</v>
      </c>
      <c r="AC1021" s="3" t="s">
        <v>14</v>
      </c>
      <c r="AD1021" s="3" t="s">
        <v>14</v>
      </c>
    </row>
    <row r="1022" spans="1:30" x14ac:dyDescent="0.2">
      <c r="A1022" s="3" t="s">
        <v>14</v>
      </c>
      <c r="B1022" s="3" t="s">
        <v>14</v>
      </c>
      <c r="C1022" s="3" t="s">
        <v>77</v>
      </c>
      <c r="D1022" s="3">
        <v>1989</v>
      </c>
      <c r="E1022" s="3">
        <v>3</v>
      </c>
      <c r="F1022" s="3">
        <v>7</v>
      </c>
      <c r="G1022" s="3">
        <v>19.72</v>
      </c>
      <c r="H1022" s="3" t="s">
        <v>14</v>
      </c>
      <c r="S1022" s="3">
        <v>1325.39</v>
      </c>
      <c r="T1022" s="3">
        <v>80</v>
      </c>
      <c r="U1022" s="3" t="s">
        <v>14</v>
      </c>
      <c r="V1022" s="3" t="s">
        <v>14</v>
      </c>
      <c r="W1022" s="3" t="s">
        <v>14</v>
      </c>
      <c r="X1022" s="3" t="s">
        <v>14</v>
      </c>
      <c r="Y1022" s="3" t="s">
        <v>14</v>
      </c>
      <c r="Z1022" s="3" t="s">
        <v>14</v>
      </c>
      <c r="AA1022" s="3" t="s">
        <v>14</v>
      </c>
      <c r="AB1022" s="3" t="s">
        <v>14</v>
      </c>
      <c r="AC1022" s="3" t="s">
        <v>14</v>
      </c>
      <c r="AD1022" s="3" t="s">
        <v>14</v>
      </c>
    </row>
    <row r="1023" spans="1:30" x14ac:dyDescent="0.2">
      <c r="A1023" s="3" t="s">
        <v>14</v>
      </c>
      <c r="B1023" s="3" t="s">
        <v>14</v>
      </c>
      <c r="C1023" s="3" t="s">
        <v>77</v>
      </c>
      <c r="D1023" s="3">
        <v>1989</v>
      </c>
      <c r="E1023" s="3">
        <v>3</v>
      </c>
      <c r="F1023" s="3">
        <v>8</v>
      </c>
      <c r="G1023" s="3">
        <v>24.32</v>
      </c>
      <c r="H1023" s="3" t="s">
        <v>14</v>
      </c>
      <c r="S1023" s="3">
        <v>1634.37</v>
      </c>
      <c r="T1023" s="3">
        <v>80</v>
      </c>
      <c r="U1023" s="3" t="s">
        <v>14</v>
      </c>
      <c r="V1023" s="3" t="s">
        <v>14</v>
      </c>
      <c r="W1023" s="3" t="s">
        <v>14</v>
      </c>
      <c r="X1023" s="3" t="s">
        <v>14</v>
      </c>
      <c r="Y1023" s="3" t="s">
        <v>14</v>
      </c>
      <c r="Z1023" s="3" t="s">
        <v>14</v>
      </c>
      <c r="AA1023" s="3" t="s">
        <v>14</v>
      </c>
      <c r="AB1023" s="3" t="s">
        <v>14</v>
      </c>
      <c r="AC1023" s="3" t="s">
        <v>14</v>
      </c>
      <c r="AD1023" s="3" t="s">
        <v>14</v>
      </c>
    </row>
    <row r="1024" spans="1:30" x14ac:dyDescent="0.2">
      <c r="A1024" s="3" t="s">
        <v>14</v>
      </c>
      <c r="B1024" s="3" t="s">
        <v>14</v>
      </c>
      <c r="C1024" s="3" t="s">
        <v>77</v>
      </c>
      <c r="D1024" s="3">
        <v>1989</v>
      </c>
      <c r="E1024" s="3">
        <v>3</v>
      </c>
      <c r="F1024" s="3">
        <v>9</v>
      </c>
      <c r="G1024" s="3">
        <v>25.05</v>
      </c>
      <c r="H1024" s="3" t="s">
        <v>14</v>
      </c>
      <c r="S1024" s="3">
        <v>1683.16</v>
      </c>
      <c r="T1024" s="3">
        <v>80</v>
      </c>
      <c r="U1024" s="3" t="s">
        <v>14</v>
      </c>
      <c r="V1024" s="3" t="s">
        <v>14</v>
      </c>
      <c r="W1024" s="3" t="s">
        <v>14</v>
      </c>
      <c r="X1024" s="3" t="s">
        <v>14</v>
      </c>
      <c r="Y1024" s="3" t="s">
        <v>14</v>
      </c>
      <c r="Z1024" s="3" t="s">
        <v>14</v>
      </c>
      <c r="AA1024" s="3" t="s">
        <v>14</v>
      </c>
      <c r="AB1024" s="3" t="s">
        <v>14</v>
      </c>
      <c r="AC1024" s="3" t="s">
        <v>14</v>
      </c>
      <c r="AD1024" s="3" t="s">
        <v>14</v>
      </c>
    </row>
    <row r="1025" spans="1:30" x14ac:dyDescent="0.2">
      <c r="A1025" s="3" t="s">
        <v>14</v>
      </c>
      <c r="B1025" s="3" t="s">
        <v>14</v>
      </c>
      <c r="C1025" s="3" t="s">
        <v>77</v>
      </c>
      <c r="D1025" s="3">
        <v>1989</v>
      </c>
      <c r="E1025" s="3">
        <v>3</v>
      </c>
      <c r="F1025" s="3">
        <v>10</v>
      </c>
      <c r="G1025" s="3">
        <v>16.21</v>
      </c>
      <c r="H1025" s="3" t="s">
        <v>14</v>
      </c>
      <c r="S1025" s="3">
        <v>1089.58</v>
      </c>
      <c r="T1025" s="3">
        <v>0</v>
      </c>
      <c r="U1025" s="3" t="s">
        <v>14</v>
      </c>
      <c r="V1025" s="3" t="s">
        <v>14</v>
      </c>
      <c r="W1025" s="3" t="s">
        <v>14</v>
      </c>
      <c r="X1025" s="3" t="s">
        <v>14</v>
      </c>
      <c r="Y1025" s="3" t="s">
        <v>14</v>
      </c>
      <c r="Z1025" s="3" t="s">
        <v>14</v>
      </c>
      <c r="AA1025" s="3" t="s">
        <v>14</v>
      </c>
      <c r="AB1025" s="3" t="s">
        <v>14</v>
      </c>
      <c r="AC1025" s="3" t="s">
        <v>14</v>
      </c>
      <c r="AD1025" s="3" t="s">
        <v>14</v>
      </c>
    </row>
    <row r="1026" spans="1:30" x14ac:dyDescent="0.2">
      <c r="A1026" s="3" t="s">
        <v>14</v>
      </c>
      <c r="B1026" s="3" t="s">
        <v>14</v>
      </c>
      <c r="C1026" s="3" t="s">
        <v>77</v>
      </c>
      <c r="D1026" s="3">
        <v>1989</v>
      </c>
      <c r="E1026" s="3">
        <v>3</v>
      </c>
      <c r="F1026" s="3">
        <v>11</v>
      </c>
      <c r="G1026" s="3">
        <v>19.72</v>
      </c>
      <c r="H1026" s="3" t="s">
        <v>14</v>
      </c>
      <c r="S1026" s="3">
        <v>1325.39</v>
      </c>
      <c r="T1026" s="3">
        <v>120</v>
      </c>
      <c r="U1026" s="3" t="s">
        <v>14</v>
      </c>
      <c r="V1026" s="3" t="s">
        <v>14</v>
      </c>
      <c r="W1026" s="3" t="s">
        <v>14</v>
      </c>
      <c r="X1026" s="3" t="s">
        <v>14</v>
      </c>
      <c r="Y1026" s="3" t="s">
        <v>14</v>
      </c>
      <c r="Z1026" s="3" t="s">
        <v>14</v>
      </c>
      <c r="AA1026" s="3" t="s">
        <v>14</v>
      </c>
      <c r="AB1026" s="3" t="s">
        <v>14</v>
      </c>
      <c r="AC1026" s="3" t="s">
        <v>14</v>
      </c>
      <c r="AD1026" s="3" t="s">
        <v>14</v>
      </c>
    </row>
    <row r="1027" spans="1:30" x14ac:dyDescent="0.2">
      <c r="A1027" s="3" t="s">
        <v>14</v>
      </c>
      <c r="B1027" s="3" t="s">
        <v>14</v>
      </c>
      <c r="C1027" s="3" t="s">
        <v>77</v>
      </c>
      <c r="D1027" s="3">
        <v>1989</v>
      </c>
      <c r="E1027" s="3">
        <v>3</v>
      </c>
      <c r="F1027" s="3">
        <v>12</v>
      </c>
      <c r="G1027" s="3">
        <v>19.48</v>
      </c>
      <c r="H1027" s="3" t="s">
        <v>14</v>
      </c>
      <c r="S1027" s="3">
        <v>1309.1199999999999</v>
      </c>
      <c r="T1027" s="3">
        <v>120</v>
      </c>
      <c r="U1027" s="3" t="s">
        <v>14</v>
      </c>
      <c r="V1027" s="3" t="s">
        <v>14</v>
      </c>
      <c r="W1027" s="3" t="s">
        <v>14</v>
      </c>
      <c r="X1027" s="3" t="s">
        <v>14</v>
      </c>
      <c r="Y1027" s="3" t="s">
        <v>14</v>
      </c>
      <c r="Z1027" s="3" t="s">
        <v>14</v>
      </c>
      <c r="AA1027" s="3" t="s">
        <v>14</v>
      </c>
      <c r="AB1027" s="3" t="s">
        <v>14</v>
      </c>
      <c r="AC1027" s="3" t="s">
        <v>14</v>
      </c>
      <c r="AD1027" s="3" t="s">
        <v>14</v>
      </c>
    </row>
    <row r="1028" spans="1:30" x14ac:dyDescent="0.2">
      <c r="A1028" s="3" t="s">
        <v>14</v>
      </c>
      <c r="B1028" s="3" t="s">
        <v>14</v>
      </c>
      <c r="C1028" s="3" t="s">
        <v>77</v>
      </c>
      <c r="D1028" s="3">
        <v>1989</v>
      </c>
      <c r="E1028" s="3">
        <v>3</v>
      </c>
      <c r="F1028" s="3">
        <v>13</v>
      </c>
      <c r="G1028" s="3">
        <v>18.63</v>
      </c>
      <c r="H1028" s="3" t="s">
        <v>14</v>
      </c>
      <c r="S1028" s="3">
        <v>1252.2</v>
      </c>
      <c r="T1028" s="3">
        <v>80</v>
      </c>
      <c r="U1028" s="3" t="s">
        <v>14</v>
      </c>
      <c r="V1028" s="3" t="s">
        <v>14</v>
      </c>
      <c r="W1028" s="3" t="s">
        <v>14</v>
      </c>
      <c r="X1028" s="3" t="s">
        <v>14</v>
      </c>
      <c r="Y1028" s="3" t="s">
        <v>14</v>
      </c>
      <c r="Z1028" s="3" t="s">
        <v>14</v>
      </c>
      <c r="AA1028" s="3" t="s">
        <v>14</v>
      </c>
      <c r="AB1028" s="3" t="s">
        <v>14</v>
      </c>
      <c r="AC1028" s="3" t="s">
        <v>14</v>
      </c>
      <c r="AD1028" s="3" t="s">
        <v>14</v>
      </c>
    </row>
    <row r="1029" spans="1:30" x14ac:dyDescent="0.2">
      <c r="A1029" s="3" t="s">
        <v>14</v>
      </c>
      <c r="B1029" s="3" t="s">
        <v>14</v>
      </c>
      <c r="C1029" s="3" t="s">
        <v>77</v>
      </c>
      <c r="D1029" s="3">
        <v>1989</v>
      </c>
      <c r="E1029" s="3">
        <v>4</v>
      </c>
      <c r="F1029" s="3">
        <v>1</v>
      </c>
      <c r="G1029" s="3">
        <v>17.18</v>
      </c>
      <c r="H1029" s="3" t="s">
        <v>14</v>
      </c>
      <c r="S1029" s="3">
        <v>1154.6300000000001</v>
      </c>
      <c r="T1029" s="3">
        <v>0</v>
      </c>
      <c r="U1029" s="3" t="s">
        <v>14</v>
      </c>
      <c r="V1029" s="3" t="s">
        <v>14</v>
      </c>
      <c r="W1029" s="3" t="s">
        <v>14</v>
      </c>
      <c r="X1029" s="3" t="s">
        <v>14</v>
      </c>
      <c r="Y1029" s="3" t="s">
        <v>14</v>
      </c>
      <c r="Z1029" s="3" t="s">
        <v>14</v>
      </c>
      <c r="AA1029" s="3" t="s">
        <v>14</v>
      </c>
      <c r="AB1029" s="3" t="s">
        <v>14</v>
      </c>
      <c r="AC1029" s="3" t="s">
        <v>14</v>
      </c>
      <c r="AD1029" s="3" t="s">
        <v>14</v>
      </c>
    </row>
    <row r="1030" spans="1:30" x14ac:dyDescent="0.2">
      <c r="A1030" s="3" t="s">
        <v>14</v>
      </c>
      <c r="B1030" s="3" t="s">
        <v>14</v>
      </c>
      <c r="C1030" s="3" t="s">
        <v>77</v>
      </c>
      <c r="D1030" s="3">
        <v>1989</v>
      </c>
      <c r="E1030" s="3">
        <v>4</v>
      </c>
      <c r="F1030" s="3">
        <v>2</v>
      </c>
      <c r="G1030" s="3">
        <v>18.510000000000002</v>
      </c>
      <c r="H1030" s="3" t="s">
        <v>14</v>
      </c>
      <c r="S1030" s="3">
        <v>1244.07</v>
      </c>
      <c r="T1030" s="3">
        <v>40</v>
      </c>
      <c r="U1030" s="3" t="s">
        <v>14</v>
      </c>
      <c r="V1030" s="3" t="s">
        <v>14</v>
      </c>
      <c r="W1030" s="3" t="s">
        <v>14</v>
      </c>
      <c r="X1030" s="3" t="s">
        <v>14</v>
      </c>
      <c r="Y1030" s="3" t="s">
        <v>14</v>
      </c>
      <c r="Z1030" s="3" t="s">
        <v>14</v>
      </c>
      <c r="AA1030" s="3" t="s">
        <v>14</v>
      </c>
      <c r="AB1030" s="3" t="s">
        <v>14</v>
      </c>
      <c r="AC1030" s="3" t="s">
        <v>14</v>
      </c>
      <c r="AD1030" s="3" t="s">
        <v>14</v>
      </c>
    </row>
    <row r="1031" spans="1:30" x14ac:dyDescent="0.2">
      <c r="A1031" s="3" t="s">
        <v>14</v>
      </c>
      <c r="B1031" s="3" t="s">
        <v>14</v>
      </c>
      <c r="C1031" s="3" t="s">
        <v>77</v>
      </c>
      <c r="D1031" s="3">
        <v>1989</v>
      </c>
      <c r="E1031" s="3">
        <v>4</v>
      </c>
      <c r="F1031" s="3">
        <v>3</v>
      </c>
      <c r="G1031" s="3">
        <v>23.11</v>
      </c>
      <c r="H1031" s="3" t="s">
        <v>14</v>
      </c>
      <c r="S1031" s="3">
        <v>1553.06</v>
      </c>
      <c r="T1031" s="3">
        <v>80</v>
      </c>
      <c r="U1031" s="3" t="s">
        <v>14</v>
      </c>
      <c r="V1031" s="3" t="s">
        <v>14</v>
      </c>
      <c r="W1031" s="3" t="s">
        <v>14</v>
      </c>
      <c r="X1031" s="3" t="s">
        <v>14</v>
      </c>
      <c r="Y1031" s="3" t="s">
        <v>14</v>
      </c>
      <c r="Z1031" s="3" t="s">
        <v>14</v>
      </c>
      <c r="AA1031" s="3" t="s">
        <v>14</v>
      </c>
      <c r="AB1031" s="3" t="s">
        <v>14</v>
      </c>
      <c r="AC1031" s="3" t="s">
        <v>14</v>
      </c>
      <c r="AD1031" s="3" t="s">
        <v>14</v>
      </c>
    </row>
    <row r="1032" spans="1:30" x14ac:dyDescent="0.2">
      <c r="A1032" s="3" t="s">
        <v>14</v>
      </c>
      <c r="B1032" s="3" t="s">
        <v>14</v>
      </c>
      <c r="C1032" s="3" t="s">
        <v>77</v>
      </c>
      <c r="D1032" s="3">
        <v>1989</v>
      </c>
      <c r="E1032" s="3">
        <v>4</v>
      </c>
      <c r="F1032" s="3">
        <v>4</v>
      </c>
      <c r="G1032" s="3">
        <v>23.84</v>
      </c>
      <c r="H1032" s="3" t="s">
        <v>14</v>
      </c>
      <c r="S1032" s="3">
        <v>1601.85</v>
      </c>
      <c r="T1032" s="3">
        <v>120</v>
      </c>
      <c r="U1032" s="3" t="s">
        <v>14</v>
      </c>
      <c r="V1032" s="3" t="s">
        <v>14</v>
      </c>
      <c r="W1032" s="3" t="s">
        <v>14</v>
      </c>
      <c r="X1032" s="3" t="s">
        <v>14</v>
      </c>
      <c r="Y1032" s="3" t="s">
        <v>14</v>
      </c>
      <c r="Z1032" s="3" t="s">
        <v>14</v>
      </c>
      <c r="AA1032" s="3" t="s">
        <v>14</v>
      </c>
      <c r="AB1032" s="3" t="s">
        <v>14</v>
      </c>
      <c r="AC1032" s="3" t="s">
        <v>14</v>
      </c>
      <c r="AD1032" s="3" t="s">
        <v>14</v>
      </c>
    </row>
    <row r="1033" spans="1:30" x14ac:dyDescent="0.2">
      <c r="A1033" s="3" t="s">
        <v>14</v>
      </c>
      <c r="B1033" s="3" t="s">
        <v>14</v>
      </c>
      <c r="C1033" s="3" t="s">
        <v>77</v>
      </c>
      <c r="D1033" s="3">
        <v>1989</v>
      </c>
      <c r="E1033" s="3">
        <v>4</v>
      </c>
      <c r="F1033" s="3">
        <v>5</v>
      </c>
      <c r="G1033" s="3">
        <v>15.85</v>
      </c>
      <c r="H1033" s="3" t="s">
        <v>14</v>
      </c>
      <c r="S1033" s="3">
        <v>1065.19</v>
      </c>
      <c r="T1033" s="3">
        <v>80</v>
      </c>
      <c r="U1033" s="3" t="s">
        <v>14</v>
      </c>
      <c r="V1033" s="3" t="s">
        <v>14</v>
      </c>
      <c r="W1033" s="3" t="s">
        <v>14</v>
      </c>
      <c r="X1033" s="3" t="s">
        <v>14</v>
      </c>
      <c r="Y1033" s="3" t="s">
        <v>14</v>
      </c>
      <c r="Z1033" s="3" t="s">
        <v>14</v>
      </c>
      <c r="AA1033" s="3" t="s">
        <v>14</v>
      </c>
      <c r="AB1033" s="3" t="s">
        <v>14</v>
      </c>
      <c r="AC1033" s="3" t="s">
        <v>14</v>
      </c>
      <c r="AD1033" s="3" t="s">
        <v>14</v>
      </c>
    </row>
    <row r="1034" spans="1:30" x14ac:dyDescent="0.2">
      <c r="A1034" s="3" t="s">
        <v>14</v>
      </c>
      <c r="B1034" s="3" t="s">
        <v>14</v>
      </c>
      <c r="C1034" s="3" t="s">
        <v>77</v>
      </c>
      <c r="D1034" s="3">
        <v>1989</v>
      </c>
      <c r="E1034" s="3">
        <v>4</v>
      </c>
      <c r="F1034" s="3">
        <v>6</v>
      </c>
      <c r="G1034" s="3">
        <v>22.02</v>
      </c>
      <c r="H1034" s="3" t="s">
        <v>14</v>
      </c>
      <c r="S1034" s="3">
        <v>1479.88</v>
      </c>
      <c r="T1034" s="3">
        <v>80</v>
      </c>
      <c r="U1034" s="3" t="s">
        <v>14</v>
      </c>
      <c r="V1034" s="3" t="s">
        <v>14</v>
      </c>
      <c r="W1034" s="3" t="s">
        <v>14</v>
      </c>
      <c r="X1034" s="3" t="s">
        <v>14</v>
      </c>
      <c r="Y1034" s="3" t="s">
        <v>14</v>
      </c>
      <c r="Z1034" s="3" t="s">
        <v>14</v>
      </c>
      <c r="AA1034" s="3" t="s">
        <v>14</v>
      </c>
      <c r="AB1034" s="3" t="s">
        <v>14</v>
      </c>
      <c r="AC1034" s="3" t="s">
        <v>14</v>
      </c>
      <c r="AD1034" s="3" t="s">
        <v>14</v>
      </c>
    </row>
    <row r="1035" spans="1:30" x14ac:dyDescent="0.2">
      <c r="A1035" s="3" t="s">
        <v>14</v>
      </c>
      <c r="B1035" s="3" t="s">
        <v>14</v>
      </c>
      <c r="C1035" s="3" t="s">
        <v>77</v>
      </c>
      <c r="D1035" s="3">
        <v>1989</v>
      </c>
      <c r="E1035" s="3">
        <v>4</v>
      </c>
      <c r="F1035" s="3">
        <v>7</v>
      </c>
      <c r="G1035" s="3">
        <v>21.05</v>
      </c>
      <c r="H1035" s="3" t="s">
        <v>14</v>
      </c>
      <c r="S1035" s="3">
        <v>1414.83</v>
      </c>
      <c r="T1035" s="3">
        <v>80</v>
      </c>
      <c r="U1035" s="3" t="s">
        <v>14</v>
      </c>
      <c r="V1035" s="3" t="s">
        <v>14</v>
      </c>
      <c r="W1035" s="3" t="s">
        <v>14</v>
      </c>
      <c r="X1035" s="3" t="s">
        <v>14</v>
      </c>
      <c r="Y1035" s="3" t="s">
        <v>14</v>
      </c>
      <c r="Z1035" s="3" t="s">
        <v>14</v>
      </c>
      <c r="AA1035" s="3" t="s">
        <v>14</v>
      </c>
      <c r="AB1035" s="3" t="s">
        <v>14</v>
      </c>
      <c r="AC1035" s="3" t="s">
        <v>14</v>
      </c>
      <c r="AD1035" s="3" t="s">
        <v>14</v>
      </c>
    </row>
    <row r="1036" spans="1:30" x14ac:dyDescent="0.2">
      <c r="A1036" s="3" t="s">
        <v>14</v>
      </c>
      <c r="B1036" s="3" t="s">
        <v>14</v>
      </c>
      <c r="C1036" s="3" t="s">
        <v>77</v>
      </c>
      <c r="D1036" s="3">
        <v>1989</v>
      </c>
      <c r="E1036" s="3">
        <v>4</v>
      </c>
      <c r="F1036" s="3">
        <v>8</v>
      </c>
      <c r="G1036" s="3">
        <v>22.51</v>
      </c>
      <c r="H1036" s="3" t="s">
        <v>14</v>
      </c>
      <c r="S1036" s="3">
        <v>1512.4</v>
      </c>
      <c r="T1036" s="3">
        <v>80</v>
      </c>
      <c r="U1036" s="3" t="s">
        <v>14</v>
      </c>
      <c r="V1036" s="3" t="s">
        <v>14</v>
      </c>
      <c r="W1036" s="3" t="s">
        <v>14</v>
      </c>
      <c r="X1036" s="3" t="s">
        <v>14</v>
      </c>
      <c r="Y1036" s="3" t="s">
        <v>14</v>
      </c>
      <c r="Z1036" s="3" t="s">
        <v>14</v>
      </c>
      <c r="AA1036" s="3" t="s">
        <v>14</v>
      </c>
      <c r="AB1036" s="3" t="s">
        <v>14</v>
      </c>
      <c r="AC1036" s="3" t="s">
        <v>14</v>
      </c>
      <c r="AD1036" s="3" t="s">
        <v>14</v>
      </c>
    </row>
    <row r="1037" spans="1:30" x14ac:dyDescent="0.2">
      <c r="A1037" s="3" t="s">
        <v>14</v>
      </c>
      <c r="B1037" s="3" t="s">
        <v>14</v>
      </c>
      <c r="C1037" s="3" t="s">
        <v>77</v>
      </c>
      <c r="D1037" s="3">
        <v>1989</v>
      </c>
      <c r="E1037" s="3">
        <v>4</v>
      </c>
      <c r="F1037" s="3">
        <v>9</v>
      </c>
      <c r="G1037" s="3">
        <v>20.09</v>
      </c>
      <c r="H1037" s="3" t="s">
        <v>14</v>
      </c>
      <c r="S1037" s="3">
        <v>1349.78</v>
      </c>
      <c r="T1037" s="3">
        <v>80</v>
      </c>
      <c r="U1037" s="3" t="s">
        <v>14</v>
      </c>
      <c r="V1037" s="3" t="s">
        <v>14</v>
      </c>
      <c r="W1037" s="3" t="s">
        <v>14</v>
      </c>
      <c r="X1037" s="3" t="s">
        <v>14</v>
      </c>
      <c r="Y1037" s="3" t="s">
        <v>14</v>
      </c>
      <c r="Z1037" s="3" t="s">
        <v>14</v>
      </c>
      <c r="AA1037" s="3" t="s">
        <v>14</v>
      </c>
      <c r="AB1037" s="3" t="s">
        <v>14</v>
      </c>
      <c r="AC1037" s="3" t="s">
        <v>14</v>
      </c>
      <c r="AD1037" s="3" t="s">
        <v>14</v>
      </c>
    </row>
    <row r="1038" spans="1:30" x14ac:dyDescent="0.2">
      <c r="A1038" s="3" t="s">
        <v>14</v>
      </c>
      <c r="B1038" s="3" t="s">
        <v>14</v>
      </c>
      <c r="C1038" s="3" t="s">
        <v>77</v>
      </c>
      <c r="D1038" s="3">
        <v>1989</v>
      </c>
      <c r="E1038" s="3">
        <v>4</v>
      </c>
      <c r="F1038" s="3">
        <v>10</v>
      </c>
      <c r="G1038" s="3">
        <v>15.97</v>
      </c>
      <c r="H1038" s="3" t="s">
        <v>14</v>
      </c>
      <c r="S1038" s="3">
        <v>1073.32</v>
      </c>
      <c r="T1038" s="3">
        <v>0</v>
      </c>
      <c r="U1038" s="3" t="s">
        <v>14</v>
      </c>
      <c r="V1038" s="3" t="s">
        <v>14</v>
      </c>
      <c r="W1038" s="3" t="s">
        <v>14</v>
      </c>
      <c r="X1038" s="3" t="s">
        <v>14</v>
      </c>
      <c r="Y1038" s="3" t="s">
        <v>14</v>
      </c>
      <c r="Z1038" s="3" t="s">
        <v>14</v>
      </c>
      <c r="AA1038" s="3" t="s">
        <v>14</v>
      </c>
      <c r="AB1038" s="3" t="s">
        <v>14</v>
      </c>
      <c r="AC1038" s="3" t="s">
        <v>14</v>
      </c>
      <c r="AD1038" s="3" t="s">
        <v>14</v>
      </c>
    </row>
    <row r="1039" spans="1:30" x14ac:dyDescent="0.2">
      <c r="A1039" s="3" t="s">
        <v>14</v>
      </c>
      <c r="B1039" s="3" t="s">
        <v>14</v>
      </c>
      <c r="C1039" s="3" t="s">
        <v>77</v>
      </c>
      <c r="D1039" s="3">
        <v>1989</v>
      </c>
      <c r="E1039" s="3">
        <v>4</v>
      </c>
      <c r="F1039" s="3">
        <v>11</v>
      </c>
      <c r="G1039" s="3">
        <v>22.99</v>
      </c>
      <c r="H1039" s="3" t="s">
        <v>14</v>
      </c>
      <c r="S1039" s="3">
        <v>1544.93</v>
      </c>
      <c r="T1039" s="3">
        <v>120</v>
      </c>
      <c r="U1039" s="3" t="s">
        <v>14</v>
      </c>
      <c r="V1039" s="3" t="s">
        <v>14</v>
      </c>
      <c r="W1039" s="3" t="s">
        <v>14</v>
      </c>
      <c r="X1039" s="3" t="s">
        <v>14</v>
      </c>
      <c r="Y1039" s="3" t="s">
        <v>14</v>
      </c>
      <c r="Z1039" s="3" t="s">
        <v>14</v>
      </c>
      <c r="AA1039" s="3" t="s">
        <v>14</v>
      </c>
      <c r="AB1039" s="3" t="s">
        <v>14</v>
      </c>
      <c r="AC1039" s="3" t="s">
        <v>14</v>
      </c>
      <c r="AD1039" s="3" t="s">
        <v>14</v>
      </c>
    </row>
    <row r="1040" spans="1:30" x14ac:dyDescent="0.2">
      <c r="A1040" s="3" t="s">
        <v>14</v>
      </c>
      <c r="B1040" s="3" t="s">
        <v>14</v>
      </c>
      <c r="C1040" s="3" t="s">
        <v>77</v>
      </c>
      <c r="D1040" s="3">
        <v>1989</v>
      </c>
      <c r="E1040" s="3">
        <v>4</v>
      </c>
      <c r="F1040" s="3">
        <v>12</v>
      </c>
      <c r="G1040" s="3">
        <v>22.87</v>
      </c>
      <c r="H1040" s="3" t="s">
        <v>14</v>
      </c>
      <c r="S1040" s="3">
        <v>1536.8</v>
      </c>
      <c r="T1040" s="3">
        <v>120</v>
      </c>
      <c r="U1040" s="3" t="s">
        <v>14</v>
      </c>
      <c r="V1040" s="3" t="s">
        <v>14</v>
      </c>
      <c r="W1040" s="3" t="s">
        <v>14</v>
      </c>
      <c r="X1040" s="3" t="s">
        <v>14</v>
      </c>
      <c r="Y1040" s="3" t="s">
        <v>14</v>
      </c>
      <c r="Z1040" s="3" t="s">
        <v>14</v>
      </c>
      <c r="AA1040" s="3" t="s">
        <v>14</v>
      </c>
      <c r="AB1040" s="3" t="s">
        <v>14</v>
      </c>
      <c r="AC1040" s="3" t="s">
        <v>14</v>
      </c>
      <c r="AD1040" s="3" t="s">
        <v>14</v>
      </c>
    </row>
    <row r="1041" spans="1:30" x14ac:dyDescent="0.2">
      <c r="A1041" s="3" t="s">
        <v>14</v>
      </c>
      <c r="B1041" s="3" t="s">
        <v>14</v>
      </c>
      <c r="C1041" s="3" t="s">
        <v>77</v>
      </c>
      <c r="D1041" s="3">
        <v>1989</v>
      </c>
      <c r="E1041" s="3">
        <v>4</v>
      </c>
      <c r="F1041" s="3">
        <v>13</v>
      </c>
      <c r="G1041" s="3">
        <v>23.23</v>
      </c>
      <c r="H1041" s="3" t="s">
        <v>14</v>
      </c>
      <c r="S1041" s="3">
        <v>1561.19</v>
      </c>
      <c r="T1041" s="3">
        <v>80</v>
      </c>
      <c r="U1041" s="3" t="s">
        <v>14</v>
      </c>
      <c r="V1041" s="3" t="s">
        <v>14</v>
      </c>
      <c r="W1041" s="3" t="s">
        <v>14</v>
      </c>
      <c r="X1041" s="3" t="s">
        <v>14</v>
      </c>
      <c r="Y1041" s="3" t="s">
        <v>14</v>
      </c>
      <c r="Z1041" s="3" t="s">
        <v>14</v>
      </c>
      <c r="AA1041" s="3" t="s">
        <v>14</v>
      </c>
      <c r="AB1041" s="3" t="s">
        <v>14</v>
      </c>
      <c r="AC1041" s="3" t="s">
        <v>14</v>
      </c>
      <c r="AD1041" s="3" t="s">
        <v>14</v>
      </c>
    </row>
    <row r="1042" spans="1:30" x14ac:dyDescent="0.2">
      <c r="A1042" s="6">
        <v>32792</v>
      </c>
      <c r="B1042" s="6">
        <v>33037</v>
      </c>
      <c r="C1042" s="3" t="s">
        <v>77</v>
      </c>
      <c r="D1042" s="3">
        <v>1990</v>
      </c>
      <c r="E1042" s="3">
        <v>1</v>
      </c>
      <c r="F1042" s="3">
        <v>1</v>
      </c>
      <c r="G1042" s="3">
        <v>13.07</v>
      </c>
      <c r="H1042" s="3" t="s">
        <v>14</v>
      </c>
      <c r="S1042" s="3">
        <v>878.17</v>
      </c>
      <c r="T1042" s="3">
        <v>0</v>
      </c>
      <c r="U1042" s="3" t="s">
        <v>14</v>
      </c>
      <c r="V1042" s="3" t="s">
        <v>14</v>
      </c>
      <c r="W1042" s="3" t="s">
        <v>14</v>
      </c>
      <c r="X1042" s="3" t="s">
        <v>14</v>
      </c>
      <c r="Y1042" s="3" t="s">
        <v>14</v>
      </c>
      <c r="Z1042" s="3" t="s">
        <v>14</v>
      </c>
      <c r="AA1042" s="3" t="s">
        <v>14</v>
      </c>
      <c r="AB1042" s="3" t="s">
        <v>14</v>
      </c>
      <c r="AC1042" s="3" t="s">
        <v>14</v>
      </c>
      <c r="AD1042" s="3" t="s">
        <v>14</v>
      </c>
    </row>
    <row r="1043" spans="1:30" x14ac:dyDescent="0.2">
      <c r="A1043" s="6">
        <v>32792</v>
      </c>
      <c r="B1043" s="6">
        <v>33037</v>
      </c>
      <c r="C1043" s="3" t="s">
        <v>77</v>
      </c>
      <c r="D1043" s="3">
        <v>1990</v>
      </c>
      <c r="E1043" s="3">
        <v>1</v>
      </c>
      <c r="F1043" s="3">
        <v>2</v>
      </c>
      <c r="G1043" s="3">
        <v>24.56</v>
      </c>
      <c r="H1043" s="3" t="s">
        <v>14</v>
      </c>
      <c r="S1043" s="3">
        <v>1650.63</v>
      </c>
      <c r="T1043" s="3">
        <v>40</v>
      </c>
      <c r="U1043" s="3" t="s">
        <v>14</v>
      </c>
      <c r="V1043" s="3" t="s">
        <v>14</v>
      </c>
      <c r="W1043" s="3" t="s">
        <v>14</v>
      </c>
      <c r="X1043" s="3" t="s">
        <v>14</v>
      </c>
      <c r="Y1043" s="3" t="s">
        <v>14</v>
      </c>
      <c r="Z1043" s="3" t="s">
        <v>14</v>
      </c>
      <c r="AA1043" s="3" t="s">
        <v>14</v>
      </c>
      <c r="AB1043" s="3" t="s">
        <v>14</v>
      </c>
      <c r="AC1043" s="3" t="s">
        <v>14</v>
      </c>
      <c r="AD1043" s="3" t="s">
        <v>14</v>
      </c>
    </row>
    <row r="1044" spans="1:30" x14ac:dyDescent="0.2">
      <c r="A1044" s="6">
        <v>32792</v>
      </c>
      <c r="B1044" s="6">
        <v>33037</v>
      </c>
      <c r="C1044" s="3" t="s">
        <v>77</v>
      </c>
      <c r="D1044" s="3">
        <v>1990</v>
      </c>
      <c r="E1044" s="3">
        <v>1</v>
      </c>
      <c r="F1044" s="3">
        <v>3</v>
      </c>
      <c r="G1044" s="3">
        <v>22.99</v>
      </c>
      <c r="H1044" s="3" t="s">
        <v>14</v>
      </c>
      <c r="S1044" s="3">
        <v>1544.93</v>
      </c>
      <c r="T1044" s="3">
        <v>80</v>
      </c>
      <c r="U1044" s="3" t="s">
        <v>14</v>
      </c>
      <c r="V1044" s="3" t="s">
        <v>14</v>
      </c>
      <c r="W1044" s="3" t="s">
        <v>14</v>
      </c>
      <c r="X1044" s="3" t="s">
        <v>14</v>
      </c>
      <c r="Y1044" s="3" t="s">
        <v>14</v>
      </c>
      <c r="Z1044" s="3" t="s">
        <v>14</v>
      </c>
      <c r="AA1044" s="3" t="s">
        <v>14</v>
      </c>
      <c r="AB1044" s="3" t="s">
        <v>14</v>
      </c>
      <c r="AC1044" s="3" t="s">
        <v>14</v>
      </c>
      <c r="AD1044" s="3" t="s">
        <v>14</v>
      </c>
    </row>
    <row r="1045" spans="1:30" x14ac:dyDescent="0.2">
      <c r="A1045" s="6">
        <v>32792</v>
      </c>
      <c r="B1045" s="6">
        <v>33037</v>
      </c>
      <c r="C1045" s="3" t="s">
        <v>77</v>
      </c>
      <c r="D1045" s="3">
        <v>1990</v>
      </c>
      <c r="E1045" s="3">
        <v>1</v>
      </c>
      <c r="F1045" s="3">
        <v>4</v>
      </c>
      <c r="G1045" s="3">
        <v>15.49</v>
      </c>
      <c r="H1045" s="3" t="s">
        <v>14</v>
      </c>
      <c r="S1045" s="3">
        <v>1040.79</v>
      </c>
      <c r="T1045" s="3">
        <v>120</v>
      </c>
      <c r="U1045" s="3" t="s">
        <v>14</v>
      </c>
      <c r="V1045" s="3" t="s">
        <v>14</v>
      </c>
      <c r="W1045" s="3" t="s">
        <v>14</v>
      </c>
      <c r="X1045" s="3" t="s">
        <v>14</v>
      </c>
      <c r="Y1045" s="3" t="s">
        <v>14</v>
      </c>
      <c r="Z1045" s="3" t="s">
        <v>14</v>
      </c>
      <c r="AA1045" s="3" t="s">
        <v>14</v>
      </c>
      <c r="AB1045" s="3" t="s">
        <v>14</v>
      </c>
      <c r="AC1045" s="3" t="s">
        <v>14</v>
      </c>
      <c r="AD1045" s="3" t="s">
        <v>14</v>
      </c>
    </row>
    <row r="1046" spans="1:30" x14ac:dyDescent="0.2">
      <c r="A1046" s="6">
        <v>32792</v>
      </c>
      <c r="B1046" s="6">
        <v>33037</v>
      </c>
      <c r="C1046" s="3" t="s">
        <v>77</v>
      </c>
      <c r="D1046" s="3">
        <v>1990</v>
      </c>
      <c r="E1046" s="3">
        <v>1</v>
      </c>
      <c r="F1046" s="3">
        <v>5</v>
      </c>
      <c r="G1046" s="3">
        <v>30.25</v>
      </c>
      <c r="H1046" s="3" t="s">
        <v>14</v>
      </c>
      <c r="S1046" s="3">
        <v>2032.8</v>
      </c>
      <c r="T1046" s="3">
        <v>80</v>
      </c>
      <c r="U1046" s="3" t="s">
        <v>14</v>
      </c>
      <c r="V1046" s="3" t="s">
        <v>14</v>
      </c>
      <c r="W1046" s="3" t="s">
        <v>14</v>
      </c>
      <c r="X1046" s="3" t="s">
        <v>14</v>
      </c>
      <c r="Y1046" s="3" t="s">
        <v>14</v>
      </c>
      <c r="Z1046" s="3" t="s">
        <v>14</v>
      </c>
      <c r="AA1046" s="3" t="s">
        <v>14</v>
      </c>
      <c r="AB1046" s="3" t="s">
        <v>14</v>
      </c>
      <c r="AC1046" s="3" t="s">
        <v>14</v>
      </c>
      <c r="AD1046" s="3" t="s">
        <v>14</v>
      </c>
    </row>
    <row r="1047" spans="1:30" x14ac:dyDescent="0.2">
      <c r="A1047" s="6">
        <v>32792</v>
      </c>
      <c r="B1047" s="6">
        <v>33037</v>
      </c>
      <c r="C1047" s="3" t="s">
        <v>77</v>
      </c>
      <c r="D1047" s="3">
        <v>1990</v>
      </c>
      <c r="E1047" s="3">
        <v>1</v>
      </c>
      <c r="F1047" s="3">
        <v>6</v>
      </c>
      <c r="G1047" s="3">
        <v>33.03</v>
      </c>
      <c r="H1047" s="3" t="s">
        <v>14</v>
      </c>
      <c r="S1047" s="3">
        <v>2219.8200000000002</v>
      </c>
      <c r="T1047" s="3">
        <v>80</v>
      </c>
      <c r="U1047" s="3" t="s">
        <v>14</v>
      </c>
      <c r="V1047" s="3" t="s">
        <v>14</v>
      </c>
      <c r="W1047" s="3" t="s">
        <v>14</v>
      </c>
      <c r="X1047" s="3" t="s">
        <v>14</v>
      </c>
      <c r="Y1047" s="3" t="s">
        <v>14</v>
      </c>
      <c r="Z1047" s="3" t="s">
        <v>14</v>
      </c>
      <c r="AA1047" s="3" t="s">
        <v>14</v>
      </c>
      <c r="AB1047" s="3" t="s">
        <v>14</v>
      </c>
      <c r="AC1047" s="3" t="s">
        <v>14</v>
      </c>
      <c r="AD1047" s="3" t="s">
        <v>14</v>
      </c>
    </row>
    <row r="1048" spans="1:30" x14ac:dyDescent="0.2">
      <c r="A1048" s="6">
        <v>32792</v>
      </c>
      <c r="B1048" s="6">
        <v>33037</v>
      </c>
      <c r="C1048" s="3" t="s">
        <v>77</v>
      </c>
      <c r="D1048" s="3">
        <v>1990</v>
      </c>
      <c r="E1048" s="3">
        <v>1</v>
      </c>
      <c r="F1048" s="3">
        <v>7</v>
      </c>
      <c r="G1048" s="3">
        <v>17.79</v>
      </c>
      <c r="H1048" s="3" t="s">
        <v>14</v>
      </c>
      <c r="S1048" s="3">
        <v>1195.29</v>
      </c>
      <c r="T1048" s="3">
        <v>80</v>
      </c>
      <c r="U1048" s="3" t="s">
        <v>14</v>
      </c>
      <c r="V1048" s="3" t="s">
        <v>14</v>
      </c>
      <c r="W1048" s="3" t="s">
        <v>14</v>
      </c>
      <c r="X1048" s="3" t="s">
        <v>14</v>
      </c>
      <c r="Y1048" s="3" t="s">
        <v>14</v>
      </c>
      <c r="Z1048" s="3" t="s">
        <v>14</v>
      </c>
      <c r="AA1048" s="3" t="s">
        <v>14</v>
      </c>
      <c r="AB1048" s="3" t="s">
        <v>14</v>
      </c>
      <c r="AC1048" s="3" t="s">
        <v>14</v>
      </c>
      <c r="AD1048" s="3" t="s">
        <v>14</v>
      </c>
    </row>
    <row r="1049" spans="1:30" x14ac:dyDescent="0.2">
      <c r="A1049" s="6">
        <v>32792</v>
      </c>
      <c r="B1049" s="6">
        <v>33037</v>
      </c>
      <c r="C1049" s="3" t="s">
        <v>77</v>
      </c>
      <c r="D1049" s="3">
        <v>1990</v>
      </c>
      <c r="E1049" s="3">
        <v>1</v>
      </c>
      <c r="F1049" s="3">
        <v>8</v>
      </c>
      <c r="G1049" s="3">
        <v>18.75</v>
      </c>
      <c r="H1049" s="3" t="s">
        <v>14</v>
      </c>
      <c r="S1049" s="3">
        <v>1260.3399999999999</v>
      </c>
      <c r="T1049" s="3">
        <v>80</v>
      </c>
      <c r="U1049" s="3" t="s">
        <v>14</v>
      </c>
      <c r="V1049" s="3" t="s">
        <v>14</v>
      </c>
      <c r="W1049" s="3" t="s">
        <v>14</v>
      </c>
      <c r="X1049" s="3" t="s">
        <v>14</v>
      </c>
      <c r="Y1049" s="3" t="s">
        <v>14</v>
      </c>
      <c r="Z1049" s="3" t="s">
        <v>14</v>
      </c>
      <c r="AA1049" s="3" t="s">
        <v>14</v>
      </c>
      <c r="AB1049" s="3" t="s">
        <v>14</v>
      </c>
      <c r="AC1049" s="3" t="s">
        <v>14</v>
      </c>
      <c r="AD1049" s="3" t="s">
        <v>14</v>
      </c>
    </row>
    <row r="1050" spans="1:30" x14ac:dyDescent="0.2">
      <c r="A1050" s="6">
        <v>32792</v>
      </c>
      <c r="B1050" s="6">
        <v>33037</v>
      </c>
      <c r="C1050" s="3" t="s">
        <v>77</v>
      </c>
      <c r="D1050" s="3">
        <v>1990</v>
      </c>
      <c r="E1050" s="3">
        <v>1</v>
      </c>
      <c r="F1050" s="3">
        <v>9</v>
      </c>
      <c r="G1050" s="3">
        <v>23.72</v>
      </c>
      <c r="H1050" s="3" t="s">
        <v>14</v>
      </c>
      <c r="S1050" s="3">
        <v>1593.72</v>
      </c>
      <c r="T1050" s="3">
        <v>80</v>
      </c>
      <c r="U1050" s="3" t="s">
        <v>14</v>
      </c>
      <c r="V1050" s="3" t="s">
        <v>14</v>
      </c>
      <c r="W1050" s="3" t="s">
        <v>14</v>
      </c>
      <c r="X1050" s="3" t="s">
        <v>14</v>
      </c>
      <c r="Y1050" s="3" t="s">
        <v>14</v>
      </c>
      <c r="Z1050" s="3" t="s">
        <v>14</v>
      </c>
      <c r="AA1050" s="3" t="s">
        <v>14</v>
      </c>
      <c r="AB1050" s="3" t="s">
        <v>14</v>
      </c>
      <c r="AC1050" s="3" t="s">
        <v>14</v>
      </c>
      <c r="AD1050" s="3" t="s">
        <v>14</v>
      </c>
    </row>
    <row r="1051" spans="1:30" x14ac:dyDescent="0.2">
      <c r="A1051" s="6">
        <v>32792</v>
      </c>
      <c r="B1051" s="6">
        <v>33037</v>
      </c>
      <c r="C1051" s="3" t="s">
        <v>77</v>
      </c>
      <c r="D1051" s="3">
        <v>1990</v>
      </c>
      <c r="E1051" s="3">
        <v>1</v>
      </c>
      <c r="F1051" s="3">
        <v>10</v>
      </c>
      <c r="G1051" s="3">
        <v>12.7</v>
      </c>
      <c r="H1051" s="3" t="s">
        <v>14</v>
      </c>
      <c r="S1051" s="3">
        <v>853.78</v>
      </c>
      <c r="T1051" s="3">
        <v>0</v>
      </c>
      <c r="U1051" s="3" t="s">
        <v>14</v>
      </c>
      <c r="V1051" s="3" t="s">
        <v>14</v>
      </c>
      <c r="W1051" s="3" t="s">
        <v>14</v>
      </c>
      <c r="X1051" s="3" t="s">
        <v>14</v>
      </c>
      <c r="Y1051" s="3" t="s">
        <v>14</v>
      </c>
      <c r="Z1051" s="3" t="s">
        <v>14</v>
      </c>
      <c r="AA1051" s="3" t="s">
        <v>14</v>
      </c>
      <c r="AB1051" s="3" t="s">
        <v>14</v>
      </c>
      <c r="AC1051" s="3" t="s">
        <v>14</v>
      </c>
      <c r="AD1051" s="3" t="s">
        <v>14</v>
      </c>
    </row>
    <row r="1052" spans="1:30" x14ac:dyDescent="0.2">
      <c r="A1052" s="6">
        <v>32792</v>
      </c>
      <c r="B1052" s="6">
        <v>33037</v>
      </c>
      <c r="C1052" s="3" t="s">
        <v>77</v>
      </c>
      <c r="D1052" s="3">
        <v>1990</v>
      </c>
      <c r="E1052" s="3">
        <v>1</v>
      </c>
      <c r="F1052" s="3">
        <v>11</v>
      </c>
      <c r="G1052" s="3">
        <v>30.61</v>
      </c>
      <c r="H1052" s="3" t="s">
        <v>14</v>
      </c>
      <c r="S1052" s="3">
        <v>2057.19</v>
      </c>
      <c r="T1052" s="3">
        <v>120</v>
      </c>
      <c r="U1052" s="3" t="s">
        <v>14</v>
      </c>
      <c r="V1052" s="3" t="s">
        <v>14</v>
      </c>
      <c r="W1052" s="3" t="s">
        <v>14</v>
      </c>
      <c r="X1052" s="3" t="s">
        <v>14</v>
      </c>
      <c r="Y1052" s="3" t="s">
        <v>14</v>
      </c>
      <c r="Z1052" s="3" t="s">
        <v>14</v>
      </c>
      <c r="AA1052" s="3" t="s">
        <v>14</v>
      </c>
      <c r="AB1052" s="3" t="s">
        <v>14</v>
      </c>
      <c r="AC1052" s="3" t="s">
        <v>14</v>
      </c>
      <c r="AD1052" s="3" t="s">
        <v>14</v>
      </c>
    </row>
    <row r="1053" spans="1:30" x14ac:dyDescent="0.2">
      <c r="A1053" s="6">
        <v>32792</v>
      </c>
      <c r="B1053" s="6">
        <v>33037</v>
      </c>
      <c r="C1053" s="3" t="s">
        <v>77</v>
      </c>
      <c r="D1053" s="3">
        <v>1990</v>
      </c>
      <c r="E1053" s="3">
        <v>1</v>
      </c>
      <c r="F1053" s="3">
        <v>12</v>
      </c>
      <c r="G1053" s="3">
        <v>22.75</v>
      </c>
      <c r="H1053" s="3" t="s">
        <v>14</v>
      </c>
      <c r="S1053" s="3">
        <v>1528.67</v>
      </c>
      <c r="T1053" s="3">
        <v>120</v>
      </c>
      <c r="U1053" s="3" t="s">
        <v>14</v>
      </c>
      <c r="V1053" s="3" t="s">
        <v>14</v>
      </c>
      <c r="W1053" s="3" t="s">
        <v>14</v>
      </c>
      <c r="X1053" s="3" t="s">
        <v>14</v>
      </c>
      <c r="Y1053" s="3" t="s">
        <v>14</v>
      </c>
      <c r="Z1053" s="3" t="s">
        <v>14</v>
      </c>
      <c r="AA1053" s="3" t="s">
        <v>14</v>
      </c>
      <c r="AB1053" s="3" t="s">
        <v>14</v>
      </c>
      <c r="AC1053" s="3" t="s">
        <v>14</v>
      </c>
      <c r="AD1053" s="3" t="s">
        <v>14</v>
      </c>
    </row>
    <row r="1054" spans="1:30" x14ac:dyDescent="0.2">
      <c r="A1054" s="6">
        <v>32792</v>
      </c>
      <c r="B1054" s="6">
        <v>33037</v>
      </c>
      <c r="C1054" s="3" t="s">
        <v>77</v>
      </c>
      <c r="D1054" s="3">
        <v>1990</v>
      </c>
      <c r="E1054" s="3">
        <v>1</v>
      </c>
      <c r="F1054" s="3">
        <v>13</v>
      </c>
      <c r="G1054" s="3">
        <v>27.35</v>
      </c>
      <c r="H1054" s="3" t="s">
        <v>14</v>
      </c>
      <c r="S1054" s="3">
        <v>1837.65</v>
      </c>
      <c r="T1054" s="3">
        <v>80</v>
      </c>
      <c r="U1054" s="3" t="s">
        <v>14</v>
      </c>
      <c r="V1054" s="3" t="s">
        <v>14</v>
      </c>
      <c r="W1054" s="3" t="s">
        <v>14</v>
      </c>
      <c r="X1054" s="3" t="s">
        <v>14</v>
      </c>
      <c r="Y1054" s="3" t="s">
        <v>14</v>
      </c>
      <c r="Z1054" s="3" t="s">
        <v>14</v>
      </c>
      <c r="AA1054" s="3" t="s">
        <v>14</v>
      </c>
      <c r="AB1054" s="3" t="s">
        <v>14</v>
      </c>
      <c r="AC1054" s="3" t="s">
        <v>14</v>
      </c>
      <c r="AD1054" s="3" t="s">
        <v>14</v>
      </c>
    </row>
    <row r="1055" spans="1:30" x14ac:dyDescent="0.2">
      <c r="A1055" s="6">
        <v>32792</v>
      </c>
      <c r="B1055" s="6">
        <v>33037</v>
      </c>
      <c r="C1055" s="3" t="s">
        <v>77</v>
      </c>
      <c r="D1055" s="3">
        <v>1990</v>
      </c>
      <c r="E1055" s="3">
        <v>2</v>
      </c>
      <c r="F1055" s="3">
        <v>1</v>
      </c>
      <c r="G1055" s="3">
        <v>12.7</v>
      </c>
      <c r="H1055" s="3" t="s">
        <v>14</v>
      </c>
      <c r="S1055" s="3">
        <v>853.78</v>
      </c>
      <c r="T1055" s="3">
        <v>0</v>
      </c>
      <c r="U1055" s="3" t="s">
        <v>14</v>
      </c>
      <c r="V1055" s="3" t="s">
        <v>14</v>
      </c>
      <c r="W1055" s="3" t="s">
        <v>14</v>
      </c>
      <c r="X1055" s="3" t="s">
        <v>14</v>
      </c>
      <c r="Y1055" s="3" t="s">
        <v>14</v>
      </c>
      <c r="Z1055" s="3" t="s">
        <v>14</v>
      </c>
      <c r="AA1055" s="3" t="s">
        <v>14</v>
      </c>
      <c r="AB1055" s="3" t="s">
        <v>14</v>
      </c>
      <c r="AC1055" s="3" t="s">
        <v>14</v>
      </c>
      <c r="AD1055" s="3" t="s">
        <v>14</v>
      </c>
    </row>
    <row r="1056" spans="1:30" x14ac:dyDescent="0.2">
      <c r="A1056" s="6">
        <v>32792</v>
      </c>
      <c r="B1056" s="6">
        <v>33037</v>
      </c>
      <c r="C1056" s="3" t="s">
        <v>77</v>
      </c>
      <c r="D1056" s="3">
        <v>1990</v>
      </c>
      <c r="E1056" s="3">
        <v>2</v>
      </c>
      <c r="F1056" s="3">
        <v>2</v>
      </c>
      <c r="G1056" s="3">
        <v>17.54</v>
      </c>
      <c r="H1056" s="3" t="s">
        <v>14</v>
      </c>
      <c r="S1056" s="3">
        <v>1179.02</v>
      </c>
      <c r="T1056" s="3">
        <v>40</v>
      </c>
      <c r="U1056" s="3" t="s">
        <v>14</v>
      </c>
      <c r="V1056" s="3" t="s">
        <v>14</v>
      </c>
      <c r="W1056" s="3" t="s">
        <v>14</v>
      </c>
      <c r="X1056" s="3" t="s">
        <v>14</v>
      </c>
      <c r="Y1056" s="3" t="s">
        <v>14</v>
      </c>
      <c r="Z1056" s="3" t="s">
        <v>14</v>
      </c>
      <c r="AA1056" s="3" t="s">
        <v>14</v>
      </c>
      <c r="AB1056" s="3" t="s">
        <v>14</v>
      </c>
      <c r="AC1056" s="3" t="s">
        <v>14</v>
      </c>
      <c r="AD1056" s="3" t="s">
        <v>14</v>
      </c>
    </row>
    <row r="1057" spans="1:30" x14ac:dyDescent="0.2">
      <c r="A1057" s="6">
        <v>32792</v>
      </c>
      <c r="B1057" s="6">
        <v>33037</v>
      </c>
      <c r="C1057" s="3" t="s">
        <v>77</v>
      </c>
      <c r="D1057" s="3">
        <v>1990</v>
      </c>
      <c r="E1057" s="3">
        <v>2</v>
      </c>
      <c r="F1057" s="3">
        <v>3</v>
      </c>
      <c r="G1057" s="3">
        <v>24.8</v>
      </c>
      <c r="H1057" s="3" t="s">
        <v>14</v>
      </c>
      <c r="S1057" s="3">
        <v>1666.9</v>
      </c>
      <c r="T1057" s="3">
        <v>80</v>
      </c>
      <c r="U1057" s="3" t="s">
        <v>14</v>
      </c>
      <c r="V1057" s="3" t="s">
        <v>14</v>
      </c>
      <c r="W1057" s="3" t="s">
        <v>14</v>
      </c>
      <c r="X1057" s="3" t="s">
        <v>14</v>
      </c>
      <c r="Y1057" s="3" t="s">
        <v>14</v>
      </c>
      <c r="Z1057" s="3" t="s">
        <v>14</v>
      </c>
      <c r="AA1057" s="3" t="s">
        <v>14</v>
      </c>
      <c r="AB1057" s="3" t="s">
        <v>14</v>
      </c>
      <c r="AC1057" s="3" t="s">
        <v>14</v>
      </c>
      <c r="AD1057" s="3" t="s">
        <v>14</v>
      </c>
    </row>
    <row r="1058" spans="1:30" x14ac:dyDescent="0.2">
      <c r="A1058" s="6">
        <v>32792</v>
      </c>
      <c r="B1058" s="6">
        <v>33037</v>
      </c>
      <c r="C1058" s="3" t="s">
        <v>77</v>
      </c>
      <c r="D1058" s="3">
        <v>1990</v>
      </c>
      <c r="E1058" s="3">
        <v>2</v>
      </c>
      <c r="F1058" s="3">
        <v>4</v>
      </c>
      <c r="G1058" s="3">
        <v>34.36</v>
      </c>
      <c r="H1058" s="3" t="s">
        <v>14</v>
      </c>
      <c r="S1058" s="3">
        <v>2308.9899999999998</v>
      </c>
      <c r="T1058" s="3">
        <v>120</v>
      </c>
      <c r="U1058" s="3" t="s">
        <v>14</v>
      </c>
      <c r="V1058" s="3" t="s">
        <v>14</v>
      </c>
      <c r="W1058" s="3" t="s">
        <v>14</v>
      </c>
      <c r="X1058" s="3" t="s">
        <v>14</v>
      </c>
      <c r="Y1058" s="3" t="s">
        <v>14</v>
      </c>
      <c r="Z1058" s="3" t="s">
        <v>14</v>
      </c>
      <c r="AA1058" s="3" t="s">
        <v>14</v>
      </c>
      <c r="AB1058" s="3" t="s">
        <v>14</v>
      </c>
      <c r="AC1058" s="3" t="s">
        <v>14</v>
      </c>
      <c r="AD1058" s="3" t="s">
        <v>14</v>
      </c>
    </row>
    <row r="1059" spans="1:30" x14ac:dyDescent="0.2">
      <c r="A1059" s="6">
        <v>32792</v>
      </c>
      <c r="B1059" s="6">
        <v>33037</v>
      </c>
      <c r="C1059" s="3" t="s">
        <v>77</v>
      </c>
      <c r="D1059" s="3">
        <v>1990</v>
      </c>
      <c r="E1059" s="3">
        <v>2</v>
      </c>
      <c r="F1059" s="3">
        <v>5</v>
      </c>
      <c r="G1059" s="3">
        <v>25.41</v>
      </c>
      <c r="H1059" s="3" t="s">
        <v>14</v>
      </c>
      <c r="S1059" s="3">
        <v>1707.55</v>
      </c>
      <c r="T1059" s="3">
        <v>80</v>
      </c>
      <c r="U1059" s="3" t="s">
        <v>14</v>
      </c>
      <c r="V1059" s="3" t="s">
        <v>14</v>
      </c>
      <c r="W1059" s="3" t="s">
        <v>14</v>
      </c>
      <c r="X1059" s="3" t="s">
        <v>14</v>
      </c>
      <c r="Y1059" s="3" t="s">
        <v>14</v>
      </c>
      <c r="Z1059" s="3" t="s">
        <v>14</v>
      </c>
      <c r="AA1059" s="3" t="s">
        <v>14</v>
      </c>
      <c r="AB1059" s="3" t="s">
        <v>14</v>
      </c>
      <c r="AC1059" s="3" t="s">
        <v>14</v>
      </c>
      <c r="AD1059" s="3" t="s">
        <v>14</v>
      </c>
    </row>
    <row r="1060" spans="1:30" x14ac:dyDescent="0.2">
      <c r="A1060" s="6">
        <v>32792</v>
      </c>
      <c r="B1060" s="6">
        <v>33037</v>
      </c>
      <c r="C1060" s="3" t="s">
        <v>77</v>
      </c>
      <c r="D1060" s="3">
        <v>1990</v>
      </c>
      <c r="E1060" s="3">
        <v>2</v>
      </c>
      <c r="F1060" s="3">
        <v>6</v>
      </c>
      <c r="G1060" s="3">
        <v>33.270000000000003</v>
      </c>
      <c r="H1060" s="3" t="s">
        <v>14</v>
      </c>
      <c r="S1060" s="3">
        <v>2236.08</v>
      </c>
      <c r="T1060" s="3">
        <v>80</v>
      </c>
      <c r="U1060" s="3" t="s">
        <v>14</v>
      </c>
      <c r="V1060" s="3" t="s">
        <v>14</v>
      </c>
      <c r="W1060" s="3" t="s">
        <v>14</v>
      </c>
      <c r="X1060" s="3" t="s">
        <v>14</v>
      </c>
      <c r="Y1060" s="3" t="s">
        <v>14</v>
      </c>
      <c r="Z1060" s="3" t="s">
        <v>14</v>
      </c>
      <c r="AA1060" s="3" t="s">
        <v>14</v>
      </c>
      <c r="AB1060" s="3" t="s">
        <v>14</v>
      </c>
      <c r="AC1060" s="3" t="s">
        <v>14</v>
      </c>
      <c r="AD1060" s="3" t="s">
        <v>14</v>
      </c>
    </row>
    <row r="1061" spans="1:30" x14ac:dyDescent="0.2">
      <c r="A1061" s="6">
        <v>32792</v>
      </c>
      <c r="B1061" s="6">
        <v>33037</v>
      </c>
      <c r="C1061" s="3" t="s">
        <v>77</v>
      </c>
      <c r="D1061" s="3">
        <v>1990</v>
      </c>
      <c r="E1061" s="3">
        <v>2</v>
      </c>
      <c r="F1061" s="3">
        <v>7</v>
      </c>
      <c r="G1061" s="3">
        <v>24.68</v>
      </c>
      <c r="H1061" s="3" t="s">
        <v>14</v>
      </c>
      <c r="S1061" s="3">
        <v>1658.76</v>
      </c>
      <c r="T1061" s="3">
        <v>80</v>
      </c>
      <c r="U1061" s="3" t="s">
        <v>14</v>
      </c>
      <c r="V1061" s="3" t="s">
        <v>14</v>
      </c>
      <c r="W1061" s="3" t="s">
        <v>14</v>
      </c>
      <c r="X1061" s="3" t="s">
        <v>14</v>
      </c>
      <c r="Y1061" s="3" t="s">
        <v>14</v>
      </c>
      <c r="Z1061" s="3" t="s">
        <v>14</v>
      </c>
      <c r="AA1061" s="3" t="s">
        <v>14</v>
      </c>
      <c r="AB1061" s="3" t="s">
        <v>14</v>
      </c>
      <c r="AC1061" s="3" t="s">
        <v>14</v>
      </c>
      <c r="AD1061" s="3" t="s">
        <v>14</v>
      </c>
    </row>
    <row r="1062" spans="1:30" x14ac:dyDescent="0.2">
      <c r="A1062" s="6">
        <v>32792</v>
      </c>
      <c r="B1062" s="6">
        <v>33037</v>
      </c>
      <c r="C1062" s="3" t="s">
        <v>77</v>
      </c>
      <c r="D1062" s="3">
        <v>1990</v>
      </c>
      <c r="E1062" s="3">
        <v>2</v>
      </c>
      <c r="F1062" s="3">
        <v>8</v>
      </c>
      <c r="G1062" s="3">
        <v>25.41</v>
      </c>
      <c r="H1062" s="3" t="s">
        <v>14</v>
      </c>
      <c r="S1062" s="3">
        <v>1707.55</v>
      </c>
      <c r="T1062" s="3">
        <v>80</v>
      </c>
      <c r="U1062" s="3" t="s">
        <v>14</v>
      </c>
      <c r="V1062" s="3" t="s">
        <v>14</v>
      </c>
      <c r="W1062" s="3" t="s">
        <v>14</v>
      </c>
      <c r="X1062" s="3" t="s">
        <v>14</v>
      </c>
      <c r="Y1062" s="3" t="s">
        <v>14</v>
      </c>
      <c r="Z1062" s="3" t="s">
        <v>14</v>
      </c>
      <c r="AA1062" s="3" t="s">
        <v>14</v>
      </c>
      <c r="AB1062" s="3" t="s">
        <v>14</v>
      </c>
      <c r="AC1062" s="3" t="s">
        <v>14</v>
      </c>
      <c r="AD1062" s="3" t="s">
        <v>14</v>
      </c>
    </row>
    <row r="1063" spans="1:30" x14ac:dyDescent="0.2">
      <c r="A1063" s="6">
        <v>32792</v>
      </c>
      <c r="B1063" s="6">
        <v>33037</v>
      </c>
      <c r="C1063" s="3" t="s">
        <v>77</v>
      </c>
      <c r="D1063" s="3">
        <v>1990</v>
      </c>
      <c r="E1063" s="3">
        <v>2</v>
      </c>
      <c r="F1063" s="3">
        <v>9</v>
      </c>
      <c r="G1063" s="3">
        <v>31.46</v>
      </c>
      <c r="H1063" s="3" t="s">
        <v>14</v>
      </c>
      <c r="S1063" s="3">
        <v>2114.11</v>
      </c>
      <c r="T1063" s="3">
        <v>80</v>
      </c>
      <c r="U1063" s="3" t="s">
        <v>14</v>
      </c>
      <c r="V1063" s="3" t="s">
        <v>14</v>
      </c>
      <c r="W1063" s="3" t="s">
        <v>14</v>
      </c>
      <c r="X1063" s="3" t="s">
        <v>14</v>
      </c>
      <c r="Y1063" s="3" t="s">
        <v>14</v>
      </c>
      <c r="Z1063" s="3" t="s">
        <v>14</v>
      </c>
      <c r="AA1063" s="3" t="s">
        <v>14</v>
      </c>
      <c r="AB1063" s="3" t="s">
        <v>14</v>
      </c>
      <c r="AC1063" s="3" t="s">
        <v>14</v>
      </c>
      <c r="AD1063" s="3" t="s">
        <v>14</v>
      </c>
    </row>
    <row r="1064" spans="1:30" x14ac:dyDescent="0.2">
      <c r="A1064" s="6">
        <v>32792</v>
      </c>
      <c r="B1064" s="6">
        <v>33037</v>
      </c>
      <c r="C1064" s="3" t="s">
        <v>77</v>
      </c>
      <c r="D1064" s="3">
        <v>1990</v>
      </c>
      <c r="E1064" s="3">
        <v>2</v>
      </c>
      <c r="F1064" s="3">
        <v>10</v>
      </c>
      <c r="G1064" s="3">
        <v>16.329999999999998</v>
      </c>
      <c r="H1064" s="3" t="s">
        <v>14</v>
      </c>
      <c r="S1064" s="3">
        <v>1097.71</v>
      </c>
      <c r="T1064" s="3">
        <v>0</v>
      </c>
      <c r="U1064" s="3" t="s">
        <v>14</v>
      </c>
      <c r="V1064" s="3" t="s">
        <v>14</v>
      </c>
      <c r="W1064" s="3" t="s">
        <v>14</v>
      </c>
      <c r="X1064" s="3" t="s">
        <v>14</v>
      </c>
      <c r="Y1064" s="3" t="s">
        <v>14</v>
      </c>
      <c r="Z1064" s="3" t="s">
        <v>14</v>
      </c>
      <c r="AA1064" s="3" t="s">
        <v>14</v>
      </c>
      <c r="AB1064" s="3" t="s">
        <v>14</v>
      </c>
      <c r="AC1064" s="3" t="s">
        <v>14</v>
      </c>
      <c r="AD1064" s="3" t="s">
        <v>14</v>
      </c>
    </row>
    <row r="1065" spans="1:30" x14ac:dyDescent="0.2">
      <c r="A1065" s="6">
        <v>32792</v>
      </c>
      <c r="B1065" s="6">
        <v>33037</v>
      </c>
      <c r="C1065" s="3" t="s">
        <v>77</v>
      </c>
      <c r="D1065" s="3">
        <v>1990</v>
      </c>
      <c r="E1065" s="3">
        <v>2</v>
      </c>
      <c r="F1065" s="3">
        <v>11</v>
      </c>
      <c r="G1065" s="3">
        <v>25.53</v>
      </c>
      <c r="H1065" s="3" t="s">
        <v>14</v>
      </c>
      <c r="S1065" s="3">
        <v>1715.68</v>
      </c>
      <c r="T1065" s="3">
        <v>120</v>
      </c>
      <c r="U1065" s="3" t="s">
        <v>14</v>
      </c>
      <c r="V1065" s="3" t="s">
        <v>14</v>
      </c>
      <c r="W1065" s="3" t="s">
        <v>14</v>
      </c>
      <c r="X1065" s="3" t="s">
        <v>14</v>
      </c>
      <c r="Y1065" s="3" t="s">
        <v>14</v>
      </c>
      <c r="Z1065" s="3" t="s">
        <v>14</v>
      </c>
      <c r="AA1065" s="3" t="s">
        <v>14</v>
      </c>
      <c r="AB1065" s="3" t="s">
        <v>14</v>
      </c>
      <c r="AC1065" s="3" t="s">
        <v>14</v>
      </c>
      <c r="AD1065" s="3" t="s">
        <v>14</v>
      </c>
    </row>
    <row r="1066" spans="1:30" x14ac:dyDescent="0.2">
      <c r="A1066" s="6">
        <v>32792</v>
      </c>
      <c r="B1066" s="6">
        <v>33037</v>
      </c>
      <c r="C1066" s="3" t="s">
        <v>77</v>
      </c>
      <c r="D1066" s="3">
        <v>1990</v>
      </c>
      <c r="E1066" s="3">
        <v>2</v>
      </c>
      <c r="F1066" s="3">
        <v>12</v>
      </c>
      <c r="G1066" s="3">
        <v>22.99</v>
      </c>
      <c r="H1066" s="3" t="s">
        <v>14</v>
      </c>
      <c r="S1066" s="3">
        <v>1544.93</v>
      </c>
      <c r="T1066" s="3">
        <v>120</v>
      </c>
      <c r="U1066" s="3" t="s">
        <v>14</v>
      </c>
      <c r="V1066" s="3" t="s">
        <v>14</v>
      </c>
      <c r="W1066" s="3" t="s">
        <v>14</v>
      </c>
      <c r="X1066" s="3" t="s">
        <v>14</v>
      </c>
      <c r="Y1066" s="3" t="s">
        <v>14</v>
      </c>
      <c r="Z1066" s="3" t="s">
        <v>14</v>
      </c>
      <c r="AA1066" s="3" t="s">
        <v>14</v>
      </c>
      <c r="AB1066" s="3" t="s">
        <v>14</v>
      </c>
      <c r="AC1066" s="3" t="s">
        <v>14</v>
      </c>
      <c r="AD1066" s="3" t="s">
        <v>14</v>
      </c>
    </row>
    <row r="1067" spans="1:30" x14ac:dyDescent="0.2">
      <c r="A1067" s="6">
        <v>32792</v>
      </c>
      <c r="B1067" s="6">
        <v>33037</v>
      </c>
      <c r="C1067" s="3" t="s">
        <v>77</v>
      </c>
      <c r="D1067" s="3">
        <v>1990</v>
      </c>
      <c r="E1067" s="3">
        <v>2</v>
      </c>
      <c r="F1067" s="3">
        <v>13</v>
      </c>
      <c r="G1067" s="3">
        <v>26.98</v>
      </c>
      <c r="H1067" s="3" t="s">
        <v>14</v>
      </c>
      <c r="S1067" s="3">
        <v>1813.26</v>
      </c>
      <c r="T1067" s="3">
        <v>80</v>
      </c>
      <c r="U1067" s="3" t="s">
        <v>14</v>
      </c>
      <c r="V1067" s="3" t="s">
        <v>14</v>
      </c>
      <c r="W1067" s="3" t="s">
        <v>14</v>
      </c>
      <c r="X1067" s="3" t="s">
        <v>14</v>
      </c>
      <c r="Y1067" s="3" t="s">
        <v>14</v>
      </c>
      <c r="Z1067" s="3" t="s">
        <v>14</v>
      </c>
      <c r="AA1067" s="3" t="s">
        <v>14</v>
      </c>
      <c r="AB1067" s="3" t="s">
        <v>14</v>
      </c>
      <c r="AC1067" s="3" t="s">
        <v>14</v>
      </c>
      <c r="AD1067" s="3" t="s">
        <v>14</v>
      </c>
    </row>
    <row r="1068" spans="1:30" x14ac:dyDescent="0.2">
      <c r="A1068" s="6">
        <v>32792</v>
      </c>
      <c r="B1068" s="6">
        <v>33037</v>
      </c>
      <c r="C1068" s="3" t="s">
        <v>77</v>
      </c>
      <c r="D1068" s="3">
        <v>1990</v>
      </c>
      <c r="E1068" s="3">
        <v>3</v>
      </c>
      <c r="F1068" s="3">
        <v>1</v>
      </c>
      <c r="G1068" s="3">
        <v>14.04</v>
      </c>
      <c r="H1068" s="3" t="s">
        <v>14</v>
      </c>
      <c r="S1068" s="3">
        <v>943.22</v>
      </c>
      <c r="T1068" s="3">
        <v>0</v>
      </c>
      <c r="U1068" s="3" t="s">
        <v>14</v>
      </c>
      <c r="V1068" s="3" t="s">
        <v>14</v>
      </c>
      <c r="W1068" s="3" t="s">
        <v>14</v>
      </c>
      <c r="X1068" s="3" t="s">
        <v>14</v>
      </c>
      <c r="Y1068" s="3" t="s">
        <v>14</v>
      </c>
      <c r="Z1068" s="3" t="s">
        <v>14</v>
      </c>
      <c r="AA1068" s="3" t="s">
        <v>14</v>
      </c>
      <c r="AB1068" s="3" t="s">
        <v>14</v>
      </c>
      <c r="AC1068" s="3" t="s">
        <v>14</v>
      </c>
      <c r="AD1068" s="3" t="s">
        <v>14</v>
      </c>
    </row>
    <row r="1069" spans="1:30" x14ac:dyDescent="0.2">
      <c r="A1069" s="6">
        <v>32792</v>
      </c>
      <c r="B1069" s="6">
        <v>33037</v>
      </c>
      <c r="C1069" s="3" t="s">
        <v>77</v>
      </c>
      <c r="D1069" s="3">
        <v>1990</v>
      </c>
      <c r="E1069" s="3">
        <v>3</v>
      </c>
      <c r="F1069" s="3">
        <v>2</v>
      </c>
      <c r="G1069" s="3">
        <v>18.75</v>
      </c>
      <c r="H1069" s="3" t="s">
        <v>14</v>
      </c>
      <c r="S1069" s="3">
        <v>1260.3399999999999</v>
      </c>
      <c r="T1069" s="3">
        <v>40</v>
      </c>
      <c r="U1069" s="3" t="s">
        <v>14</v>
      </c>
      <c r="V1069" s="3" t="s">
        <v>14</v>
      </c>
      <c r="W1069" s="3" t="s">
        <v>14</v>
      </c>
      <c r="X1069" s="3" t="s">
        <v>14</v>
      </c>
      <c r="Y1069" s="3" t="s">
        <v>14</v>
      </c>
      <c r="Z1069" s="3" t="s">
        <v>14</v>
      </c>
      <c r="AA1069" s="3" t="s">
        <v>14</v>
      </c>
      <c r="AB1069" s="3" t="s">
        <v>14</v>
      </c>
      <c r="AC1069" s="3" t="s">
        <v>14</v>
      </c>
      <c r="AD1069" s="3" t="s">
        <v>14</v>
      </c>
    </row>
    <row r="1070" spans="1:30" x14ac:dyDescent="0.2">
      <c r="A1070" s="6">
        <v>32792</v>
      </c>
      <c r="B1070" s="6">
        <v>33037</v>
      </c>
      <c r="C1070" s="3" t="s">
        <v>77</v>
      </c>
      <c r="D1070" s="3">
        <v>1990</v>
      </c>
      <c r="E1070" s="3">
        <v>3</v>
      </c>
      <c r="F1070" s="3">
        <v>3</v>
      </c>
      <c r="G1070" s="3">
        <v>26.62</v>
      </c>
      <c r="H1070" s="3" t="s">
        <v>14</v>
      </c>
      <c r="S1070" s="3">
        <v>1788.86</v>
      </c>
      <c r="T1070" s="3">
        <v>80</v>
      </c>
      <c r="U1070" s="3" t="s">
        <v>14</v>
      </c>
      <c r="V1070" s="3" t="s">
        <v>14</v>
      </c>
      <c r="W1070" s="3" t="s">
        <v>14</v>
      </c>
      <c r="X1070" s="3" t="s">
        <v>14</v>
      </c>
      <c r="Y1070" s="3" t="s">
        <v>14</v>
      </c>
      <c r="Z1070" s="3" t="s">
        <v>14</v>
      </c>
      <c r="AA1070" s="3" t="s">
        <v>14</v>
      </c>
      <c r="AB1070" s="3" t="s">
        <v>14</v>
      </c>
      <c r="AC1070" s="3" t="s">
        <v>14</v>
      </c>
      <c r="AD1070" s="3" t="s">
        <v>14</v>
      </c>
    </row>
    <row r="1071" spans="1:30" x14ac:dyDescent="0.2">
      <c r="A1071" s="6">
        <v>32792</v>
      </c>
      <c r="B1071" s="6">
        <v>33037</v>
      </c>
      <c r="C1071" s="3" t="s">
        <v>77</v>
      </c>
      <c r="D1071" s="3">
        <v>1990</v>
      </c>
      <c r="E1071" s="3">
        <v>3</v>
      </c>
      <c r="F1071" s="3">
        <v>4</v>
      </c>
      <c r="G1071" s="3">
        <v>22.63</v>
      </c>
      <c r="H1071" s="3" t="s">
        <v>14</v>
      </c>
      <c r="S1071" s="3">
        <v>1520.53</v>
      </c>
      <c r="T1071" s="3">
        <v>120</v>
      </c>
      <c r="U1071" s="3" t="s">
        <v>14</v>
      </c>
      <c r="V1071" s="3" t="s">
        <v>14</v>
      </c>
      <c r="W1071" s="3" t="s">
        <v>14</v>
      </c>
      <c r="X1071" s="3" t="s">
        <v>14</v>
      </c>
      <c r="Y1071" s="3" t="s">
        <v>14</v>
      </c>
      <c r="Z1071" s="3" t="s">
        <v>14</v>
      </c>
      <c r="AA1071" s="3" t="s">
        <v>14</v>
      </c>
      <c r="AB1071" s="3" t="s">
        <v>14</v>
      </c>
      <c r="AC1071" s="3" t="s">
        <v>14</v>
      </c>
      <c r="AD1071" s="3" t="s">
        <v>14</v>
      </c>
    </row>
    <row r="1072" spans="1:30" x14ac:dyDescent="0.2">
      <c r="A1072" s="6">
        <v>32792</v>
      </c>
      <c r="B1072" s="6">
        <v>33037</v>
      </c>
      <c r="C1072" s="3" t="s">
        <v>77</v>
      </c>
      <c r="D1072" s="3">
        <v>1990</v>
      </c>
      <c r="E1072" s="3">
        <v>3</v>
      </c>
      <c r="F1072" s="3">
        <v>5</v>
      </c>
      <c r="G1072" s="3">
        <v>23.59</v>
      </c>
      <c r="H1072" s="3" t="s">
        <v>14</v>
      </c>
      <c r="S1072" s="3">
        <v>1585.58</v>
      </c>
      <c r="T1072" s="3">
        <v>80</v>
      </c>
      <c r="U1072" s="3" t="s">
        <v>14</v>
      </c>
      <c r="V1072" s="3" t="s">
        <v>14</v>
      </c>
      <c r="W1072" s="3" t="s">
        <v>14</v>
      </c>
      <c r="X1072" s="3" t="s">
        <v>14</v>
      </c>
      <c r="Y1072" s="3" t="s">
        <v>14</v>
      </c>
      <c r="Z1072" s="3" t="s">
        <v>14</v>
      </c>
      <c r="AA1072" s="3" t="s">
        <v>14</v>
      </c>
      <c r="AB1072" s="3" t="s">
        <v>14</v>
      </c>
      <c r="AC1072" s="3" t="s">
        <v>14</v>
      </c>
      <c r="AD1072" s="3" t="s">
        <v>14</v>
      </c>
    </row>
    <row r="1073" spans="1:30" x14ac:dyDescent="0.2">
      <c r="A1073" s="6">
        <v>32792</v>
      </c>
      <c r="B1073" s="6">
        <v>33037</v>
      </c>
      <c r="C1073" s="3" t="s">
        <v>77</v>
      </c>
      <c r="D1073" s="3">
        <v>1990</v>
      </c>
      <c r="E1073" s="3">
        <v>3</v>
      </c>
      <c r="F1073" s="3">
        <v>6</v>
      </c>
      <c r="G1073" s="3">
        <v>25.41</v>
      </c>
      <c r="H1073" s="3" t="s">
        <v>14</v>
      </c>
      <c r="S1073" s="3">
        <v>1707.55</v>
      </c>
      <c r="T1073" s="3">
        <v>80</v>
      </c>
      <c r="U1073" s="3" t="s">
        <v>14</v>
      </c>
      <c r="V1073" s="3" t="s">
        <v>14</v>
      </c>
      <c r="W1073" s="3" t="s">
        <v>14</v>
      </c>
      <c r="X1073" s="3" t="s">
        <v>14</v>
      </c>
      <c r="Y1073" s="3" t="s">
        <v>14</v>
      </c>
      <c r="Z1073" s="3" t="s">
        <v>14</v>
      </c>
      <c r="AA1073" s="3" t="s">
        <v>14</v>
      </c>
      <c r="AB1073" s="3" t="s">
        <v>14</v>
      </c>
      <c r="AC1073" s="3" t="s">
        <v>14</v>
      </c>
      <c r="AD1073" s="3" t="s">
        <v>14</v>
      </c>
    </row>
    <row r="1074" spans="1:30" x14ac:dyDescent="0.2">
      <c r="A1074" s="6">
        <v>32792</v>
      </c>
      <c r="B1074" s="6">
        <v>33037</v>
      </c>
      <c r="C1074" s="3" t="s">
        <v>77</v>
      </c>
      <c r="D1074" s="3">
        <v>1990</v>
      </c>
      <c r="E1074" s="3">
        <v>3</v>
      </c>
      <c r="F1074" s="3">
        <v>7</v>
      </c>
      <c r="G1074" s="3">
        <v>24.32</v>
      </c>
      <c r="H1074" s="3" t="s">
        <v>14</v>
      </c>
      <c r="S1074" s="3">
        <v>1634.37</v>
      </c>
      <c r="T1074" s="3">
        <v>80</v>
      </c>
      <c r="U1074" s="3" t="s">
        <v>14</v>
      </c>
      <c r="V1074" s="3" t="s">
        <v>14</v>
      </c>
      <c r="W1074" s="3" t="s">
        <v>14</v>
      </c>
      <c r="X1074" s="3" t="s">
        <v>14</v>
      </c>
      <c r="Y1074" s="3" t="s">
        <v>14</v>
      </c>
      <c r="Z1074" s="3" t="s">
        <v>14</v>
      </c>
      <c r="AA1074" s="3" t="s">
        <v>14</v>
      </c>
      <c r="AB1074" s="3" t="s">
        <v>14</v>
      </c>
      <c r="AC1074" s="3" t="s">
        <v>14</v>
      </c>
      <c r="AD1074" s="3" t="s">
        <v>14</v>
      </c>
    </row>
    <row r="1075" spans="1:30" x14ac:dyDescent="0.2">
      <c r="A1075" s="6">
        <v>32792</v>
      </c>
      <c r="B1075" s="6">
        <v>33037</v>
      </c>
      <c r="C1075" s="3" t="s">
        <v>77</v>
      </c>
      <c r="D1075" s="3">
        <v>1990</v>
      </c>
      <c r="E1075" s="3">
        <v>3</v>
      </c>
      <c r="F1075" s="3">
        <v>8</v>
      </c>
      <c r="G1075" s="3">
        <v>22.87</v>
      </c>
      <c r="H1075" s="3" t="s">
        <v>14</v>
      </c>
      <c r="S1075" s="3">
        <v>1536.8</v>
      </c>
      <c r="T1075" s="3">
        <v>80</v>
      </c>
      <c r="U1075" s="3" t="s">
        <v>14</v>
      </c>
      <c r="V1075" s="3" t="s">
        <v>14</v>
      </c>
      <c r="W1075" s="3" t="s">
        <v>14</v>
      </c>
      <c r="X1075" s="3" t="s">
        <v>14</v>
      </c>
      <c r="Y1075" s="3" t="s">
        <v>14</v>
      </c>
      <c r="Z1075" s="3" t="s">
        <v>14</v>
      </c>
      <c r="AA1075" s="3" t="s">
        <v>14</v>
      </c>
      <c r="AB1075" s="3" t="s">
        <v>14</v>
      </c>
      <c r="AC1075" s="3" t="s">
        <v>14</v>
      </c>
      <c r="AD1075" s="3" t="s">
        <v>14</v>
      </c>
    </row>
    <row r="1076" spans="1:30" x14ac:dyDescent="0.2">
      <c r="A1076" s="6">
        <v>32792</v>
      </c>
      <c r="B1076" s="6">
        <v>33037</v>
      </c>
      <c r="C1076" s="3" t="s">
        <v>77</v>
      </c>
      <c r="D1076" s="3">
        <v>1990</v>
      </c>
      <c r="E1076" s="3">
        <v>3</v>
      </c>
      <c r="F1076" s="3">
        <v>9</v>
      </c>
      <c r="G1076" s="3">
        <v>22.51</v>
      </c>
      <c r="H1076" s="3" t="s">
        <v>14</v>
      </c>
      <c r="S1076" s="3">
        <v>1512.4</v>
      </c>
      <c r="T1076" s="3">
        <v>80</v>
      </c>
      <c r="U1076" s="3" t="s">
        <v>14</v>
      </c>
      <c r="V1076" s="3" t="s">
        <v>14</v>
      </c>
      <c r="W1076" s="3" t="s">
        <v>14</v>
      </c>
      <c r="X1076" s="3" t="s">
        <v>14</v>
      </c>
      <c r="Y1076" s="3" t="s">
        <v>14</v>
      </c>
      <c r="Z1076" s="3" t="s">
        <v>14</v>
      </c>
      <c r="AA1076" s="3" t="s">
        <v>14</v>
      </c>
      <c r="AB1076" s="3" t="s">
        <v>14</v>
      </c>
      <c r="AC1076" s="3" t="s">
        <v>14</v>
      </c>
      <c r="AD1076" s="3" t="s">
        <v>14</v>
      </c>
    </row>
    <row r="1077" spans="1:30" x14ac:dyDescent="0.2">
      <c r="A1077" s="6">
        <v>32792</v>
      </c>
      <c r="B1077" s="6">
        <v>33037</v>
      </c>
      <c r="C1077" s="3" t="s">
        <v>77</v>
      </c>
      <c r="D1077" s="3">
        <v>1990</v>
      </c>
      <c r="E1077" s="3">
        <v>3</v>
      </c>
      <c r="F1077" s="3">
        <v>10</v>
      </c>
      <c r="G1077" s="3">
        <v>14.52</v>
      </c>
      <c r="H1077" s="3" t="s">
        <v>14</v>
      </c>
      <c r="S1077" s="3">
        <v>975.74</v>
      </c>
      <c r="T1077" s="3">
        <v>0</v>
      </c>
      <c r="U1077" s="3" t="s">
        <v>14</v>
      </c>
      <c r="V1077" s="3" t="s">
        <v>14</v>
      </c>
      <c r="W1077" s="3" t="s">
        <v>14</v>
      </c>
      <c r="X1077" s="3" t="s">
        <v>14</v>
      </c>
      <c r="Y1077" s="3" t="s">
        <v>14</v>
      </c>
      <c r="Z1077" s="3" t="s">
        <v>14</v>
      </c>
      <c r="AA1077" s="3" t="s">
        <v>14</v>
      </c>
      <c r="AB1077" s="3" t="s">
        <v>14</v>
      </c>
      <c r="AC1077" s="3" t="s">
        <v>14</v>
      </c>
      <c r="AD1077" s="3" t="s">
        <v>14</v>
      </c>
    </row>
    <row r="1078" spans="1:30" x14ac:dyDescent="0.2">
      <c r="A1078" s="6">
        <v>32792</v>
      </c>
      <c r="B1078" s="6">
        <v>33037</v>
      </c>
      <c r="C1078" s="3" t="s">
        <v>77</v>
      </c>
      <c r="D1078" s="3">
        <v>1990</v>
      </c>
      <c r="E1078" s="3">
        <v>3</v>
      </c>
      <c r="F1078" s="3">
        <v>11</v>
      </c>
      <c r="G1078" s="3">
        <v>29.4</v>
      </c>
      <c r="H1078" s="3" t="s">
        <v>14</v>
      </c>
      <c r="S1078" s="3">
        <v>1975.88</v>
      </c>
      <c r="T1078" s="3">
        <v>120</v>
      </c>
      <c r="U1078" s="3" t="s">
        <v>14</v>
      </c>
      <c r="V1078" s="3" t="s">
        <v>14</v>
      </c>
      <c r="W1078" s="3" t="s">
        <v>14</v>
      </c>
      <c r="X1078" s="3" t="s">
        <v>14</v>
      </c>
      <c r="Y1078" s="3" t="s">
        <v>14</v>
      </c>
      <c r="Z1078" s="3" t="s">
        <v>14</v>
      </c>
      <c r="AA1078" s="3" t="s">
        <v>14</v>
      </c>
      <c r="AB1078" s="3" t="s">
        <v>14</v>
      </c>
      <c r="AC1078" s="3" t="s">
        <v>14</v>
      </c>
      <c r="AD1078" s="3" t="s">
        <v>14</v>
      </c>
    </row>
    <row r="1079" spans="1:30" x14ac:dyDescent="0.2">
      <c r="A1079" s="6">
        <v>32792</v>
      </c>
      <c r="B1079" s="6">
        <v>33037</v>
      </c>
      <c r="C1079" s="3" t="s">
        <v>77</v>
      </c>
      <c r="D1079" s="3">
        <v>1990</v>
      </c>
      <c r="E1079" s="3">
        <v>3</v>
      </c>
      <c r="F1079" s="3">
        <v>12</v>
      </c>
      <c r="G1079" s="3">
        <v>17.18</v>
      </c>
      <c r="H1079" s="3" t="s">
        <v>14</v>
      </c>
      <c r="S1079" s="3">
        <v>1154.6300000000001</v>
      </c>
      <c r="T1079" s="3">
        <v>120</v>
      </c>
      <c r="U1079" s="3" t="s">
        <v>14</v>
      </c>
      <c r="V1079" s="3" t="s">
        <v>14</v>
      </c>
      <c r="W1079" s="3" t="s">
        <v>14</v>
      </c>
      <c r="X1079" s="3" t="s">
        <v>14</v>
      </c>
      <c r="Y1079" s="3" t="s">
        <v>14</v>
      </c>
      <c r="Z1079" s="3" t="s">
        <v>14</v>
      </c>
      <c r="AA1079" s="3" t="s">
        <v>14</v>
      </c>
      <c r="AB1079" s="3" t="s">
        <v>14</v>
      </c>
      <c r="AC1079" s="3" t="s">
        <v>14</v>
      </c>
      <c r="AD1079" s="3" t="s">
        <v>14</v>
      </c>
    </row>
    <row r="1080" spans="1:30" x14ac:dyDescent="0.2">
      <c r="A1080" s="6">
        <v>32792</v>
      </c>
      <c r="B1080" s="6">
        <v>33037</v>
      </c>
      <c r="C1080" s="3" t="s">
        <v>77</v>
      </c>
      <c r="D1080" s="3">
        <v>1990</v>
      </c>
      <c r="E1080" s="3">
        <v>3</v>
      </c>
      <c r="F1080" s="3">
        <v>13</v>
      </c>
      <c r="G1080" s="3">
        <v>28.8</v>
      </c>
      <c r="H1080" s="3" t="s">
        <v>14</v>
      </c>
      <c r="S1080" s="3">
        <v>1935.23</v>
      </c>
      <c r="T1080" s="3">
        <v>80</v>
      </c>
      <c r="U1080" s="3" t="s">
        <v>14</v>
      </c>
      <c r="V1080" s="3" t="s">
        <v>14</v>
      </c>
      <c r="W1080" s="3" t="s">
        <v>14</v>
      </c>
      <c r="X1080" s="3" t="s">
        <v>14</v>
      </c>
      <c r="Y1080" s="3" t="s">
        <v>14</v>
      </c>
      <c r="Z1080" s="3" t="s">
        <v>14</v>
      </c>
      <c r="AA1080" s="3" t="s">
        <v>14</v>
      </c>
      <c r="AB1080" s="3" t="s">
        <v>14</v>
      </c>
      <c r="AC1080" s="3" t="s">
        <v>14</v>
      </c>
      <c r="AD1080" s="3" t="s">
        <v>14</v>
      </c>
    </row>
    <row r="1081" spans="1:30" x14ac:dyDescent="0.2">
      <c r="A1081" s="6">
        <v>32792</v>
      </c>
      <c r="B1081" s="6">
        <v>33037</v>
      </c>
      <c r="C1081" s="3" t="s">
        <v>77</v>
      </c>
      <c r="D1081" s="3">
        <v>1990</v>
      </c>
      <c r="E1081" s="3">
        <v>4</v>
      </c>
      <c r="F1081" s="3">
        <v>1</v>
      </c>
      <c r="G1081" s="3">
        <v>12.95</v>
      </c>
      <c r="H1081" s="3" t="s">
        <v>14</v>
      </c>
      <c r="S1081" s="3">
        <v>870.04</v>
      </c>
      <c r="T1081" s="3">
        <v>0</v>
      </c>
      <c r="U1081" s="3" t="s">
        <v>14</v>
      </c>
      <c r="V1081" s="3" t="s">
        <v>14</v>
      </c>
      <c r="W1081" s="3" t="s">
        <v>14</v>
      </c>
      <c r="X1081" s="3" t="s">
        <v>14</v>
      </c>
      <c r="Y1081" s="3" t="s">
        <v>14</v>
      </c>
      <c r="Z1081" s="3" t="s">
        <v>14</v>
      </c>
      <c r="AA1081" s="3" t="s">
        <v>14</v>
      </c>
      <c r="AB1081" s="3" t="s">
        <v>14</v>
      </c>
      <c r="AC1081" s="3" t="s">
        <v>14</v>
      </c>
      <c r="AD1081" s="3" t="s">
        <v>14</v>
      </c>
    </row>
    <row r="1082" spans="1:30" x14ac:dyDescent="0.2">
      <c r="A1082" s="6">
        <v>32792</v>
      </c>
      <c r="B1082" s="6">
        <v>33037</v>
      </c>
      <c r="C1082" s="3" t="s">
        <v>77</v>
      </c>
      <c r="D1082" s="3">
        <v>1990</v>
      </c>
      <c r="E1082" s="3">
        <v>4</v>
      </c>
      <c r="F1082" s="3">
        <v>2</v>
      </c>
      <c r="G1082" s="3">
        <v>23.23</v>
      </c>
      <c r="H1082" s="3" t="s">
        <v>14</v>
      </c>
      <c r="S1082" s="3">
        <v>1561.19</v>
      </c>
      <c r="T1082" s="3">
        <v>40</v>
      </c>
      <c r="U1082" s="3" t="s">
        <v>14</v>
      </c>
      <c r="V1082" s="3" t="s">
        <v>14</v>
      </c>
      <c r="W1082" s="3" t="s">
        <v>14</v>
      </c>
      <c r="X1082" s="3" t="s">
        <v>14</v>
      </c>
      <c r="Y1082" s="3" t="s">
        <v>14</v>
      </c>
      <c r="Z1082" s="3" t="s">
        <v>14</v>
      </c>
      <c r="AA1082" s="3" t="s">
        <v>14</v>
      </c>
      <c r="AB1082" s="3" t="s">
        <v>14</v>
      </c>
      <c r="AC1082" s="3" t="s">
        <v>14</v>
      </c>
      <c r="AD1082" s="3" t="s">
        <v>14</v>
      </c>
    </row>
    <row r="1083" spans="1:30" x14ac:dyDescent="0.2">
      <c r="A1083" s="6">
        <v>32792</v>
      </c>
      <c r="B1083" s="6">
        <v>33037</v>
      </c>
      <c r="C1083" s="3" t="s">
        <v>77</v>
      </c>
      <c r="D1083" s="3">
        <v>1990</v>
      </c>
      <c r="E1083" s="3">
        <v>4</v>
      </c>
      <c r="F1083" s="3">
        <v>3</v>
      </c>
      <c r="G1083" s="3">
        <v>26.26</v>
      </c>
      <c r="H1083" s="3" t="s">
        <v>14</v>
      </c>
      <c r="S1083" s="3">
        <v>1764.47</v>
      </c>
      <c r="T1083" s="3">
        <v>80</v>
      </c>
      <c r="U1083" s="3" t="s">
        <v>14</v>
      </c>
      <c r="V1083" s="3" t="s">
        <v>14</v>
      </c>
      <c r="W1083" s="3" t="s">
        <v>14</v>
      </c>
      <c r="X1083" s="3" t="s">
        <v>14</v>
      </c>
      <c r="Y1083" s="3" t="s">
        <v>14</v>
      </c>
      <c r="Z1083" s="3" t="s">
        <v>14</v>
      </c>
      <c r="AA1083" s="3" t="s">
        <v>14</v>
      </c>
      <c r="AB1083" s="3" t="s">
        <v>14</v>
      </c>
      <c r="AC1083" s="3" t="s">
        <v>14</v>
      </c>
      <c r="AD1083" s="3" t="s">
        <v>14</v>
      </c>
    </row>
    <row r="1084" spans="1:30" x14ac:dyDescent="0.2">
      <c r="A1084" s="6">
        <v>32792</v>
      </c>
      <c r="B1084" s="6">
        <v>33037</v>
      </c>
      <c r="C1084" s="3" t="s">
        <v>77</v>
      </c>
      <c r="D1084" s="3">
        <v>1990</v>
      </c>
      <c r="E1084" s="3">
        <v>4</v>
      </c>
      <c r="F1084" s="3">
        <v>4</v>
      </c>
      <c r="G1084" s="3">
        <v>26.01</v>
      </c>
      <c r="H1084" s="3" t="s">
        <v>14</v>
      </c>
      <c r="S1084" s="3">
        <v>1748.21</v>
      </c>
      <c r="T1084" s="3">
        <v>120</v>
      </c>
      <c r="U1084" s="3" t="s">
        <v>14</v>
      </c>
      <c r="V1084" s="3" t="s">
        <v>14</v>
      </c>
      <c r="W1084" s="3" t="s">
        <v>14</v>
      </c>
      <c r="X1084" s="3" t="s">
        <v>14</v>
      </c>
      <c r="Y1084" s="3" t="s">
        <v>14</v>
      </c>
      <c r="Z1084" s="3" t="s">
        <v>14</v>
      </c>
      <c r="AA1084" s="3" t="s">
        <v>14</v>
      </c>
      <c r="AB1084" s="3" t="s">
        <v>14</v>
      </c>
      <c r="AC1084" s="3" t="s">
        <v>14</v>
      </c>
      <c r="AD1084" s="3" t="s">
        <v>14</v>
      </c>
    </row>
    <row r="1085" spans="1:30" x14ac:dyDescent="0.2">
      <c r="A1085" s="6">
        <v>32792</v>
      </c>
      <c r="B1085" s="6">
        <v>33037</v>
      </c>
      <c r="C1085" s="3" t="s">
        <v>77</v>
      </c>
      <c r="D1085" s="3">
        <v>1990</v>
      </c>
      <c r="E1085" s="3">
        <v>4</v>
      </c>
      <c r="F1085" s="3">
        <v>5</v>
      </c>
      <c r="G1085" s="3">
        <v>23.59</v>
      </c>
      <c r="H1085" s="3" t="s">
        <v>14</v>
      </c>
      <c r="S1085" s="3">
        <v>1585.58</v>
      </c>
      <c r="T1085" s="3">
        <v>80</v>
      </c>
      <c r="U1085" s="3" t="s">
        <v>14</v>
      </c>
      <c r="V1085" s="3" t="s">
        <v>14</v>
      </c>
      <c r="W1085" s="3" t="s">
        <v>14</v>
      </c>
      <c r="X1085" s="3" t="s">
        <v>14</v>
      </c>
      <c r="Y1085" s="3" t="s">
        <v>14</v>
      </c>
      <c r="Z1085" s="3" t="s">
        <v>14</v>
      </c>
      <c r="AA1085" s="3" t="s">
        <v>14</v>
      </c>
      <c r="AB1085" s="3" t="s">
        <v>14</v>
      </c>
      <c r="AC1085" s="3" t="s">
        <v>14</v>
      </c>
      <c r="AD1085" s="3" t="s">
        <v>14</v>
      </c>
    </row>
    <row r="1086" spans="1:30" x14ac:dyDescent="0.2">
      <c r="A1086" s="6">
        <v>32792</v>
      </c>
      <c r="B1086" s="6">
        <v>33037</v>
      </c>
      <c r="C1086" s="3" t="s">
        <v>77</v>
      </c>
      <c r="D1086" s="3">
        <v>1990</v>
      </c>
      <c r="E1086" s="3">
        <v>4</v>
      </c>
      <c r="F1086" s="3">
        <v>6</v>
      </c>
      <c r="G1086" s="3">
        <v>27.59</v>
      </c>
      <c r="H1086" s="3" t="s">
        <v>14</v>
      </c>
      <c r="S1086" s="3">
        <v>1853.91</v>
      </c>
      <c r="T1086" s="3">
        <v>80</v>
      </c>
      <c r="U1086" s="3" t="s">
        <v>14</v>
      </c>
      <c r="V1086" s="3" t="s">
        <v>14</v>
      </c>
      <c r="W1086" s="3" t="s">
        <v>14</v>
      </c>
      <c r="X1086" s="3" t="s">
        <v>14</v>
      </c>
      <c r="Y1086" s="3" t="s">
        <v>14</v>
      </c>
      <c r="Z1086" s="3" t="s">
        <v>14</v>
      </c>
      <c r="AA1086" s="3" t="s">
        <v>14</v>
      </c>
      <c r="AB1086" s="3" t="s">
        <v>14</v>
      </c>
      <c r="AC1086" s="3" t="s">
        <v>14</v>
      </c>
      <c r="AD1086" s="3" t="s">
        <v>14</v>
      </c>
    </row>
    <row r="1087" spans="1:30" x14ac:dyDescent="0.2">
      <c r="A1087" s="6">
        <v>32792</v>
      </c>
      <c r="B1087" s="6">
        <v>33037</v>
      </c>
      <c r="C1087" s="3" t="s">
        <v>77</v>
      </c>
      <c r="D1087" s="3">
        <v>1990</v>
      </c>
      <c r="E1087" s="3">
        <v>4</v>
      </c>
      <c r="F1087" s="3">
        <v>7</v>
      </c>
      <c r="G1087" s="3">
        <v>30.49</v>
      </c>
      <c r="H1087" s="3" t="s">
        <v>14</v>
      </c>
      <c r="S1087" s="3">
        <v>2049.06</v>
      </c>
      <c r="T1087" s="3">
        <v>80</v>
      </c>
      <c r="U1087" s="3" t="s">
        <v>14</v>
      </c>
      <c r="V1087" s="3" t="s">
        <v>14</v>
      </c>
      <c r="W1087" s="3" t="s">
        <v>14</v>
      </c>
      <c r="X1087" s="3" t="s">
        <v>14</v>
      </c>
      <c r="Y1087" s="3" t="s">
        <v>14</v>
      </c>
      <c r="Z1087" s="3" t="s">
        <v>14</v>
      </c>
      <c r="AA1087" s="3" t="s">
        <v>14</v>
      </c>
      <c r="AB1087" s="3" t="s">
        <v>14</v>
      </c>
      <c r="AC1087" s="3" t="s">
        <v>14</v>
      </c>
      <c r="AD1087" s="3" t="s">
        <v>14</v>
      </c>
    </row>
    <row r="1088" spans="1:30" x14ac:dyDescent="0.2">
      <c r="A1088" s="6">
        <v>32792</v>
      </c>
      <c r="B1088" s="6">
        <v>33037</v>
      </c>
      <c r="C1088" s="3" t="s">
        <v>77</v>
      </c>
      <c r="D1088" s="3">
        <v>1990</v>
      </c>
      <c r="E1088" s="3">
        <v>4</v>
      </c>
      <c r="F1088" s="3">
        <v>8</v>
      </c>
      <c r="G1088" s="3">
        <v>27.83</v>
      </c>
      <c r="H1088" s="3" t="s">
        <v>14</v>
      </c>
      <c r="S1088" s="3">
        <v>1870.18</v>
      </c>
      <c r="T1088" s="3">
        <v>80</v>
      </c>
      <c r="U1088" s="3" t="s">
        <v>14</v>
      </c>
      <c r="V1088" s="3" t="s">
        <v>14</v>
      </c>
      <c r="W1088" s="3" t="s">
        <v>14</v>
      </c>
      <c r="X1088" s="3" t="s">
        <v>14</v>
      </c>
      <c r="Y1088" s="3" t="s">
        <v>14</v>
      </c>
      <c r="Z1088" s="3" t="s">
        <v>14</v>
      </c>
      <c r="AA1088" s="3" t="s">
        <v>14</v>
      </c>
      <c r="AB1088" s="3" t="s">
        <v>14</v>
      </c>
      <c r="AC1088" s="3" t="s">
        <v>14</v>
      </c>
      <c r="AD1088" s="3" t="s">
        <v>14</v>
      </c>
    </row>
    <row r="1089" spans="1:30" x14ac:dyDescent="0.2">
      <c r="A1089" s="6">
        <v>32792</v>
      </c>
      <c r="B1089" s="6">
        <v>33037</v>
      </c>
      <c r="C1089" s="3" t="s">
        <v>77</v>
      </c>
      <c r="D1089" s="3">
        <v>1990</v>
      </c>
      <c r="E1089" s="3">
        <v>4</v>
      </c>
      <c r="F1089" s="3">
        <v>9</v>
      </c>
      <c r="G1089" s="3">
        <v>25.77</v>
      </c>
      <c r="H1089" s="3" t="s">
        <v>14</v>
      </c>
      <c r="S1089" s="3">
        <v>1731.95</v>
      </c>
      <c r="T1089" s="3">
        <v>80</v>
      </c>
      <c r="U1089" s="3" t="s">
        <v>14</v>
      </c>
      <c r="V1089" s="3" t="s">
        <v>14</v>
      </c>
      <c r="W1089" s="3" t="s">
        <v>14</v>
      </c>
      <c r="X1089" s="3" t="s">
        <v>14</v>
      </c>
      <c r="Y1089" s="3" t="s">
        <v>14</v>
      </c>
      <c r="Z1089" s="3" t="s">
        <v>14</v>
      </c>
      <c r="AA1089" s="3" t="s">
        <v>14</v>
      </c>
      <c r="AB1089" s="3" t="s">
        <v>14</v>
      </c>
      <c r="AC1089" s="3" t="s">
        <v>14</v>
      </c>
      <c r="AD1089" s="3" t="s">
        <v>14</v>
      </c>
    </row>
    <row r="1090" spans="1:30" x14ac:dyDescent="0.2">
      <c r="A1090" s="6">
        <v>32792</v>
      </c>
      <c r="B1090" s="6">
        <v>33037</v>
      </c>
      <c r="C1090" s="3" t="s">
        <v>77</v>
      </c>
      <c r="D1090" s="3">
        <v>1990</v>
      </c>
      <c r="E1090" s="3">
        <v>4</v>
      </c>
      <c r="F1090" s="3">
        <v>10</v>
      </c>
      <c r="G1090" s="3">
        <v>15.37</v>
      </c>
      <c r="H1090" s="3" t="s">
        <v>14</v>
      </c>
      <c r="S1090" s="3">
        <v>1032.6600000000001</v>
      </c>
      <c r="T1090" s="3">
        <v>0</v>
      </c>
      <c r="U1090" s="3" t="s">
        <v>14</v>
      </c>
      <c r="V1090" s="3" t="s">
        <v>14</v>
      </c>
      <c r="W1090" s="3" t="s">
        <v>14</v>
      </c>
      <c r="X1090" s="3" t="s">
        <v>14</v>
      </c>
      <c r="Y1090" s="3" t="s">
        <v>14</v>
      </c>
      <c r="Z1090" s="3" t="s">
        <v>14</v>
      </c>
      <c r="AA1090" s="3" t="s">
        <v>14</v>
      </c>
      <c r="AB1090" s="3" t="s">
        <v>14</v>
      </c>
      <c r="AC1090" s="3" t="s">
        <v>14</v>
      </c>
      <c r="AD1090" s="3" t="s">
        <v>14</v>
      </c>
    </row>
    <row r="1091" spans="1:30" x14ac:dyDescent="0.2">
      <c r="A1091" s="6">
        <v>32792</v>
      </c>
      <c r="B1091" s="6">
        <v>33037</v>
      </c>
      <c r="C1091" s="3" t="s">
        <v>77</v>
      </c>
      <c r="D1091" s="3">
        <v>1990</v>
      </c>
      <c r="E1091" s="3">
        <v>4</v>
      </c>
      <c r="F1091" s="3">
        <v>11</v>
      </c>
      <c r="G1091" s="3">
        <v>24.68</v>
      </c>
      <c r="H1091" s="3" t="s">
        <v>14</v>
      </c>
      <c r="S1091" s="3">
        <v>1658.76</v>
      </c>
      <c r="T1091" s="3">
        <v>120</v>
      </c>
      <c r="U1091" s="3" t="s">
        <v>14</v>
      </c>
      <c r="V1091" s="3" t="s">
        <v>14</v>
      </c>
      <c r="W1091" s="3" t="s">
        <v>14</v>
      </c>
      <c r="X1091" s="3" t="s">
        <v>14</v>
      </c>
      <c r="Y1091" s="3" t="s">
        <v>14</v>
      </c>
      <c r="Z1091" s="3" t="s">
        <v>14</v>
      </c>
      <c r="AA1091" s="3" t="s">
        <v>14</v>
      </c>
      <c r="AB1091" s="3" t="s">
        <v>14</v>
      </c>
      <c r="AC1091" s="3" t="s">
        <v>14</v>
      </c>
      <c r="AD1091" s="3" t="s">
        <v>14</v>
      </c>
    </row>
    <row r="1092" spans="1:30" x14ac:dyDescent="0.2">
      <c r="A1092" s="6">
        <v>32792</v>
      </c>
      <c r="B1092" s="6">
        <v>33037</v>
      </c>
      <c r="C1092" s="3" t="s">
        <v>77</v>
      </c>
      <c r="D1092" s="3">
        <v>1990</v>
      </c>
      <c r="E1092" s="3">
        <v>4</v>
      </c>
      <c r="F1092" s="3">
        <v>12</v>
      </c>
      <c r="G1092" s="3">
        <v>23.96</v>
      </c>
      <c r="H1092" s="3" t="s">
        <v>14</v>
      </c>
      <c r="S1092" s="3">
        <v>1609.98</v>
      </c>
      <c r="T1092" s="3">
        <v>120</v>
      </c>
      <c r="U1092" s="3" t="s">
        <v>14</v>
      </c>
      <c r="V1092" s="3" t="s">
        <v>14</v>
      </c>
      <c r="W1092" s="3" t="s">
        <v>14</v>
      </c>
      <c r="X1092" s="3" t="s">
        <v>14</v>
      </c>
      <c r="Y1092" s="3" t="s">
        <v>14</v>
      </c>
      <c r="Z1092" s="3" t="s">
        <v>14</v>
      </c>
      <c r="AA1092" s="3" t="s">
        <v>14</v>
      </c>
      <c r="AB1092" s="3" t="s">
        <v>14</v>
      </c>
      <c r="AC1092" s="3" t="s">
        <v>14</v>
      </c>
      <c r="AD1092" s="3" t="s">
        <v>14</v>
      </c>
    </row>
    <row r="1093" spans="1:30" x14ac:dyDescent="0.2">
      <c r="A1093" s="6">
        <v>32792</v>
      </c>
      <c r="B1093" s="6">
        <v>33037</v>
      </c>
      <c r="C1093" s="3" t="s">
        <v>77</v>
      </c>
      <c r="D1093" s="3">
        <v>1990</v>
      </c>
      <c r="E1093" s="3">
        <v>4</v>
      </c>
      <c r="F1093" s="3">
        <v>13</v>
      </c>
      <c r="G1093" s="3">
        <v>29.04</v>
      </c>
      <c r="H1093" s="3" t="s">
        <v>14</v>
      </c>
      <c r="S1093" s="3">
        <v>1951.49</v>
      </c>
      <c r="T1093" s="3">
        <v>80</v>
      </c>
      <c r="U1093" s="3" t="s">
        <v>14</v>
      </c>
      <c r="V1093" s="3" t="s">
        <v>14</v>
      </c>
      <c r="W1093" s="3" t="s">
        <v>14</v>
      </c>
      <c r="X1093" s="3" t="s">
        <v>14</v>
      </c>
      <c r="Y1093" s="3" t="s">
        <v>14</v>
      </c>
      <c r="Z1093" s="3" t="s">
        <v>14</v>
      </c>
      <c r="AA1093" s="3" t="s">
        <v>14</v>
      </c>
      <c r="AB1093" s="3" t="s">
        <v>14</v>
      </c>
      <c r="AC1093" s="3" t="s">
        <v>14</v>
      </c>
      <c r="AD1093" s="3" t="s">
        <v>14</v>
      </c>
    </row>
    <row r="1094" spans="1:30" x14ac:dyDescent="0.2">
      <c r="A1094" s="6">
        <v>33158</v>
      </c>
      <c r="B1094" s="6">
        <v>33388</v>
      </c>
      <c r="C1094" s="3" t="s">
        <v>77</v>
      </c>
      <c r="D1094" s="3">
        <v>1991</v>
      </c>
      <c r="E1094" s="3">
        <v>1</v>
      </c>
      <c r="F1094" s="3">
        <v>1</v>
      </c>
      <c r="G1094" s="3">
        <v>20.45</v>
      </c>
      <c r="H1094" s="3">
        <v>2.1383839999999998</v>
      </c>
      <c r="S1094" s="3">
        <v>1374.17</v>
      </c>
      <c r="T1094" s="3">
        <v>0</v>
      </c>
      <c r="U1094" s="3" t="s">
        <v>14</v>
      </c>
      <c r="V1094" s="3" t="s">
        <v>14</v>
      </c>
      <c r="W1094" s="3" t="s">
        <v>14</v>
      </c>
      <c r="X1094" s="3" t="s">
        <v>14</v>
      </c>
      <c r="Y1094" s="3" t="s">
        <v>14</v>
      </c>
      <c r="Z1094" s="3" t="s">
        <v>14</v>
      </c>
      <c r="AA1094" s="3" t="s">
        <v>14</v>
      </c>
      <c r="AB1094" s="3" t="s">
        <v>14</v>
      </c>
      <c r="AC1094" s="3" t="s">
        <v>14</v>
      </c>
      <c r="AD1094" s="3" t="s">
        <v>14</v>
      </c>
    </row>
    <row r="1095" spans="1:30" x14ac:dyDescent="0.2">
      <c r="A1095" s="6">
        <v>33158</v>
      </c>
      <c r="B1095" s="6">
        <v>33388</v>
      </c>
      <c r="C1095" s="3" t="s">
        <v>77</v>
      </c>
      <c r="D1095" s="3">
        <v>1991</v>
      </c>
      <c r="E1095" s="3">
        <v>1</v>
      </c>
      <c r="F1095" s="3">
        <v>2</v>
      </c>
      <c r="G1095" s="3">
        <v>27.95</v>
      </c>
      <c r="H1095" s="3">
        <v>2.4713580000000004</v>
      </c>
      <c r="S1095" s="3">
        <v>1878.31</v>
      </c>
      <c r="T1095" s="3">
        <v>40</v>
      </c>
      <c r="U1095" s="3" t="s">
        <v>14</v>
      </c>
      <c r="V1095" s="3" t="s">
        <v>14</v>
      </c>
      <c r="W1095" s="3" t="s">
        <v>14</v>
      </c>
      <c r="X1095" s="3" t="s">
        <v>14</v>
      </c>
      <c r="Y1095" s="3" t="s">
        <v>14</v>
      </c>
      <c r="Z1095" s="3" t="s">
        <v>14</v>
      </c>
      <c r="AA1095" s="3" t="s">
        <v>14</v>
      </c>
      <c r="AB1095" s="3" t="s">
        <v>14</v>
      </c>
      <c r="AC1095" s="3" t="s">
        <v>14</v>
      </c>
      <c r="AD1095" s="3" t="s">
        <v>14</v>
      </c>
    </row>
    <row r="1096" spans="1:30" x14ac:dyDescent="0.2">
      <c r="A1096" s="6">
        <v>33158</v>
      </c>
      <c r="B1096" s="6">
        <v>33388</v>
      </c>
      <c r="C1096" s="3" t="s">
        <v>77</v>
      </c>
      <c r="D1096" s="3">
        <v>1991</v>
      </c>
      <c r="E1096" s="3">
        <v>1</v>
      </c>
      <c r="F1096" s="3">
        <v>3</v>
      </c>
      <c r="G1096" s="3">
        <v>27.71</v>
      </c>
      <c r="H1096" s="3">
        <v>2.594935</v>
      </c>
      <c r="S1096" s="3">
        <v>1862.04</v>
      </c>
      <c r="T1096" s="3">
        <v>80</v>
      </c>
      <c r="U1096" s="3" t="s">
        <v>14</v>
      </c>
      <c r="V1096" s="3" t="s">
        <v>14</v>
      </c>
      <c r="W1096" s="3" t="s">
        <v>14</v>
      </c>
      <c r="X1096" s="3" t="s">
        <v>14</v>
      </c>
      <c r="Y1096" s="3" t="s">
        <v>14</v>
      </c>
      <c r="Z1096" s="3" t="s">
        <v>14</v>
      </c>
      <c r="AA1096" s="3" t="s">
        <v>14</v>
      </c>
      <c r="AB1096" s="3" t="s">
        <v>14</v>
      </c>
      <c r="AC1096" s="3" t="s">
        <v>14</v>
      </c>
      <c r="AD1096" s="3" t="s">
        <v>14</v>
      </c>
    </row>
    <row r="1097" spans="1:30" x14ac:dyDescent="0.2">
      <c r="A1097" s="6">
        <v>33158</v>
      </c>
      <c r="B1097" s="6">
        <v>33388</v>
      </c>
      <c r="C1097" s="3" t="s">
        <v>77</v>
      </c>
      <c r="D1097" s="3">
        <v>1991</v>
      </c>
      <c r="E1097" s="3">
        <v>1</v>
      </c>
      <c r="F1097" s="3">
        <v>4</v>
      </c>
      <c r="G1097" s="3">
        <v>24.8</v>
      </c>
      <c r="H1097" s="3">
        <v>2.8869039999999999</v>
      </c>
      <c r="S1097" s="3">
        <v>1666.9</v>
      </c>
      <c r="T1097" s="3">
        <v>120</v>
      </c>
      <c r="U1097" s="3" t="s">
        <v>14</v>
      </c>
      <c r="V1097" s="3" t="s">
        <v>14</v>
      </c>
      <c r="W1097" s="3" t="s">
        <v>14</v>
      </c>
      <c r="X1097" s="3" t="s">
        <v>14</v>
      </c>
      <c r="Y1097" s="3" t="s">
        <v>14</v>
      </c>
      <c r="Z1097" s="3" t="s">
        <v>14</v>
      </c>
      <c r="AA1097" s="3" t="s">
        <v>14</v>
      </c>
      <c r="AB1097" s="3" t="s">
        <v>14</v>
      </c>
      <c r="AC1097" s="3" t="s">
        <v>14</v>
      </c>
      <c r="AD1097" s="3" t="s">
        <v>14</v>
      </c>
    </row>
    <row r="1098" spans="1:30" x14ac:dyDescent="0.2">
      <c r="A1098" s="6">
        <v>33158</v>
      </c>
      <c r="B1098" s="6">
        <v>33388</v>
      </c>
      <c r="C1098" s="3" t="s">
        <v>77</v>
      </c>
      <c r="D1098" s="3">
        <v>1991</v>
      </c>
      <c r="E1098" s="3">
        <v>1</v>
      </c>
      <c r="F1098" s="3">
        <v>5</v>
      </c>
      <c r="G1098" s="3">
        <v>33.15</v>
      </c>
      <c r="H1098" s="3">
        <v>2.5947810000000002</v>
      </c>
      <c r="S1098" s="3">
        <v>2227.9499999999998</v>
      </c>
      <c r="T1098" s="3">
        <v>80</v>
      </c>
      <c r="U1098" s="3" t="s">
        <v>14</v>
      </c>
      <c r="V1098" s="3" t="s">
        <v>14</v>
      </c>
      <c r="W1098" s="3" t="s">
        <v>14</v>
      </c>
      <c r="X1098" s="3" t="s">
        <v>14</v>
      </c>
      <c r="Y1098" s="3" t="s">
        <v>14</v>
      </c>
      <c r="Z1098" s="3" t="s">
        <v>14</v>
      </c>
      <c r="AA1098" s="3" t="s">
        <v>14</v>
      </c>
      <c r="AB1098" s="3" t="s">
        <v>14</v>
      </c>
      <c r="AC1098" s="3" t="s">
        <v>14</v>
      </c>
      <c r="AD1098" s="3" t="s">
        <v>14</v>
      </c>
    </row>
    <row r="1099" spans="1:30" x14ac:dyDescent="0.2">
      <c r="A1099" s="6">
        <v>33158</v>
      </c>
      <c r="B1099" s="6">
        <v>33388</v>
      </c>
      <c r="C1099" s="3" t="s">
        <v>77</v>
      </c>
      <c r="D1099" s="3">
        <v>1991</v>
      </c>
      <c r="E1099" s="3">
        <v>1</v>
      </c>
      <c r="F1099" s="3">
        <v>6</v>
      </c>
      <c r="G1099" s="3">
        <v>31.58</v>
      </c>
      <c r="H1099" s="3">
        <v>2.5738889999999999</v>
      </c>
      <c r="S1099" s="3">
        <v>2122.2399999999998</v>
      </c>
      <c r="T1099" s="3">
        <v>80</v>
      </c>
      <c r="U1099" s="3" t="s">
        <v>14</v>
      </c>
      <c r="V1099" s="3" t="s">
        <v>14</v>
      </c>
      <c r="W1099" s="3" t="s">
        <v>14</v>
      </c>
      <c r="X1099" s="3" t="s">
        <v>14</v>
      </c>
      <c r="Y1099" s="3" t="s">
        <v>14</v>
      </c>
      <c r="Z1099" s="3" t="s">
        <v>14</v>
      </c>
      <c r="AA1099" s="3" t="s">
        <v>14</v>
      </c>
      <c r="AB1099" s="3" t="s">
        <v>14</v>
      </c>
      <c r="AC1099" s="3" t="s">
        <v>14</v>
      </c>
      <c r="AD1099" s="3" t="s">
        <v>14</v>
      </c>
    </row>
    <row r="1100" spans="1:30" x14ac:dyDescent="0.2">
      <c r="A1100" s="6">
        <v>33158</v>
      </c>
      <c r="B1100" s="6">
        <v>33388</v>
      </c>
      <c r="C1100" s="3" t="s">
        <v>77</v>
      </c>
      <c r="D1100" s="3">
        <v>1991</v>
      </c>
      <c r="E1100" s="3">
        <v>1</v>
      </c>
      <c r="F1100" s="3">
        <v>7</v>
      </c>
      <c r="G1100" s="3">
        <v>29.16</v>
      </c>
      <c r="H1100" s="3">
        <v>2.7189030000000001</v>
      </c>
      <c r="S1100" s="3">
        <v>1959.62</v>
      </c>
      <c r="T1100" s="3">
        <v>80</v>
      </c>
      <c r="U1100" s="3" t="s">
        <v>14</v>
      </c>
      <c r="V1100" s="3" t="s">
        <v>14</v>
      </c>
      <c r="W1100" s="3" t="s">
        <v>14</v>
      </c>
      <c r="X1100" s="3" t="s">
        <v>14</v>
      </c>
      <c r="Y1100" s="3" t="s">
        <v>14</v>
      </c>
      <c r="Z1100" s="3" t="s">
        <v>14</v>
      </c>
      <c r="AA1100" s="3" t="s">
        <v>14</v>
      </c>
      <c r="AB1100" s="3" t="s">
        <v>14</v>
      </c>
      <c r="AC1100" s="3" t="s">
        <v>14</v>
      </c>
      <c r="AD1100" s="3" t="s">
        <v>14</v>
      </c>
    </row>
    <row r="1101" spans="1:30" x14ac:dyDescent="0.2">
      <c r="A1101" s="6">
        <v>33158</v>
      </c>
      <c r="B1101" s="6">
        <v>33388</v>
      </c>
      <c r="C1101" s="3" t="s">
        <v>77</v>
      </c>
      <c r="D1101" s="3">
        <v>1991</v>
      </c>
      <c r="E1101" s="3">
        <v>1</v>
      </c>
      <c r="F1101" s="3">
        <v>8</v>
      </c>
      <c r="G1101" s="3">
        <v>24.68</v>
      </c>
      <c r="H1101" s="3" t="s">
        <v>14</v>
      </c>
      <c r="S1101" s="3">
        <v>1658.76</v>
      </c>
      <c r="T1101" s="3">
        <v>80</v>
      </c>
      <c r="U1101" s="3" t="s">
        <v>14</v>
      </c>
      <c r="V1101" s="3" t="s">
        <v>14</v>
      </c>
      <c r="W1101" s="3" t="s">
        <v>14</v>
      </c>
      <c r="X1101" s="3" t="s">
        <v>14</v>
      </c>
      <c r="Y1101" s="3" t="s">
        <v>14</v>
      </c>
      <c r="Z1101" s="3" t="s">
        <v>14</v>
      </c>
      <c r="AA1101" s="3" t="s">
        <v>14</v>
      </c>
      <c r="AB1101" s="3" t="s">
        <v>14</v>
      </c>
      <c r="AC1101" s="3" t="s">
        <v>14</v>
      </c>
      <c r="AD1101" s="3" t="s">
        <v>14</v>
      </c>
    </row>
    <row r="1102" spans="1:30" x14ac:dyDescent="0.2">
      <c r="A1102" s="6">
        <v>33158</v>
      </c>
      <c r="B1102" s="6">
        <v>33388</v>
      </c>
      <c r="C1102" s="3" t="s">
        <v>77</v>
      </c>
      <c r="D1102" s="3">
        <v>1991</v>
      </c>
      <c r="E1102" s="3">
        <v>1</v>
      </c>
      <c r="F1102" s="3">
        <v>9</v>
      </c>
      <c r="G1102" s="3">
        <v>26.26</v>
      </c>
      <c r="H1102" s="3">
        <v>2.5129990000000002</v>
      </c>
      <c r="S1102" s="3">
        <v>1764.47</v>
      </c>
      <c r="T1102" s="3">
        <v>80</v>
      </c>
      <c r="U1102" s="3" t="s">
        <v>14</v>
      </c>
      <c r="V1102" s="3" t="s">
        <v>14</v>
      </c>
      <c r="W1102" s="3" t="s">
        <v>14</v>
      </c>
      <c r="X1102" s="3" t="s">
        <v>14</v>
      </c>
      <c r="Y1102" s="3" t="s">
        <v>14</v>
      </c>
      <c r="Z1102" s="3" t="s">
        <v>14</v>
      </c>
      <c r="AA1102" s="3" t="s">
        <v>14</v>
      </c>
      <c r="AB1102" s="3" t="s">
        <v>14</v>
      </c>
      <c r="AC1102" s="3" t="s">
        <v>14</v>
      </c>
      <c r="AD1102" s="3" t="s">
        <v>14</v>
      </c>
    </row>
    <row r="1103" spans="1:30" x14ac:dyDescent="0.2">
      <c r="A1103" s="6">
        <v>33158</v>
      </c>
      <c r="B1103" s="6">
        <v>33388</v>
      </c>
      <c r="C1103" s="3" t="s">
        <v>77</v>
      </c>
      <c r="D1103" s="3">
        <v>1991</v>
      </c>
      <c r="E1103" s="3">
        <v>1</v>
      </c>
      <c r="F1103" s="3">
        <v>10</v>
      </c>
      <c r="G1103" s="3">
        <v>16.82</v>
      </c>
      <c r="H1103" s="3">
        <v>1.8499189999999999</v>
      </c>
      <c r="S1103" s="3">
        <v>1130.24</v>
      </c>
      <c r="T1103" s="3">
        <v>0</v>
      </c>
      <c r="U1103" s="3" t="s">
        <v>14</v>
      </c>
      <c r="V1103" s="3" t="s">
        <v>14</v>
      </c>
      <c r="W1103" s="3" t="s">
        <v>14</v>
      </c>
      <c r="X1103" s="3" t="s">
        <v>14</v>
      </c>
      <c r="Y1103" s="3" t="s">
        <v>14</v>
      </c>
      <c r="Z1103" s="3" t="s">
        <v>14</v>
      </c>
      <c r="AA1103" s="3" t="s">
        <v>14</v>
      </c>
      <c r="AB1103" s="3" t="s">
        <v>14</v>
      </c>
      <c r="AC1103" s="3" t="s">
        <v>14</v>
      </c>
      <c r="AD1103" s="3" t="s">
        <v>14</v>
      </c>
    </row>
    <row r="1104" spans="1:30" x14ac:dyDescent="0.2">
      <c r="A1104" s="6">
        <v>33158</v>
      </c>
      <c r="B1104" s="6">
        <v>33388</v>
      </c>
      <c r="C1104" s="3" t="s">
        <v>77</v>
      </c>
      <c r="D1104" s="3">
        <v>1991</v>
      </c>
      <c r="E1104" s="3">
        <v>1</v>
      </c>
      <c r="F1104" s="3">
        <v>11</v>
      </c>
      <c r="G1104" s="3">
        <v>33.15</v>
      </c>
      <c r="H1104" s="3">
        <v>2.600727</v>
      </c>
      <c r="S1104" s="3">
        <v>2227.9499999999998</v>
      </c>
      <c r="T1104" s="3">
        <v>120</v>
      </c>
      <c r="U1104" s="3" t="s">
        <v>14</v>
      </c>
      <c r="V1104" s="3" t="s">
        <v>14</v>
      </c>
      <c r="W1104" s="3" t="s">
        <v>14</v>
      </c>
      <c r="X1104" s="3" t="s">
        <v>14</v>
      </c>
      <c r="Y1104" s="3" t="s">
        <v>14</v>
      </c>
      <c r="Z1104" s="3" t="s">
        <v>14</v>
      </c>
      <c r="AA1104" s="3" t="s">
        <v>14</v>
      </c>
      <c r="AB1104" s="3" t="s">
        <v>14</v>
      </c>
      <c r="AC1104" s="3" t="s">
        <v>14</v>
      </c>
      <c r="AD1104" s="3" t="s">
        <v>14</v>
      </c>
    </row>
    <row r="1105" spans="1:30" x14ac:dyDescent="0.2">
      <c r="A1105" s="6">
        <v>33158</v>
      </c>
      <c r="B1105" s="6">
        <v>33388</v>
      </c>
      <c r="C1105" s="3" t="s">
        <v>77</v>
      </c>
      <c r="D1105" s="3">
        <v>1991</v>
      </c>
      <c r="E1105" s="3">
        <v>1</v>
      </c>
      <c r="F1105" s="3">
        <v>12</v>
      </c>
      <c r="G1105" s="3">
        <v>26.01</v>
      </c>
      <c r="H1105" s="3">
        <v>2.7861310000000001</v>
      </c>
      <c r="S1105" s="3">
        <v>1748.21</v>
      </c>
      <c r="T1105" s="3">
        <v>120</v>
      </c>
      <c r="U1105" s="3" t="s">
        <v>14</v>
      </c>
      <c r="V1105" s="3" t="s">
        <v>14</v>
      </c>
      <c r="W1105" s="3" t="s">
        <v>14</v>
      </c>
      <c r="X1105" s="3" t="s">
        <v>14</v>
      </c>
      <c r="Y1105" s="3" t="s">
        <v>14</v>
      </c>
      <c r="Z1105" s="3" t="s">
        <v>14</v>
      </c>
      <c r="AA1105" s="3" t="s">
        <v>14</v>
      </c>
      <c r="AB1105" s="3" t="s">
        <v>14</v>
      </c>
      <c r="AC1105" s="3" t="s">
        <v>14</v>
      </c>
      <c r="AD1105" s="3" t="s">
        <v>14</v>
      </c>
    </row>
    <row r="1106" spans="1:30" x14ac:dyDescent="0.2">
      <c r="A1106" s="6">
        <v>33158</v>
      </c>
      <c r="B1106" s="6">
        <v>33388</v>
      </c>
      <c r="C1106" s="3" t="s">
        <v>77</v>
      </c>
      <c r="D1106" s="3">
        <v>1991</v>
      </c>
      <c r="E1106" s="3">
        <v>1</v>
      </c>
      <c r="F1106" s="3">
        <v>13</v>
      </c>
      <c r="G1106" s="3">
        <v>31.7</v>
      </c>
      <c r="H1106" s="3">
        <v>2.4831919999999998</v>
      </c>
      <c r="S1106" s="3">
        <v>2130.37</v>
      </c>
      <c r="T1106" s="3">
        <v>80</v>
      </c>
      <c r="U1106" s="3" t="s">
        <v>14</v>
      </c>
      <c r="V1106" s="3" t="s">
        <v>14</v>
      </c>
      <c r="W1106" s="3" t="s">
        <v>14</v>
      </c>
      <c r="X1106" s="3" t="s">
        <v>14</v>
      </c>
      <c r="Y1106" s="3" t="s">
        <v>14</v>
      </c>
      <c r="Z1106" s="3" t="s">
        <v>14</v>
      </c>
      <c r="AA1106" s="3" t="s">
        <v>14</v>
      </c>
      <c r="AB1106" s="3" t="s">
        <v>14</v>
      </c>
      <c r="AC1106" s="3" t="s">
        <v>14</v>
      </c>
      <c r="AD1106" s="3" t="s">
        <v>14</v>
      </c>
    </row>
    <row r="1107" spans="1:30" x14ac:dyDescent="0.2">
      <c r="A1107" s="6">
        <v>33158</v>
      </c>
      <c r="B1107" s="6">
        <v>33388</v>
      </c>
      <c r="C1107" s="3" t="s">
        <v>77</v>
      </c>
      <c r="D1107" s="3">
        <v>1991</v>
      </c>
      <c r="E1107" s="3">
        <v>2</v>
      </c>
      <c r="F1107" s="3">
        <v>1</v>
      </c>
      <c r="G1107" s="3">
        <v>13.91</v>
      </c>
      <c r="H1107" s="3">
        <v>2.0622130000000003</v>
      </c>
      <c r="S1107" s="3">
        <v>935.09</v>
      </c>
      <c r="T1107" s="3">
        <v>0</v>
      </c>
      <c r="U1107" s="3" t="s">
        <v>14</v>
      </c>
      <c r="V1107" s="3" t="s">
        <v>14</v>
      </c>
      <c r="W1107" s="3" t="s">
        <v>14</v>
      </c>
      <c r="X1107" s="3" t="s">
        <v>14</v>
      </c>
      <c r="Y1107" s="3" t="s">
        <v>14</v>
      </c>
      <c r="Z1107" s="3" t="s">
        <v>14</v>
      </c>
      <c r="AA1107" s="3" t="s">
        <v>14</v>
      </c>
      <c r="AB1107" s="3" t="s">
        <v>14</v>
      </c>
      <c r="AC1107" s="3" t="s">
        <v>14</v>
      </c>
      <c r="AD1107" s="3" t="s">
        <v>14</v>
      </c>
    </row>
    <row r="1108" spans="1:30" x14ac:dyDescent="0.2">
      <c r="A1108" s="6">
        <v>33158</v>
      </c>
      <c r="B1108" s="6">
        <v>33388</v>
      </c>
      <c r="C1108" s="3" t="s">
        <v>77</v>
      </c>
      <c r="D1108" s="3">
        <v>1991</v>
      </c>
      <c r="E1108" s="3">
        <v>2</v>
      </c>
      <c r="F1108" s="3">
        <v>2</v>
      </c>
      <c r="G1108" s="3">
        <v>26.14</v>
      </c>
      <c r="H1108" s="3">
        <v>2.2481330000000002</v>
      </c>
      <c r="S1108" s="3">
        <v>1756.34</v>
      </c>
      <c r="T1108" s="3">
        <v>40</v>
      </c>
      <c r="U1108" s="3" t="s">
        <v>14</v>
      </c>
      <c r="V1108" s="3" t="s">
        <v>14</v>
      </c>
      <c r="W1108" s="3" t="s">
        <v>14</v>
      </c>
      <c r="X1108" s="3" t="s">
        <v>14</v>
      </c>
      <c r="Y1108" s="3" t="s">
        <v>14</v>
      </c>
      <c r="Z1108" s="3" t="s">
        <v>14</v>
      </c>
      <c r="AA1108" s="3" t="s">
        <v>14</v>
      </c>
      <c r="AB1108" s="3" t="s">
        <v>14</v>
      </c>
      <c r="AC1108" s="3" t="s">
        <v>14</v>
      </c>
      <c r="AD1108" s="3" t="s">
        <v>14</v>
      </c>
    </row>
    <row r="1109" spans="1:30" x14ac:dyDescent="0.2">
      <c r="A1109" s="6">
        <v>33158</v>
      </c>
      <c r="B1109" s="6">
        <v>33388</v>
      </c>
      <c r="C1109" s="3" t="s">
        <v>77</v>
      </c>
      <c r="D1109" s="3">
        <v>1991</v>
      </c>
      <c r="E1109" s="3">
        <v>2</v>
      </c>
      <c r="F1109" s="3">
        <v>3</v>
      </c>
      <c r="G1109" s="3">
        <v>28.56</v>
      </c>
      <c r="H1109" s="3">
        <v>2.4823630000000003</v>
      </c>
      <c r="S1109" s="3">
        <v>1918.96</v>
      </c>
      <c r="T1109" s="3">
        <v>80</v>
      </c>
      <c r="U1109" s="3" t="s">
        <v>14</v>
      </c>
      <c r="V1109" s="3" t="s">
        <v>14</v>
      </c>
      <c r="W1109" s="3" t="s">
        <v>14</v>
      </c>
      <c r="X1109" s="3" t="s">
        <v>14</v>
      </c>
      <c r="Y1109" s="3" t="s">
        <v>14</v>
      </c>
      <c r="Z1109" s="3" t="s">
        <v>14</v>
      </c>
      <c r="AA1109" s="3" t="s">
        <v>14</v>
      </c>
      <c r="AB1109" s="3" t="s">
        <v>14</v>
      </c>
      <c r="AC1109" s="3" t="s">
        <v>14</v>
      </c>
      <c r="AD1109" s="3" t="s">
        <v>14</v>
      </c>
    </row>
    <row r="1110" spans="1:30" x14ac:dyDescent="0.2">
      <c r="A1110" s="6">
        <v>33158</v>
      </c>
      <c r="B1110" s="6">
        <v>33388</v>
      </c>
      <c r="C1110" s="3" t="s">
        <v>77</v>
      </c>
      <c r="D1110" s="3">
        <v>1991</v>
      </c>
      <c r="E1110" s="3">
        <v>2</v>
      </c>
      <c r="F1110" s="3">
        <v>4</v>
      </c>
      <c r="G1110" s="3">
        <v>30.73</v>
      </c>
      <c r="H1110" s="3">
        <v>2.6816259999999996</v>
      </c>
      <c r="S1110" s="3">
        <v>2065.3200000000002</v>
      </c>
      <c r="T1110" s="3">
        <v>120</v>
      </c>
      <c r="U1110" s="3" t="s">
        <v>14</v>
      </c>
      <c r="V1110" s="3" t="s">
        <v>14</v>
      </c>
      <c r="W1110" s="3" t="s">
        <v>14</v>
      </c>
      <c r="X1110" s="3" t="s">
        <v>14</v>
      </c>
      <c r="Y1110" s="3" t="s">
        <v>14</v>
      </c>
      <c r="Z1110" s="3" t="s">
        <v>14</v>
      </c>
      <c r="AA1110" s="3" t="s">
        <v>14</v>
      </c>
      <c r="AB1110" s="3" t="s">
        <v>14</v>
      </c>
      <c r="AC1110" s="3" t="s">
        <v>14</v>
      </c>
      <c r="AD1110" s="3" t="s">
        <v>14</v>
      </c>
    </row>
    <row r="1111" spans="1:30" x14ac:dyDescent="0.2">
      <c r="A1111" s="6">
        <v>33158</v>
      </c>
      <c r="B1111" s="6">
        <v>33388</v>
      </c>
      <c r="C1111" s="3" t="s">
        <v>77</v>
      </c>
      <c r="D1111" s="3">
        <v>1991</v>
      </c>
      <c r="E1111" s="3">
        <v>2</v>
      </c>
      <c r="F1111" s="3">
        <v>5</v>
      </c>
      <c r="G1111" s="3">
        <v>29.04</v>
      </c>
      <c r="H1111" s="3">
        <v>2.5017209999999999</v>
      </c>
      <c r="S1111" s="3">
        <v>1951.49</v>
      </c>
      <c r="T1111" s="3">
        <v>80</v>
      </c>
      <c r="U1111" s="3" t="s">
        <v>14</v>
      </c>
      <c r="V1111" s="3" t="s">
        <v>14</v>
      </c>
      <c r="W1111" s="3" t="s">
        <v>14</v>
      </c>
      <c r="X1111" s="3" t="s">
        <v>14</v>
      </c>
      <c r="Y1111" s="3" t="s">
        <v>14</v>
      </c>
      <c r="Z1111" s="3" t="s">
        <v>14</v>
      </c>
      <c r="AA1111" s="3" t="s">
        <v>14</v>
      </c>
      <c r="AB1111" s="3" t="s">
        <v>14</v>
      </c>
      <c r="AC1111" s="3" t="s">
        <v>14</v>
      </c>
      <c r="AD1111" s="3" t="s">
        <v>14</v>
      </c>
    </row>
    <row r="1112" spans="1:30" x14ac:dyDescent="0.2">
      <c r="A1112" s="6">
        <v>33158</v>
      </c>
      <c r="B1112" s="6">
        <v>33388</v>
      </c>
      <c r="C1112" s="3" t="s">
        <v>77</v>
      </c>
      <c r="D1112" s="3">
        <v>1991</v>
      </c>
      <c r="E1112" s="3">
        <v>2</v>
      </c>
      <c r="F1112" s="3">
        <v>6</v>
      </c>
      <c r="G1112" s="3">
        <v>34.5</v>
      </c>
      <c r="H1112" s="3">
        <v>2.599113</v>
      </c>
      <c r="S1112" s="3">
        <v>2318.4</v>
      </c>
      <c r="T1112" s="3">
        <v>80</v>
      </c>
      <c r="U1112" s="3" t="s">
        <v>14</v>
      </c>
      <c r="V1112" s="3" t="s">
        <v>14</v>
      </c>
      <c r="W1112" s="3" t="s">
        <v>14</v>
      </c>
      <c r="X1112" s="3" t="s">
        <v>14</v>
      </c>
      <c r="Y1112" s="3" t="s">
        <v>14</v>
      </c>
      <c r="Z1112" s="3" t="s">
        <v>14</v>
      </c>
      <c r="AA1112" s="3" t="s">
        <v>14</v>
      </c>
      <c r="AB1112" s="3" t="s">
        <v>14</v>
      </c>
      <c r="AC1112" s="3" t="s">
        <v>14</v>
      </c>
      <c r="AD1112" s="3" t="s">
        <v>14</v>
      </c>
    </row>
    <row r="1113" spans="1:30" x14ac:dyDescent="0.2">
      <c r="A1113" s="6">
        <v>33158</v>
      </c>
      <c r="B1113" s="6">
        <v>33388</v>
      </c>
      <c r="C1113" s="3" t="s">
        <v>77</v>
      </c>
      <c r="D1113" s="3">
        <v>1991</v>
      </c>
      <c r="E1113" s="3">
        <v>2</v>
      </c>
      <c r="F1113" s="3">
        <v>7</v>
      </c>
      <c r="G1113" s="3">
        <v>27.59</v>
      </c>
      <c r="H1113" s="3">
        <v>2.5010919999999999</v>
      </c>
      <c r="S1113" s="3">
        <v>1853.91</v>
      </c>
      <c r="T1113" s="3">
        <v>80</v>
      </c>
      <c r="U1113" s="3" t="s">
        <v>14</v>
      </c>
      <c r="V1113" s="3" t="s">
        <v>14</v>
      </c>
      <c r="W1113" s="3" t="s">
        <v>14</v>
      </c>
      <c r="X1113" s="3" t="s">
        <v>14</v>
      </c>
      <c r="Y1113" s="3" t="s">
        <v>14</v>
      </c>
      <c r="Z1113" s="3" t="s">
        <v>14</v>
      </c>
      <c r="AA1113" s="3" t="s">
        <v>14</v>
      </c>
      <c r="AB1113" s="3" t="s">
        <v>14</v>
      </c>
      <c r="AC1113" s="3" t="s">
        <v>14</v>
      </c>
      <c r="AD1113" s="3" t="s">
        <v>14</v>
      </c>
    </row>
    <row r="1114" spans="1:30" x14ac:dyDescent="0.2">
      <c r="A1114" s="6">
        <v>33158</v>
      </c>
      <c r="B1114" s="6">
        <v>33388</v>
      </c>
      <c r="C1114" s="3" t="s">
        <v>77</v>
      </c>
      <c r="D1114" s="3">
        <v>1991</v>
      </c>
      <c r="E1114" s="3">
        <v>2</v>
      </c>
      <c r="F1114" s="3">
        <v>8</v>
      </c>
      <c r="G1114" s="3">
        <v>32.43</v>
      </c>
      <c r="H1114" s="3">
        <v>2.5715810000000001</v>
      </c>
      <c r="S1114" s="3">
        <v>2179.16</v>
      </c>
      <c r="T1114" s="3">
        <v>80</v>
      </c>
      <c r="U1114" s="3" t="s">
        <v>14</v>
      </c>
      <c r="V1114" s="3" t="s">
        <v>14</v>
      </c>
      <c r="W1114" s="3" t="s">
        <v>14</v>
      </c>
      <c r="X1114" s="3" t="s">
        <v>14</v>
      </c>
      <c r="Y1114" s="3" t="s">
        <v>14</v>
      </c>
      <c r="Z1114" s="3" t="s">
        <v>14</v>
      </c>
      <c r="AA1114" s="3" t="s">
        <v>14</v>
      </c>
      <c r="AB1114" s="3" t="s">
        <v>14</v>
      </c>
      <c r="AC1114" s="3" t="s">
        <v>14</v>
      </c>
      <c r="AD1114" s="3" t="s">
        <v>14</v>
      </c>
    </row>
    <row r="1115" spans="1:30" x14ac:dyDescent="0.2">
      <c r="A1115" s="6">
        <v>33158</v>
      </c>
      <c r="B1115" s="6">
        <v>33388</v>
      </c>
      <c r="C1115" s="3" t="s">
        <v>77</v>
      </c>
      <c r="D1115" s="3">
        <v>1991</v>
      </c>
      <c r="E1115" s="3">
        <v>2</v>
      </c>
      <c r="F1115" s="3">
        <v>9</v>
      </c>
      <c r="G1115" s="3">
        <v>34.36</v>
      </c>
      <c r="H1115" s="3">
        <v>2.5637050000000001</v>
      </c>
      <c r="S1115" s="3">
        <v>2309.2600000000002</v>
      </c>
      <c r="T1115" s="3">
        <v>80</v>
      </c>
      <c r="U1115" s="3" t="s">
        <v>14</v>
      </c>
      <c r="V1115" s="3" t="s">
        <v>14</v>
      </c>
      <c r="W1115" s="3" t="s">
        <v>14</v>
      </c>
      <c r="X1115" s="3" t="s">
        <v>14</v>
      </c>
      <c r="Y1115" s="3" t="s">
        <v>14</v>
      </c>
      <c r="Z1115" s="3" t="s">
        <v>14</v>
      </c>
      <c r="AA1115" s="3" t="s">
        <v>14</v>
      </c>
      <c r="AB1115" s="3" t="s">
        <v>14</v>
      </c>
      <c r="AC1115" s="3" t="s">
        <v>14</v>
      </c>
      <c r="AD1115" s="3" t="s">
        <v>14</v>
      </c>
    </row>
    <row r="1116" spans="1:30" x14ac:dyDescent="0.2">
      <c r="A1116" s="6">
        <v>33158</v>
      </c>
      <c r="B1116" s="6">
        <v>33388</v>
      </c>
      <c r="C1116" s="3" t="s">
        <v>77</v>
      </c>
      <c r="D1116" s="3">
        <v>1991</v>
      </c>
      <c r="E1116" s="3">
        <v>2</v>
      </c>
      <c r="F1116" s="3">
        <v>10</v>
      </c>
      <c r="G1116" s="3">
        <v>20.81</v>
      </c>
      <c r="H1116" s="3">
        <v>2.086373</v>
      </c>
      <c r="S1116" s="3">
        <v>1398.57</v>
      </c>
      <c r="T1116" s="3">
        <v>0</v>
      </c>
      <c r="U1116" s="3" t="s">
        <v>14</v>
      </c>
      <c r="V1116" s="3" t="s">
        <v>14</v>
      </c>
      <c r="W1116" s="3" t="s">
        <v>14</v>
      </c>
      <c r="X1116" s="3" t="s">
        <v>14</v>
      </c>
      <c r="Y1116" s="3" t="s">
        <v>14</v>
      </c>
      <c r="Z1116" s="3" t="s">
        <v>14</v>
      </c>
      <c r="AA1116" s="3" t="s">
        <v>14</v>
      </c>
      <c r="AB1116" s="3" t="s">
        <v>14</v>
      </c>
      <c r="AC1116" s="3" t="s">
        <v>14</v>
      </c>
      <c r="AD1116" s="3" t="s">
        <v>14</v>
      </c>
    </row>
    <row r="1117" spans="1:30" x14ac:dyDescent="0.2">
      <c r="A1117" s="6">
        <v>33158</v>
      </c>
      <c r="B1117" s="6">
        <v>33388</v>
      </c>
      <c r="C1117" s="3" t="s">
        <v>77</v>
      </c>
      <c r="D1117" s="3">
        <v>1991</v>
      </c>
      <c r="E1117" s="3">
        <v>2</v>
      </c>
      <c r="F1117" s="3">
        <v>11</v>
      </c>
      <c r="G1117" s="3">
        <v>32.79</v>
      </c>
      <c r="H1117" s="3">
        <v>2.7272609999999999</v>
      </c>
      <c r="S1117" s="3">
        <v>2203.56</v>
      </c>
      <c r="T1117" s="3">
        <v>120</v>
      </c>
      <c r="U1117" s="3" t="s">
        <v>14</v>
      </c>
      <c r="V1117" s="3" t="s">
        <v>14</v>
      </c>
      <c r="W1117" s="3" t="s">
        <v>14</v>
      </c>
      <c r="X1117" s="3" t="s">
        <v>14</v>
      </c>
      <c r="Y1117" s="3" t="s">
        <v>14</v>
      </c>
      <c r="Z1117" s="3" t="s">
        <v>14</v>
      </c>
      <c r="AA1117" s="3" t="s">
        <v>14</v>
      </c>
      <c r="AB1117" s="3" t="s">
        <v>14</v>
      </c>
      <c r="AC1117" s="3" t="s">
        <v>14</v>
      </c>
      <c r="AD1117" s="3" t="s">
        <v>14</v>
      </c>
    </row>
    <row r="1118" spans="1:30" x14ac:dyDescent="0.2">
      <c r="A1118" s="6">
        <v>33158</v>
      </c>
      <c r="B1118" s="6">
        <v>33388</v>
      </c>
      <c r="C1118" s="3" t="s">
        <v>77</v>
      </c>
      <c r="D1118" s="3">
        <v>1991</v>
      </c>
      <c r="E1118" s="3">
        <v>2</v>
      </c>
      <c r="F1118" s="3">
        <v>12</v>
      </c>
      <c r="G1118" s="3">
        <v>32.549999999999997</v>
      </c>
      <c r="H1118" s="3">
        <v>2.6839499999999998</v>
      </c>
      <c r="S1118" s="3">
        <v>2187.29</v>
      </c>
      <c r="T1118" s="3">
        <v>120</v>
      </c>
      <c r="U1118" s="3" t="s">
        <v>14</v>
      </c>
      <c r="V1118" s="3" t="s">
        <v>14</v>
      </c>
      <c r="W1118" s="3" t="s">
        <v>14</v>
      </c>
      <c r="X1118" s="3" t="s">
        <v>14</v>
      </c>
      <c r="Y1118" s="3" t="s">
        <v>14</v>
      </c>
      <c r="Z1118" s="3" t="s">
        <v>14</v>
      </c>
      <c r="AA1118" s="3" t="s">
        <v>14</v>
      </c>
      <c r="AB1118" s="3" t="s">
        <v>14</v>
      </c>
      <c r="AC1118" s="3" t="s">
        <v>14</v>
      </c>
      <c r="AD1118" s="3" t="s">
        <v>14</v>
      </c>
    </row>
    <row r="1119" spans="1:30" x14ac:dyDescent="0.2">
      <c r="A1119" s="6">
        <v>33158</v>
      </c>
      <c r="B1119" s="6">
        <v>33388</v>
      </c>
      <c r="C1119" s="3" t="s">
        <v>77</v>
      </c>
      <c r="D1119" s="3">
        <v>1991</v>
      </c>
      <c r="E1119" s="3">
        <v>2</v>
      </c>
      <c r="F1119" s="3">
        <v>13</v>
      </c>
      <c r="G1119" s="3">
        <v>29.4</v>
      </c>
      <c r="H1119" s="3">
        <v>2.614312</v>
      </c>
      <c r="S1119" s="3">
        <v>1975.88</v>
      </c>
      <c r="T1119" s="3">
        <v>80</v>
      </c>
      <c r="U1119" s="3" t="s">
        <v>14</v>
      </c>
      <c r="V1119" s="3" t="s">
        <v>14</v>
      </c>
      <c r="W1119" s="3" t="s">
        <v>14</v>
      </c>
      <c r="X1119" s="3" t="s">
        <v>14</v>
      </c>
      <c r="Y1119" s="3" t="s">
        <v>14</v>
      </c>
      <c r="Z1119" s="3" t="s">
        <v>14</v>
      </c>
      <c r="AA1119" s="3" t="s">
        <v>14</v>
      </c>
      <c r="AB1119" s="3" t="s">
        <v>14</v>
      </c>
      <c r="AC1119" s="3" t="s">
        <v>14</v>
      </c>
      <c r="AD1119" s="3" t="s">
        <v>14</v>
      </c>
    </row>
    <row r="1120" spans="1:30" x14ac:dyDescent="0.2">
      <c r="A1120" s="6">
        <v>33158</v>
      </c>
      <c r="B1120" s="6">
        <v>33388</v>
      </c>
      <c r="C1120" s="3" t="s">
        <v>77</v>
      </c>
      <c r="D1120" s="3">
        <v>1991</v>
      </c>
      <c r="E1120" s="3">
        <v>3</v>
      </c>
      <c r="F1120" s="3">
        <v>1</v>
      </c>
      <c r="G1120" s="3">
        <v>18.63</v>
      </c>
      <c r="H1120" s="3">
        <v>1.9823830000000002</v>
      </c>
      <c r="S1120" s="3">
        <v>1252.2</v>
      </c>
      <c r="T1120" s="3">
        <v>0</v>
      </c>
      <c r="U1120" s="3" t="s">
        <v>14</v>
      </c>
      <c r="V1120" s="3" t="s">
        <v>14</v>
      </c>
      <c r="W1120" s="3" t="s">
        <v>14</v>
      </c>
      <c r="X1120" s="3" t="s">
        <v>14</v>
      </c>
      <c r="Y1120" s="3" t="s">
        <v>14</v>
      </c>
      <c r="Z1120" s="3" t="s">
        <v>14</v>
      </c>
      <c r="AA1120" s="3" t="s">
        <v>14</v>
      </c>
      <c r="AB1120" s="3" t="s">
        <v>14</v>
      </c>
      <c r="AC1120" s="3" t="s">
        <v>14</v>
      </c>
      <c r="AD1120" s="3" t="s">
        <v>14</v>
      </c>
    </row>
    <row r="1121" spans="1:30" x14ac:dyDescent="0.2">
      <c r="A1121" s="6">
        <v>33158</v>
      </c>
      <c r="B1121" s="6">
        <v>33388</v>
      </c>
      <c r="C1121" s="3" t="s">
        <v>77</v>
      </c>
      <c r="D1121" s="3">
        <v>1991</v>
      </c>
      <c r="E1121" s="3">
        <v>3</v>
      </c>
      <c r="F1121" s="3">
        <v>2</v>
      </c>
      <c r="G1121" s="3">
        <v>24.93</v>
      </c>
      <c r="H1121" s="3">
        <v>2.3007689999999998</v>
      </c>
      <c r="S1121" s="3">
        <v>1675.03</v>
      </c>
      <c r="T1121" s="3">
        <v>40</v>
      </c>
      <c r="U1121" s="3" t="s">
        <v>14</v>
      </c>
      <c r="V1121" s="3" t="s">
        <v>14</v>
      </c>
      <c r="W1121" s="3" t="s">
        <v>14</v>
      </c>
      <c r="X1121" s="3" t="s">
        <v>14</v>
      </c>
      <c r="Y1121" s="3" t="s">
        <v>14</v>
      </c>
      <c r="Z1121" s="3" t="s">
        <v>14</v>
      </c>
      <c r="AA1121" s="3" t="s">
        <v>14</v>
      </c>
      <c r="AB1121" s="3" t="s">
        <v>14</v>
      </c>
      <c r="AC1121" s="3" t="s">
        <v>14</v>
      </c>
      <c r="AD1121" s="3" t="s">
        <v>14</v>
      </c>
    </row>
    <row r="1122" spans="1:30" x14ac:dyDescent="0.2">
      <c r="A1122" s="6">
        <v>33158</v>
      </c>
      <c r="B1122" s="6">
        <v>33388</v>
      </c>
      <c r="C1122" s="3" t="s">
        <v>77</v>
      </c>
      <c r="D1122" s="3">
        <v>1991</v>
      </c>
      <c r="E1122" s="3">
        <v>3</v>
      </c>
      <c r="F1122" s="3">
        <v>3</v>
      </c>
      <c r="G1122" s="3">
        <v>30.85</v>
      </c>
      <c r="H1122" s="3">
        <v>2.5600879999999999</v>
      </c>
      <c r="S1122" s="3">
        <v>2073.46</v>
      </c>
      <c r="T1122" s="3">
        <v>80</v>
      </c>
      <c r="U1122" s="3" t="s">
        <v>14</v>
      </c>
      <c r="V1122" s="3" t="s">
        <v>14</v>
      </c>
      <c r="W1122" s="3" t="s">
        <v>14</v>
      </c>
      <c r="X1122" s="3" t="s">
        <v>14</v>
      </c>
      <c r="Y1122" s="3" t="s">
        <v>14</v>
      </c>
      <c r="Z1122" s="3" t="s">
        <v>14</v>
      </c>
      <c r="AA1122" s="3" t="s">
        <v>14</v>
      </c>
      <c r="AB1122" s="3" t="s">
        <v>14</v>
      </c>
      <c r="AC1122" s="3" t="s">
        <v>14</v>
      </c>
      <c r="AD1122" s="3" t="s">
        <v>14</v>
      </c>
    </row>
    <row r="1123" spans="1:30" x14ac:dyDescent="0.2">
      <c r="A1123" s="6">
        <v>33158</v>
      </c>
      <c r="B1123" s="6">
        <v>33388</v>
      </c>
      <c r="C1123" s="3" t="s">
        <v>77</v>
      </c>
      <c r="D1123" s="3">
        <v>1991</v>
      </c>
      <c r="E1123" s="3">
        <v>3</v>
      </c>
      <c r="F1123" s="3">
        <v>4</v>
      </c>
      <c r="G1123" s="3">
        <v>32.43</v>
      </c>
      <c r="H1123" s="3">
        <v>2.72342</v>
      </c>
      <c r="S1123" s="3">
        <v>2179.16</v>
      </c>
      <c r="T1123" s="3">
        <v>120</v>
      </c>
      <c r="U1123" s="3" t="s">
        <v>14</v>
      </c>
      <c r="V1123" s="3" t="s">
        <v>14</v>
      </c>
      <c r="W1123" s="3" t="s">
        <v>14</v>
      </c>
      <c r="X1123" s="3" t="s">
        <v>14</v>
      </c>
      <c r="Y1123" s="3" t="s">
        <v>14</v>
      </c>
      <c r="Z1123" s="3" t="s">
        <v>14</v>
      </c>
      <c r="AA1123" s="3" t="s">
        <v>14</v>
      </c>
      <c r="AB1123" s="3" t="s">
        <v>14</v>
      </c>
      <c r="AC1123" s="3" t="s">
        <v>14</v>
      </c>
      <c r="AD1123" s="3" t="s">
        <v>14</v>
      </c>
    </row>
    <row r="1124" spans="1:30" x14ac:dyDescent="0.2">
      <c r="A1124" s="6">
        <v>33158</v>
      </c>
      <c r="B1124" s="6">
        <v>33388</v>
      </c>
      <c r="C1124" s="3" t="s">
        <v>77</v>
      </c>
      <c r="D1124" s="3">
        <v>1991</v>
      </c>
      <c r="E1124" s="3">
        <v>3</v>
      </c>
      <c r="F1124" s="3">
        <v>5</v>
      </c>
      <c r="G1124" s="3">
        <v>28.31</v>
      </c>
      <c r="H1124" s="3">
        <v>2.4989870000000001</v>
      </c>
      <c r="S1124" s="3">
        <v>1902.7</v>
      </c>
      <c r="T1124" s="3">
        <v>80</v>
      </c>
      <c r="U1124" s="3" t="s">
        <v>14</v>
      </c>
      <c r="V1124" s="3" t="s">
        <v>14</v>
      </c>
      <c r="W1124" s="3" t="s">
        <v>14</v>
      </c>
      <c r="X1124" s="3" t="s">
        <v>14</v>
      </c>
      <c r="Y1124" s="3" t="s">
        <v>14</v>
      </c>
      <c r="Z1124" s="3" t="s">
        <v>14</v>
      </c>
      <c r="AA1124" s="3" t="s">
        <v>14</v>
      </c>
      <c r="AB1124" s="3" t="s">
        <v>14</v>
      </c>
      <c r="AC1124" s="3" t="s">
        <v>14</v>
      </c>
      <c r="AD1124" s="3" t="s">
        <v>14</v>
      </c>
    </row>
    <row r="1125" spans="1:30" x14ac:dyDescent="0.2">
      <c r="A1125" s="6">
        <v>33158</v>
      </c>
      <c r="B1125" s="6">
        <v>33388</v>
      </c>
      <c r="C1125" s="3" t="s">
        <v>77</v>
      </c>
      <c r="D1125" s="3">
        <v>1991</v>
      </c>
      <c r="E1125" s="3">
        <v>3</v>
      </c>
      <c r="F1125" s="3">
        <v>6</v>
      </c>
      <c r="G1125" s="3">
        <v>30.25</v>
      </c>
      <c r="H1125" s="3">
        <v>2.6850459999999998</v>
      </c>
      <c r="S1125" s="3">
        <v>2032.8</v>
      </c>
      <c r="T1125" s="3">
        <v>80</v>
      </c>
      <c r="U1125" s="3" t="s">
        <v>14</v>
      </c>
      <c r="V1125" s="3" t="s">
        <v>14</v>
      </c>
      <c r="W1125" s="3" t="s">
        <v>14</v>
      </c>
      <c r="X1125" s="3" t="s">
        <v>14</v>
      </c>
      <c r="Y1125" s="3" t="s">
        <v>14</v>
      </c>
      <c r="Z1125" s="3" t="s">
        <v>14</v>
      </c>
      <c r="AA1125" s="3" t="s">
        <v>14</v>
      </c>
      <c r="AB1125" s="3" t="s">
        <v>14</v>
      </c>
      <c r="AC1125" s="3" t="s">
        <v>14</v>
      </c>
      <c r="AD1125" s="3" t="s">
        <v>14</v>
      </c>
    </row>
    <row r="1126" spans="1:30" x14ac:dyDescent="0.2">
      <c r="A1126" s="6">
        <v>33158</v>
      </c>
      <c r="B1126" s="6">
        <v>33388</v>
      </c>
      <c r="C1126" s="3" t="s">
        <v>77</v>
      </c>
      <c r="D1126" s="3">
        <v>1991</v>
      </c>
      <c r="E1126" s="3">
        <v>3</v>
      </c>
      <c r="F1126" s="3">
        <v>7</v>
      </c>
      <c r="G1126" s="3">
        <v>23.23</v>
      </c>
      <c r="H1126" s="3">
        <v>2.7332879999999999</v>
      </c>
      <c r="S1126" s="3">
        <v>1561.19</v>
      </c>
      <c r="T1126" s="3">
        <v>80</v>
      </c>
      <c r="U1126" s="3" t="s">
        <v>14</v>
      </c>
      <c r="V1126" s="3" t="s">
        <v>14</v>
      </c>
      <c r="W1126" s="3" t="s">
        <v>14</v>
      </c>
      <c r="X1126" s="3" t="s">
        <v>14</v>
      </c>
      <c r="Y1126" s="3" t="s">
        <v>14</v>
      </c>
      <c r="Z1126" s="3" t="s">
        <v>14</v>
      </c>
      <c r="AA1126" s="3" t="s">
        <v>14</v>
      </c>
      <c r="AB1126" s="3" t="s">
        <v>14</v>
      </c>
      <c r="AC1126" s="3" t="s">
        <v>14</v>
      </c>
      <c r="AD1126" s="3" t="s">
        <v>14</v>
      </c>
    </row>
    <row r="1127" spans="1:30" x14ac:dyDescent="0.2">
      <c r="A1127" s="6">
        <v>33158</v>
      </c>
      <c r="B1127" s="6">
        <v>33388</v>
      </c>
      <c r="C1127" s="3" t="s">
        <v>77</v>
      </c>
      <c r="D1127" s="3">
        <v>1991</v>
      </c>
      <c r="E1127" s="3">
        <v>3</v>
      </c>
      <c r="F1127" s="3">
        <v>8</v>
      </c>
      <c r="G1127" s="3">
        <v>27.47</v>
      </c>
      <c r="H1127" s="3">
        <v>2.6837900000000001</v>
      </c>
      <c r="S1127" s="3">
        <v>1845.78</v>
      </c>
      <c r="T1127" s="3">
        <v>80</v>
      </c>
      <c r="U1127" s="3" t="s">
        <v>14</v>
      </c>
      <c r="V1127" s="3" t="s">
        <v>14</v>
      </c>
      <c r="W1127" s="3" t="s">
        <v>14</v>
      </c>
      <c r="X1127" s="3" t="s">
        <v>14</v>
      </c>
      <c r="Y1127" s="3" t="s">
        <v>14</v>
      </c>
      <c r="Z1127" s="3" t="s">
        <v>14</v>
      </c>
      <c r="AA1127" s="3" t="s">
        <v>14</v>
      </c>
      <c r="AB1127" s="3" t="s">
        <v>14</v>
      </c>
      <c r="AC1127" s="3" t="s">
        <v>14</v>
      </c>
      <c r="AD1127" s="3" t="s">
        <v>14</v>
      </c>
    </row>
    <row r="1128" spans="1:30" x14ac:dyDescent="0.2">
      <c r="A1128" s="6">
        <v>33158</v>
      </c>
      <c r="B1128" s="6">
        <v>33388</v>
      </c>
      <c r="C1128" s="3" t="s">
        <v>77</v>
      </c>
      <c r="D1128" s="3">
        <v>1991</v>
      </c>
      <c r="E1128" s="3">
        <v>3</v>
      </c>
      <c r="F1128" s="3">
        <v>9</v>
      </c>
      <c r="G1128" s="3">
        <v>31.1</v>
      </c>
      <c r="H1128" s="3">
        <v>2.5929679999999999</v>
      </c>
      <c r="S1128" s="3">
        <v>2089.7199999999998</v>
      </c>
      <c r="T1128" s="3">
        <v>80</v>
      </c>
      <c r="U1128" s="3" t="s">
        <v>14</v>
      </c>
      <c r="V1128" s="3" t="s">
        <v>14</v>
      </c>
      <c r="W1128" s="3" t="s">
        <v>14</v>
      </c>
      <c r="X1128" s="3" t="s">
        <v>14</v>
      </c>
      <c r="Y1128" s="3" t="s">
        <v>14</v>
      </c>
      <c r="Z1128" s="3" t="s">
        <v>14</v>
      </c>
      <c r="AA1128" s="3" t="s">
        <v>14</v>
      </c>
      <c r="AB1128" s="3" t="s">
        <v>14</v>
      </c>
      <c r="AC1128" s="3" t="s">
        <v>14</v>
      </c>
      <c r="AD1128" s="3" t="s">
        <v>14</v>
      </c>
    </row>
    <row r="1129" spans="1:30" x14ac:dyDescent="0.2">
      <c r="A1129" s="6">
        <v>33158</v>
      </c>
      <c r="B1129" s="6">
        <v>33388</v>
      </c>
      <c r="C1129" s="3" t="s">
        <v>77</v>
      </c>
      <c r="D1129" s="3">
        <v>1991</v>
      </c>
      <c r="E1129" s="3">
        <v>3</v>
      </c>
      <c r="F1129" s="3">
        <v>10</v>
      </c>
      <c r="G1129" s="3">
        <v>19.12</v>
      </c>
      <c r="H1129" s="3">
        <v>2.0669369999999998</v>
      </c>
      <c r="S1129" s="3">
        <v>1284.73</v>
      </c>
      <c r="T1129" s="3">
        <v>0</v>
      </c>
      <c r="U1129" s="3" t="s">
        <v>14</v>
      </c>
      <c r="V1129" s="3" t="s">
        <v>14</v>
      </c>
      <c r="W1129" s="3" t="s">
        <v>14</v>
      </c>
      <c r="X1129" s="3" t="s">
        <v>14</v>
      </c>
      <c r="Y1129" s="3" t="s">
        <v>14</v>
      </c>
      <c r="Z1129" s="3" t="s">
        <v>14</v>
      </c>
      <c r="AA1129" s="3" t="s">
        <v>14</v>
      </c>
      <c r="AB1129" s="3" t="s">
        <v>14</v>
      </c>
      <c r="AC1129" s="3" t="s">
        <v>14</v>
      </c>
      <c r="AD1129" s="3" t="s">
        <v>14</v>
      </c>
    </row>
    <row r="1130" spans="1:30" x14ac:dyDescent="0.2">
      <c r="A1130" s="6">
        <v>33158</v>
      </c>
      <c r="B1130" s="6">
        <v>33388</v>
      </c>
      <c r="C1130" s="3" t="s">
        <v>77</v>
      </c>
      <c r="D1130" s="3">
        <v>1991</v>
      </c>
      <c r="E1130" s="3">
        <v>3</v>
      </c>
      <c r="F1130" s="3">
        <v>11</v>
      </c>
      <c r="G1130" s="3">
        <v>30.37</v>
      </c>
      <c r="H1130" s="3">
        <v>2.8954490000000002</v>
      </c>
      <c r="S1130" s="3">
        <v>2040.93</v>
      </c>
      <c r="T1130" s="3">
        <v>120</v>
      </c>
      <c r="U1130" s="3" t="s">
        <v>14</v>
      </c>
      <c r="V1130" s="3" t="s">
        <v>14</v>
      </c>
      <c r="W1130" s="3" t="s">
        <v>14</v>
      </c>
      <c r="X1130" s="3" t="s">
        <v>14</v>
      </c>
      <c r="Y1130" s="3" t="s">
        <v>14</v>
      </c>
      <c r="Z1130" s="3" t="s">
        <v>14</v>
      </c>
      <c r="AA1130" s="3" t="s">
        <v>14</v>
      </c>
      <c r="AB1130" s="3" t="s">
        <v>14</v>
      </c>
      <c r="AC1130" s="3" t="s">
        <v>14</v>
      </c>
      <c r="AD1130" s="3" t="s">
        <v>14</v>
      </c>
    </row>
    <row r="1131" spans="1:30" x14ac:dyDescent="0.2">
      <c r="A1131" s="6">
        <v>33158</v>
      </c>
      <c r="B1131" s="6">
        <v>33388</v>
      </c>
      <c r="C1131" s="3" t="s">
        <v>77</v>
      </c>
      <c r="D1131" s="3">
        <v>1991</v>
      </c>
      <c r="E1131" s="3">
        <v>3</v>
      </c>
      <c r="F1131" s="3">
        <v>12</v>
      </c>
      <c r="G1131" s="3">
        <v>26.62</v>
      </c>
      <c r="H1131" s="3">
        <v>2.7708180000000002</v>
      </c>
      <c r="S1131" s="3">
        <v>1788.86</v>
      </c>
      <c r="T1131" s="3">
        <v>120</v>
      </c>
      <c r="U1131" s="3" t="s">
        <v>14</v>
      </c>
      <c r="V1131" s="3" t="s">
        <v>14</v>
      </c>
      <c r="W1131" s="3" t="s">
        <v>14</v>
      </c>
      <c r="X1131" s="3" t="s">
        <v>14</v>
      </c>
      <c r="Y1131" s="3" t="s">
        <v>14</v>
      </c>
      <c r="Z1131" s="3" t="s">
        <v>14</v>
      </c>
      <c r="AA1131" s="3" t="s">
        <v>14</v>
      </c>
      <c r="AB1131" s="3" t="s">
        <v>14</v>
      </c>
      <c r="AC1131" s="3" t="s">
        <v>14</v>
      </c>
      <c r="AD1131" s="3" t="s">
        <v>14</v>
      </c>
    </row>
    <row r="1132" spans="1:30" x14ac:dyDescent="0.2">
      <c r="A1132" s="6">
        <v>33158</v>
      </c>
      <c r="B1132" s="6">
        <v>33388</v>
      </c>
      <c r="C1132" s="3" t="s">
        <v>77</v>
      </c>
      <c r="D1132" s="3">
        <v>1991</v>
      </c>
      <c r="E1132" s="3">
        <v>3</v>
      </c>
      <c r="F1132" s="3">
        <v>13</v>
      </c>
      <c r="G1132" s="3">
        <v>31.82</v>
      </c>
      <c r="H1132" s="3">
        <v>2.454307</v>
      </c>
      <c r="S1132" s="3">
        <v>2138.5100000000002</v>
      </c>
      <c r="T1132" s="3">
        <v>80</v>
      </c>
      <c r="U1132" s="3" t="s">
        <v>14</v>
      </c>
      <c r="V1132" s="3" t="s">
        <v>14</v>
      </c>
      <c r="W1132" s="3" t="s">
        <v>14</v>
      </c>
      <c r="X1132" s="3" t="s">
        <v>14</v>
      </c>
      <c r="Y1132" s="3" t="s">
        <v>14</v>
      </c>
      <c r="Z1132" s="3" t="s">
        <v>14</v>
      </c>
      <c r="AA1132" s="3" t="s">
        <v>14</v>
      </c>
      <c r="AB1132" s="3" t="s">
        <v>14</v>
      </c>
      <c r="AC1132" s="3" t="s">
        <v>14</v>
      </c>
      <c r="AD1132" s="3" t="s">
        <v>14</v>
      </c>
    </row>
    <row r="1133" spans="1:30" x14ac:dyDescent="0.2">
      <c r="A1133" s="6">
        <v>33158</v>
      </c>
      <c r="B1133" s="6">
        <v>33388</v>
      </c>
      <c r="C1133" s="3" t="s">
        <v>77</v>
      </c>
      <c r="D1133" s="3">
        <v>1991</v>
      </c>
      <c r="E1133" s="3">
        <v>4</v>
      </c>
      <c r="F1133" s="3">
        <v>1</v>
      </c>
      <c r="G1133" s="3">
        <v>16.82</v>
      </c>
      <c r="H1133" s="3">
        <v>2.0631930000000001</v>
      </c>
      <c r="S1133" s="3">
        <v>1130.24</v>
      </c>
      <c r="T1133" s="3">
        <v>0</v>
      </c>
      <c r="U1133" s="3" t="s">
        <v>14</v>
      </c>
      <c r="V1133" s="3" t="s">
        <v>14</v>
      </c>
      <c r="W1133" s="3" t="s">
        <v>14</v>
      </c>
      <c r="X1133" s="3" t="s">
        <v>14</v>
      </c>
      <c r="Y1133" s="3" t="s">
        <v>14</v>
      </c>
      <c r="Z1133" s="3" t="s">
        <v>14</v>
      </c>
      <c r="AA1133" s="3" t="s">
        <v>14</v>
      </c>
      <c r="AB1133" s="3" t="s">
        <v>14</v>
      </c>
      <c r="AC1133" s="3" t="s">
        <v>14</v>
      </c>
      <c r="AD1133" s="3" t="s">
        <v>14</v>
      </c>
    </row>
    <row r="1134" spans="1:30" x14ac:dyDescent="0.2">
      <c r="A1134" s="6">
        <v>33158</v>
      </c>
      <c r="B1134" s="6">
        <v>33388</v>
      </c>
      <c r="C1134" s="3" t="s">
        <v>77</v>
      </c>
      <c r="D1134" s="3">
        <v>1991</v>
      </c>
      <c r="E1134" s="3">
        <v>4</v>
      </c>
      <c r="F1134" s="3">
        <v>2</v>
      </c>
      <c r="G1134" s="3">
        <v>28.92</v>
      </c>
      <c r="H1134" s="3">
        <v>2.3542909999999999</v>
      </c>
      <c r="S1134" s="3">
        <v>1943.36</v>
      </c>
      <c r="T1134" s="3">
        <v>40</v>
      </c>
      <c r="U1134" s="3" t="s">
        <v>14</v>
      </c>
      <c r="V1134" s="3" t="s">
        <v>14</v>
      </c>
      <c r="W1134" s="3" t="s">
        <v>14</v>
      </c>
      <c r="X1134" s="3" t="s">
        <v>14</v>
      </c>
      <c r="Y1134" s="3" t="s">
        <v>14</v>
      </c>
      <c r="Z1134" s="3" t="s">
        <v>14</v>
      </c>
      <c r="AA1134" s="3" t="s">
        <v>14</v>
      </c>
      <c r="AB1134" s="3" t="s">
        <v>14</v>
      </c>
      <c r="AC1134" s="3" t="s">
        <v>14</v>
      </c>
      <c r="AD1134" s="3" t="s">
        <v>14</v>
      </c>
    </row>
    <row r="1135" spans="1:30" x14ac:dyDescent="0.2">
      <c r="A1135" s="6">
        <v>33158</v>
      </c>
      <c r="B1135" s="6">
        <v>33388</v>
      </c>
      <c r="C1135" s="3" t="s">
        <v>77</v>
      </c>
      <c r="D1135" s="3">
        <v>1991</v>
      </c>
      <c r="E1135" s="3">
        <v>4</v>
      </c>
      <c r="F1135" s="3">
        <v>3</v>
      </c>
      <c r="G1135" s="3">
        <v>25.89</v>
      </c>
      <c r="H1135" s="3">
        <v>2.6076709999999999</v>
      </c>
      <c r="S1135" s="3">
        <v>1740.08</v>
      </c>
      <c r="T1135" s="3">
        <v>80</v>
      </c>
      <c r="U1135" s="3" t="s">
        <v>14</v>
      </c>
      <c r="V1135" s="3" t="s">
        <v>14</v>
      </c>
      <c r="W1135" s="3" t="s">
        <v>14</v>
      </c>
      <c r="X1135" s="3" t="s">
        <v>14</v>
      </c>
      <c r="Y1135" s="3" t="s">
        <v>14</v>
      </c>
      <c r="Z1135" s="3" t="s">
        <v>14</v>
      </c>
      <c r="AA1135" s="3" t="s">
        <v>14</v>
      </c>
      <c r="AB1135" s="3" t="s">
        <v>14</v>
      </c>
      <c r="AC1135" s="3" t="s">
        <v>14</v>
      </c>
      <c r="AD1135" s="3" t="s">
        <v>14</v>
      </c>
    </row>
    <row r="1136" spans="1:30" x14ac:dyDescent="0.2">
      <c r="A1136" s="6">
        <v>33158</v>
      </c>
      <c r="B1136" s="6">
        <v>33388</v>
      </c>
      <c r="C1136" s="3" t="s">
        <v>77</v>
      </c>
      <c r="D1136" s="3">
        <v>1991</v>
      </c>
      <c r="E1136" s="3">
        <v>4</v>
      </c>
      <c r="F1136" s="3">
        <v>4</v>
      </c>
      <c r="G1136" s="3">
        <v>31.1</v>
      </c>
      <c r="H1136" s="3">
        <v>2.8000389999999999</v>
      </c>
      <c r="S1136" s="3">
        <v>2089.7199999999998</v>
      </c>
      <c r="T1136" s="3">
        <v>120</v>
      </c>
      <c r="U1136" s="3" t="s">
        <v>14</v>
      </c>
      <c r="V1136" s="3" t="s">
        <v>14</v>
      </c>
      <c r="W1136" s="3" t="s">
        <v>14</v>
      </c>
      <c r="X1136" s="3" t="s">
        <v>14</v>
      </c>
      <c r="Y1136" s="3" t="s">
        <v>14</v>
      </c>
      <c r="Z1136" s="3" t="s">
        <v>14</v>
      </c>
      <c r="AA1136" s="3" t="s">
        <v>14</v>
      </c>
      <c r="AB1136" s="3" t="s">
        <v>14</v>
      </c>
      <c r="AC1136" s="3" t="s">
        <v>14</v>
      </c>
      <c r="AD1136" s="3" t="s">
        <v>14</v>
      </c>
    </row>
    <row r="1137" spans="1:30" x14ac:dyDescent="0.2">
      <c r="A1137" s="6">
        <v>33158</v>
      </c>
      <c r="B1137" s="6">
        <v>33388</v>
      </c>
      <c r="C1137" s="3" t="s">
        <v>77</v>
      </c>
      <c r="D1137" s="3">
        <v>1991</v>
      </c>
      <c r="E1137" s="3">
        <v>4</v>
      </c>
      <c r="F1137" s="3">
        <v>5</v>
      </c>
      <c r="G1137" s="3">
        <v>26.62</v>
      </c>
      <c r="H1137" s="3">
        <v>2.4712730000000001</v>
      </c>
      <c r="S1137" s="3">
        <v>1788.86</v>
      </c>
      <c r="T1137" s="3">
        <v>80</v>
      </c>
      <c r="U1137" s="3" t="s">
        <v>14</v>
      </c>
      <c r="V1137" s="3" t="s">
        <v>14</v>
      </c>
      <c r="W1137" s="3" t="s">
        <v>14</v>
      </c>
      <c r="X1137" s="3" t="s">
        <v>14</v>
      </c>
      <c r="Y1137" s="3" t="s">
        <v>14</v>
      </c>
      <c r="Z1137" s="3" t="s">
        <v>14</v>
      </c>
      <c r="AA1137" s="3" t="s">
        <v>14</v>
      </c>
      <c r="AB1137" s="3" t="s">
        <v>14</v>
      </c>
      <c r="AC1137" s="3" t="s">
        <v>14</v>
      </c>
      <c r="AD1137" s="3" t="s">
        <v>14</v>
      </c>
    </row>
    <row r="1138" spans="1:30" x14ac:dyDescent="0.2">
      <c r="A1138" s="6">
        <v>33158</v>
      </c>
      <c r="B1138" s="6">
        <v>33388</v>
      </c>
      <c r="C1138" s="3" t="s">
        <v>77</v>
      </c>
      <c r="D1138" s="3">
        <v>1991</v>
      </c>
      <c r="E1138" s="3">
        <v>4</v>
      </c>
      <c r="F1138" s="3">
        <v>6</v>
      </c>
      <c r="G1138" s="3">
        <v>33.520000000000003</v>
      </c>
      <c r="H1138" s="3">
        <v>2.6232330000000004</v>
      </c>
      <c r="S1138" s="3">
        <v>2252.34</v>
      </c>
      <c r="T1138" s="3">
        <v>80</v>
      </c>
      <c r="U1138" s="3" t="s">
        <v>14</v>
      </c>
      <c r="V1138" s="3" t="s">
        <v>14</v>
      </c>
      <c r="W1138" s="3" t="s">
        <v>14</v>
      </c>
      <c r="X1138" s="3" t="s">
        <v>14</v>
      </c>
      <c r="Y1138" s="3" t="s">
        <v>14</v>
      </c>
      <c r="Z1138" s="3" t="s">
        <v>14</v>
      </c>
      <c r="AA1138" s="3" t="s">
        <v>14</v>
      </c>
      <c r="AB1138" s="3" t="s">
        <v>14</v>
      </c>
      <c r="AC1138" s="3" t="s">
        <v>14</v>
      </c>
      <c r="AD1138" s="3" t="s">
        <v>14</v>
      </c>
    </row>
    <row r="1139" spans="1:30" x14ac:dyDescent="0.2">
      <c r="A1139" s="6">
        <v>33158</v>
      </c>
      <c r="B1139" s="6">
        <v>33388</v>
      </c>
      <c r="C1139" s="3" t="s">
        <v>77</v>
      </c>
      <c r="D1139" s="3">
        <v>1991</v>
      </c>
      <c r="E1139" s="3">
        <v>4</v>
      </c>
      <c r="F1139" s="3">
        <v>7</v>
      </c>
      <c r="G1139" s="3">
        <v>28.8</v>
      </c>
      <c r="H1139" s="3">
        <v>2.5252729999999999</v>
      </c>
      <c r="S1139" s="3">
        <v>1935.23</v>
      </c>
      <c r="T1139" s="3">
        <v>80</v>
      </c>
      <c r="U1139" s="3" t="s">
        <v>14</v>
      </c>
      <c r="V1139" s="3" t="s">
        <v>14</v>
      </c>
      <c r="W1139" s="3" t="s">
        <v>14</v>
      </c>
      <c r="X1139" s="3" t="s">
        <v>14</v>
      </c>
      <c r="Y1139" s="3" t="s">
        <v>14</v>
      </c>
      <c r="Z1139" s="3" t="s">
        <v>14</v>
      </c>
      <c r="AA1139" s="3" t="s">
        <v>14</v>
      </c>
      <c r="AB1139" s="3" t="s">
        <v>14</v>
      </c>
      <c r="AC1139" s="3" t="s">
        <v>14</v>
      </c>
      <c r="AD1139" s="3" t="s">
        <v>14</v>
      </c>
    </row>
    <row r="1140" spans="1:30" x14ac:dyDescent="0.2">
      <c r="A1140" s="6">
        <v>33158</v>
      </c>
      <c r="B1140" s="6">
        <v>33388</v>
      </c>
      <c r="C1140" s="3" t="s">
        <v>77</v>
      </c>
      <c r="D1140" s="3">
        <v>1991</v>
      </c>
      <c r="E1140" s="3">
        <v>4</v>
      </c>
      <c r="F1140" s="3">
        <v>8</v>
      </c>
      <c r="G1140" s="3">
        <v>32.19</v>
      </c>
      <c r="H1140" s="3">
        <v>2.4388509999999997</v>
      </c>
      <c r="S1140" s="3">
        <v>2162.9</v>
      </c>
      <c r="T1140" s="3">
        <v>80</v>
      </c>
      <c r="U1140" s="3" t="s">
        <v>14</v>
      </c>
      <c r="V1140" s="3" t="s">
        <v>14</v>
      </c>
      <c r="W1140" s="3" t="s">
        <v>14</v>
      </c>
      <c r="X1140" s="3" t="s">
        <v>14</v>
      </c>
      <c r="Y1140" s="3" t="s">
        <v>14</v>
      </c>
      <c r="Z1140" s="3" t="s">
        <v>14</v>
      </c>
      <c r="AA1140" s="3" t="s">
        <v>14</v>
      </c>
      <c r="AB1140" s="3" t="s">
        <v>14</v>
      </c>
      <c r="AC1140" s="3" t="s">
        <v>14</v>
      </c>
      <c r="AD1140" s="3" t="s">
        <v>14</v>
      </c>
    </row>
    <row r="1141" spans="1:30" x14ac:dyDescent="0.2">
      <c r="A1141" s="6">
        <v>33158</v>
      </c>
      <c r="B1141" s="6">
        <v>33388</v>
      </c>
      <c r="C1141" s="3" t="s">
        <v>77</v>
      </c>
      <c r="D1141" s="3">
        <v>1991</v>
      </c>
      <c r="E1141" s="3">
        <v>4</v>
      </c>
      <c r="F1141" s="3">
        <v>9</v>
      </c>
      <c r="G1141" s="3">
        <v>29.52</v>
      </c>
      <c r="H1141" s="3">
        <v>2.5789470000000003</v>
      </c>
      <c r="S1141" s="3">
        <v>1984.01</v>
      </c>
      <c r="T1141" s="3">
        <v>80</v>
      </c>
      <c r="U1141" s="3" t="s">
        <v>14</v>
      </c>
      <c r="V1141" s="3" t="s">
        <v>14</v>
      </c>
      <c r="W1141" s="3" t="s">
        <v>14</v>
      </c>
      <c r="X1141" s="3" t="s">
        <v>14</v>
      </c>
      <c r="Y1141" s="3" t="s">
        <v>14</v>
      </c>
      <c r="Z1141" s="3" t="s">
        <v>14</v>
      </c>
      <c r="AA1141" s="3" t="s">
        <v>14</v>
      </c>
      <c r="AB1141" s="3" t="s">
        <v>14</v>
      </c>
      <c r="AC1141" s="3" t="s">
        <v>14</v>
      </c>
      <c r="AD1141" s="3" t="s">
        <v>14</v>
      </c>
    </row>
    <row r="1142" spans="1:30" x14ac:dyDescent="0.2">
      <c r="A1142" s="6">
        <v>33158</v>
      </c>
      <c r="B1142" s="6">
        <v>33388</v>
      </c>
      <c r="C1142" s="3" t="s">
        <v>77</v>
      </c>
      <c r="D1142" s="3">
        <v>1991</v>
      </c>
      <c r="E1142" s="3">
        <v>4</v>
      </c>
      <c r="F1142" s="3">
        <v>10</v>
      </c>
      <c r="G1142" s="3">
        <v>17.18</v>
      </c>
      <c r="H1142" s="3">
        <v>1.9993720000000001</v>
      </c>
      <c r="S1142" s="3">
        <v>1154.6300000000001</v>
      </c>
      <c r="T1142" s="3">
        <v>0</v>
      </c>
      <c r="U1142" s="3" t="s">
        <v>14</v>
      </c>
      <c r="V1142" s="3" t="s">
        <v>14</v>
      </c>
      <c r="W1142" s="3" t="s">
        <v>14</v>
      </c>
      <c r="X1142" s="3" t="s">
        <v>14</v>
      </c>
      <c r="Y1142" s="3" t="s">
        <v>14</v>
      </c>
      <c r="Z1142" s="3" t="s">
        <v>14</v>
      </c>
      <c r="AA1142" s="3" t="s">
        <v>14</v>
      </c>
      <c r="AB1142" s="3" t="s">
        <v>14</v>
      </c>
      <c r="AC1142" s="3" t="s">
        <v>14</v>
      </c>
      <c r="AD1142" s="3" t="s">
        <v>14</v>
      </c>
    </row>
    <row r="1143" spans="1:30" x14ac:dyDescent="0.2">
      <c r="A1143" s="6">
        <v>33158</v>
      </c>
      <c r="B1143" s="6">
        <v>33388</v>
      </c>
      <c r="C1143" s="3" t="s">
        <v>77</v>
      </c>
      <c r="D1143" s="3">
        <v>1991</v>
      </c>
      <c r="E1143" s="3">
        <v>4</v>
      </c>
      <c r="F1143" s="3">
        <v>11</v>
      </c>
      <c r="G1143" s="3">
        <v>28.68</v>
      </c>
      <c r="H1143" s="3">
        <v>2.813463</v>
      </c>
      <c r="S1143" s="3">
        <v>1927.09</v>
      </c>
      <c r="T1143" s="3">
        <v>120</v>
      </c>
      <c r="U1143" s="3" t="s">
        <v>14</v>
      </c>
      <c r="V1143" s="3" t="s">
        <v>14</v>
      </c>
      <c r="W1143" s="3" t="s">
        <v>14</v>
      </c>
      <c r="X1143" s="3" t="s">
        <v>14</v>
      </c>
      <c r="Y1143" s="3" t="s">
        <v>14</v>
      </c>
      <c r="Z1143" s="3" t="s">
        <v>14</v>
      </c>
      <c r="AA1143" s="3" t="s">
        <v>14</v>
      </c>
      <c r="AB1143" s="3" t="s">
        <v>14</v>
      </c>
      <c r="AC1143" s="3" t="s">
        <v>14</v>
      </c>
      <c r="AD1143" s="3" t="s">
        <v>14</v>
      </c>
    </row>
    <row r="1144" spans="1:30" x14ac:dyDescent="0.2">
      <c r="A1144" s="6">
        <v>33158</v>
      </c>
      <c r="B1144" s="6">
        <v>33388</v>
      </c>
      <c r="C1144" s="3" t="s">
        <v>77</v>
      </c>
      <c r="D1144" s="3">
        <v>1991</v>
      </c>
      <c r="E1144" s="3">
        <v>4</v>
      </c>
      <c r="F1144" s="3">
        <v>12</v>
      </c>
      <c r="G1144" s="3">
        <v>28.19</v>
      </c>
      <c r="H1144" s="3">
        <v>2.5643590000000001</v>
      </c>
      <c r="S1144" s="3">
        <v>1894.57</v>
      </c>
      <c r="T1144" s="3">
        <v>120</v>
      </c>
      <c r="U1144" s="3" t="s">
        <v>14</v>
      </c>
      <c r="V1144" s="3" t="s">
        <v>14</v>
      </c>
      <c r="W1144" s="3" t="s">
        <v>14</v>
      </c>
      <c r="X1144" s="3" t="s">
        <v>14</v>
      </c>
      <c r="Y1144" s="3" t="s">
        <v>14</v>
      </c>
      <c r="Z1144" s="3" t="s">
        <v>14</v>
      </c>
      <c r="AA1144" s="3" t="s">
        <v>14</v>
      </c>
      <c r="AB1144" s="3" t="s">
        <v>14</v>
      </c>
      <c r="AC1144" s="3" t="s">
        <v>14</v>
      </c>
      <c r="AD1144" s="3" t="s">
        <v>14</v>
      </c>
    </row>
    <row r="1145" spans="1:30" x14ac:dyDescent="0.2">
      <c r="A1145" s="6">
        <v>33158</v>
      </c>
      <c r="B1145" s="6">
        <v>33388</v>
      </c>
      <c r="C1145" s="3" t="s">
        <v>77</v>
      </c>
      <c r="D1145" s="3">
        <v>1991</v>
      </c>
      <c r="E1145" s="3">
        <v>4</v>
      </c>
      <c r="F1145" s="3">
        <v>13</v>
      </c>
      <c r="G1145" s="3">
        <v>30.98</v>
      </c>
      <c r="H1145" s="3">
        <v>2.6277360000000001</v>
      </c>
      <c r="S1145" s="3">
        <v>2081.59</v>
      </c>
      <c r="T1145" s="3">
        <v>80</v>
      </c>
      <c r="U1145" s="3" t="s">
        <v>14</v>
      </c>
      <c r="V1145" s="3" t="s">
        <v>14</v>
      </c>
      <c r="W1145" s="3" t="s">
        <v>14</v>
      </c>
      <c r="X1145" s="3" t="s">
        <v>14</v>
      </c>
      <c r="Y1145" s="3" t="s">
        <v>14</v>
      </c>
      <c r="Z1145" s="3" t="s">
        <v>14</v>
      </c>
      <c r="AA1145" s="3" t="s">
        <v>14</v>
      </c>
      <c r="AB1145" s="3" t="s">
        <v>14</v>
      </c>
      <c r="AC1145" s="3" t="s">
        <v>14</v>
      </c>
      <c r="AD1145" s="3" t="s">
        <v>14</v>
      </c>
    </row>
    <row r="1146" spans="1:30" x14ac:dyDescent="0.2">
      <c r="A1146" s="6">
        <v>33511</v>
      </c>
      <c r="B1146" s="6">
        <v>33772</v>
      </c>
      <c r="C1146" s="3" t="s">
        <v>77</v>
      </c>
      <c r="D1146" s="3">
        <v>1992</v>
      </c>
      <c r="E1146" s="3">
        <v>1</v>
      </c>
      <c r="F1146" s="3">
        <v>1</v>
      </c>
      <c r="G1146" s="3">
        <v>14.1952</v>
      </c>
      <c r="H1146" s="3" t="s">
        <v>14</v>
      </c>
      <c r="S1146" s="3">
        <v>953.92</v>
      </c>
      <c r="T1146" s="3">
        <v>0</v>
      </c>
      <c r="U1146" s="3" t="s">
        <v>14</v>
      </c>
      <c r="V1146" s="3" t="s">
        <v>14</v>
      </c>
      <c r="W1146" s="3" t="s">
        <v>14</v>
      </c>
      <c r="X1146" s="3" t="s">
        <v>14</v>
      </c>
      <c r="Y1146" s="3" t="s">
        <v>14</v>
      </c>
      <c r="Z1146" s="3" t="s">
        <v>14</v>
      </c>
      <c r="AA1146" s="3" t="s">
        <v>14</v>
      </c>
      <c r="AB1146" s="3">
        <v>13.5</v>
      </c>
      <c r="AC1146" s="3" t="s">
        <v>14</v>
      </c>
      <c r="AD1146" s="3" t="s">
        <v>14</v>
      </c>
    </row>
    <row r="1147" spans="1:30" x14ac:dyDescent="0.2">
      <c r="A1147" s="6">
        <v>33511</v>
      </c>
      <c r="B1147" s="6">
        <v>33772</v>
      </c>
      <c r="C1147" s="3" t="s">
        <v>77</v>
      </c>
      <c r="D1147" s="3">
        <v>1992</v>
      </c>
      <c r="E1147" s="3">
        <v>1</v>
      </c>
      <c r="F1147" s="3">
        <v>2</v>
      </c>
      <c r="G1147" s="3">
        <v>30.1005</v>
      </c>
      <c r="H1147" s="3" t="s">
        <v>14</v>
      </c>
      <c r="S1147" s="3">
        <v>2022.76</v>
      </c>
      <c r="T1147" s="3">
        <v>40</v>
      </c>
      <c r="U1147" s="3" t="s">
        <v>14</v>
      </c>
      <c r="V1147" s="3" t="s">
        <v>14</v>
      </c>
      <c r="W1147" s="3" t="s">
        <v>14</v>
      </c>
      <c r="X1147" s="3" t="s">
        <v>14</v>
      </c>
      <c r="Y1147" s="3" t="s">
        <v>14</v>
      </c>
      <c r="Z1147" s="3" t="s">
        <v>14</v>
      </c>
      <c r="AA1147" s="3" t="s">
        <v>14</v>
      </c>
      <c r="AB1147" s="3">
        <v>14</v>
      </c>
      <c r="AC1147" s="3" t="s">
        <v>14</v>
      </c>
      <c r="AD1147" s="3" t="s">
        <v>14</v>
      </c>
    </row>
    <row r="1148" spans="1:30" x14ac:dyDescent="0.2">
      <c r="A1148" s="6">
        <v>33511</v>
      </c>
      <c r="B1148" s="6">
        <v>33772</v>
      </c>
      <c r="C1148" s="3" t="s">
        <v>77</v>
      </c>
      <c r="D1148" s="3">
        <v>1992</v>
      </c>
      <c r="E1148" s="3">
        <v>1</v>
      </c>
      <c r="F1148" s="3">
        <v>3</v>
      </c>
      <c r="G1148" s="3">
        <v>27.778700000000001</v>
      </c>
      <c r="H1148" s="3" t="s">
        <v>14</v>
      </c>
      <c r="S1148" s="3">
        <v>1866.73</v>
      </c>
      <c r="T1148" s="3">
        <v>80</v>
      </c>
      <c r="U1148" s="3" t="s">
        <v>14</v>
      </c>
      <c r="V1148" s="3" t="s">
        <v>14</v>
      </c>
      <c r="W1148" s="3" t="s">
        <v>14</v>
      </c>
      <c r="X1148" s="3" t="s">
        <v>14</v>
      </c>
      <c r="Y1148" s="3" t="s">
        <v>14</v>
      </c>
      <c r="Z1148" s="3" t="s">
        <v>14</v>
      </c>
      <c r="AA1148" s="3" t="s">
        <v>14</v>
      </c>
      <c r="AB1148" s="3">
        <v>13.2</v>
      </c>
      <c r="AC1148" s="3" t="s">
        <v>14</v>
      </c>
      <c r="AD1148" s="3" t="s">
        <v>14</v>
      </c>
    </row>
    <row r="1149" spans="1:30" x14ac:dyDescent="0.2">
      <c r="A1149" s="6">
        <v>33511</v>
      </c>
      <c r="B1149" s="6">
        <v>33772</v>
      </c>
      <c r="C1149" s="3" t="s">
        <v>77</v>
      </c>
      <c r="D1149" s="3">
        <v>1992</v>
      </c>
      <c r="E1149" s="3">
        <v>1</v>
      </c>
      <c r="F1149" s="3">
        <v>4</v>
      </c>
      <c r="G1149" s="3">
        <v>26.6417</v>
      </c>
      <c r="H1149" s="3" t="s">
        <v>14</v>
      </c>
      <c r="S1149" s="3">
        <v>1790.32</v>
      </c>
      <c r="T1149" s="3">
        <v>120</v>
      </c>
      <c r="U1149" s="3" t="s">
        <v>14</v>
      </c>
      <c r="V1149" s="3" t="s">
        <v>14</v>
      </c>
      <c r="W1149" s="3" t="s">
        <v>14</v>
      </c>
      <c r="X1149" s="3" t="s">
        <v>14</v>
      </c>
      <c r="Y1149" s="3" t="s">
        <v>14</v>
      </c>
      <c r="Z1149" s="3" t="s">
        <v>14</v>
      </c>
      <c r="AA1149" s="3" t="s">
        <v>14</v>
      </c>
      <c r="AB1149" s="3">
        <v>14</v>
      </c>
      <c r="AC1149" s="3" t="s">
        <v>14</v>
      </c>
      <c r="AD1149" s="3" t="s">
        <v>14</v>
      </c>
    </row>
    <row r="1150" spans="1:30" x14ac:dyDescent="0.2">
      <c r="A1150" s="6">
        <v>33511</v>
      </c>
      <c r="B1150" s="6">
        <v>33772</v>
      </c>
      <c r="C1150" s="3" t="s">
        <v>77</v>
      </c>
      <c r="D1150" s="3">
        <v>1992</v>
      </c>
      <c r="E1150" s="3">
        <v>1</v>
      </c>
      <c r="F1150" s="3">
        <v>5</v>
      </c>
      <c r="G1150" s="3">
        <v>34.437399999999997</v>
      </c>
      <c r="H1150" s="3" t="s">
        <v>14</v>
      </c>
      <c r="S1150" s="3">
        <v>2314.1999999999998</v>
      </c>
      <c r="T1150" s="3">
        <v>80</v>
      </c>
      <c r="U1150" s="3" t="s">
        <v>14</v>
      </c>
      <c r="V1150" s="3" t="s">
        <v>14</v>
      </c>
      <c r="W1150" s="3" t="s">
        <v>14</v>
      </c>
      <c r="X1150" s="3" t="s">
        <v>14</v>
      </c>
      <c r="Y1150" s="3" t="s">
        <v>14</v>
      </c>
      <c r="Z1150" s="3" t="s">
        <v>14</v>
      </c>
      <c r="AA1150" s="3" t="s">
        <v>14</v>
      </c>
      <c r="AB1150" s="3">
        <v>13.8</v>
      </c>
      <c r="AC1150" s="3" t="s">
        <v>14</v>
      </c>
      <c r="AD1150" s="3" t="s">
        <v>14</v>
      </c>
    </row>
    <row r="1151" spans="1:30" x14ac:dyDescent="0.2">
      <c r="A1151" s="6">
        <v>33511</v>
      </c>
      <c r="B1151" s="6">
        <v>33772</v>
      </c>
      <c r="C1151" s="3" t="s">
        <v>77</v>
      </c>
      <c r="D1151" s="3">
        <v>1992</v>
      </c>
      <c r="E1151" s="3">
        <v>1</v>
      </c>
      <c r="F1151" s="3">
        <v>6</v>
      </c>
      <c r="G1151" s="3">
        <v>35.637900000000002</v>
      </c>
      <c r="H1151" s="3" t="s">
        <v>14</v>
      </c>
      <c r="S1151" s="3">
        <v>2394.87</v>
      </c>
      <c r="T1151" s="3">
        <v>80</v>
      </c>
      <c r="U1151" s="3" t="s">
        <v>14</v>
      </c>
      <c r="V1151" s="3" t="s">
        <v>14</v>
      </c>
      <c r="W1151" s="3" t="s">
        <v>14</v>
      </c>
      <c r="X1151" s="3" t="s">
        <v>14</v>
      </c>
      <c r="Y1151" s="3" t="s">
        <v>14</v>
      </c>
      <c r="Z1151" s="3" t="s">
        <v>14</v>
      </c>
      <c r="AA1151" s="3" t="s">
        <v>14</v>
      </c>
      <c r="AB1151" s="3">
        <v>13.2</v>
      </c>
      <c r="AC1151" s="3" t="s">
        <v>14</v>
      </c>
      <c r="AD1151" s="3" t="s">
        <v>14</v>
      </c>
    </row>
    <row r="1152" spans="1:30" x14ac:dyDescent="0.2">
      <c r="A1152" s="6">
        <v>33511</v>
      </c>
      <c r="B1152" s="6">
        <v>33772</v>
      </c>
      <c r="C1152" s="3" t="s">
        <v>77</v>
      </c>
      <c r="D1152" s="3">
        <v>1992</v>
      </c>
      <c r="E1152" s="3">
        <v>1</v>
      </c>
      <c r="F1152" s="3">
        <v>7</v>
      </c>
      <c r="G1152" s="3">
        <v>30.626300000000001</v>
      </c>
      <c r="H1152" s="3" t="s">
        <v>14</v>
      </c>
      <c r="S1152" s="3">
        <v>2058.09</v>
      </c>
      <c r="T1152" s="3">
        <v>80</v>
      </c>
      <c r="U1152" s="3" t="s">
        <v>14</v>
      </c>
      <c r="V1152" s="3" t="s">
        <v>14</v>
      </c>
      <c r="W1152" s="3" t="s">
        <v>14</v>
      </c>
      <c r="X1152" s="3" t="s">
        <v>14</v>
      </c>
      <c r="Y1152" s="3" t="s">
        <v>14</v>
      </c>
      <c r="Z1152" s="3" t="s">
        <v>14</v>
      </c>
      <c r="AA1152" s="3" t="s">
        <v>14</v>
      </c>
      <c r="AB1152" s="3">
        <v>14.2</v>
      </c>
      <c r="AC1152" s="3" t="s">
        <v>14</v>
      </c>
      <c r="AD1152" s="3" t="s">
        <v>14</v>
      </c>
    </row>
    <row r="1153" spans="1:30" x14ac:dyDescent="0.2">
      <c r="A1153" s="6">
        <v>33511</v>
      </c>
      <c r="B1153" s="6">
        <v>33772</v>
      </c>
      <c r="C1153" s="3" t="s">
        <v>77</v>
      </c>
      <c r="D1153" s="3">
        <v>1992</v>
      </c>
      <c r="E1153" s="3">
        <v>1</v>
      </c>
      <c r="F1153" s="3">
        <v>8</v>
      </c>
      <c r="G1153" s="3">
        <v>27.2879</v>
      </c>
      <c r="H1153" s="3" t="s">
        <v>14</v>
      </c>
      <c r="S1153" s="3">
        <v>1833.75</v>
      </c>
      <c r="T1153" s="3">
        <v>80</v>
      </c>
      <c r="U1153" s="3" t="s">
        <v>14</v>
      </c>
      <c r="V1153" s="3" t="s">
        <v>14</v>
      </c>
      <c r="W1153" s="3" t="s">
        <v>14</v>
      </c>
      <c r="X1153" s="3" t="s">
        <v>14</v>
      </c>
      <c r="Y1153" s="3" t="s">
        <v>14</v>
      </c>
      <c r="Z1153" s="3" t="s">
        <v>14</v>
      </c>
      <c r="AA1153" s="3" t="s">
        <v>14</v>
      </c>
      <c r="AB1153" s="3">
        <v>12.9</v>
      </c>
      <c r="AC1153" s="3" t="s">
        <v>14</v>
      </c>
      <c r="AD1153" s="3" t="s">
        <v>14</v>
      </c>
    </row>
    <row r="1154" spans="1:30" x14ac:dyDescent="0.2">
      <c r="A1154" s="6">
        <v>33511</v>
      </c>
      <c r="B1154" s="6">
        <v>33772</v>
      </c>
      <c r="C1154" s="3" t="s">
        <v>77</v>
      </c>
      <c r="D1154" s="3">
        <v>1992</v>
      </c>
      <c r="E1154" s="3">
        <v>1</v>
      </c>
      <c r="F1154" s="3">
        <v>9</v>
      </c>
      <c r="G1154" s="3">
        <v>30.112400000000001</v>
      </c>
      <c r="H1154" s="3" t="s">
        <v>14</v>
      </c>
      <c r="S1154" s="3">
        <v>2023.55</v>
      </c>
      <c r="T1154" s="3">
        <v>80</v>
      </c>
      <c r="U1154" s="3" t="s">
        <v>14</v>
      </c>
      <c r="V1154" s="3" t="s">
        <v>14</v>
      </c>
      <c r="W1154" s="3" t="s">
        <v>14</v>
      </c>
      <c r="X1154" s="3" t="s">
        <v>14</v>
      </c>
      <c r="Y1154" s="3" t="s">
        <v>14</v>
      </c>
      <c r="Z1154" s="3" t="s">
        <v>14</v>
      </c>
      <c r="AA1154" s="3" t="s">
        <v>14</v>
      </c>
      <c r="AB1154" s="3">
        <v>14</v>
      </c>
      <c r="AC1154" s="3" t="s">
        <v>14</v>
      </c>
      <c r="AD1154" s="3" t="s">
        <v>14</v>
      </c>
    </row>
    <row r="1155" spans="1:30" x14ac:dyDescent="0.2">
      <c r="A1155" s="6">
        <v>33511</v>
      </c>
      <c r="B1155" s="6">
        <v>33772</v>
      </c>
      <c r="C1155" s="3" t="s">
        <v>77</v>
      </c>
      <c r="D1155" s="3">
        <v>1992</v>
      </c>
      <c r="E1155" s="3">
        <v>1</v>
      </c>
      <c r="F1155" s="3">
        <v>10</v>
      </c>
      <c r="G1155" s="3">
        <v>11.0128</v>
      </c>
      <c r="H1155" s="3" t="s">
        <v>14</v>
      </c>
      <c r="S1155" s="3">
        <v>740.06</v>
      </c>
      <c r="T1155" s="3">
        <v>0</v>
      </c>
      <c r="U1155" s="3" t="s">
        <v>14</v>
      </c>
      <c r="V1155" s="3" t="s">
        <v>14</v>
      </c>
      <c r="W1155" s="3" t="s">
        <v>14</v>
      </c>
      <c r="X1155" s="3" t="s">
        <v>14</v>
      </c>
      <c r="Y1155" s="3" t="s">
        <v>14</v>
      </c>
      <c r="Z1155" s="3" t="s">
        <v>14</v>
      </c>
      <c r="AA1155" s="3" t="s">
        <v>14</v>
      </c>
      <c r="AB1155" s="3">
        <v>13.6</v>
      </c>
      <c r="AC1155" s="3" t="s">
        <v>14</v>
      </c>
      <c r="AD1155" s="3" t="s">
        <v>14</v>
      </c>
    </row>
    <row r="1156" spans="1:30" x14ac:dyDescent="0.2">
      <c r="A1156" s="6">
        <v>33511</v>
      </c>
      <c r="B1156" s="6">
        <v>33772</v>
      </c>
      <c r="C1156" s="3" t="s">
        <v>77</v>
      </c>
      <c r="D1156" s="3">
        <v>1992</v>
      </c>
      <c r="E1156" s="3">
        <v>1</v>
      </c>
      <c r="F1156" s="3">
        <v>11</v>
      </c>
      <c r="G1156" s="3">
        <v>32.188699999999997</v>
      </c>
      <c r="H1156" s="3" t="s">
        <v>14</v>
      </c>
      <c r="S1156" s="3">
        <v>2163.08</v>
      </c>
      <c r="T1156" s="3">
        <v>120</v>
      </c>
      <c r="U1156" s="3" t="s">
        <v>14</v>
      </c>
      <c r="V1156" s="3" t="s">
        <v>14</v>
      </c>
      <c r="W1156" s="3" t="s">
        <v>14</v>
      </c>
      <c r="X1156" s="3" t="s">
        <v>14</v>
      </c>
      <c r="Y1156" s="3" t="s">
        <v>14</v>
      </c>
      <c r="Z1156" s="3" t="s">
        <v>14</v>
      </c>
      <c r="AA1156" s="3" t="s">
        <v>14</v>
      </c>
      <c r="AB1156" s="3">
        <v>13.2</v>
      </c>
      <c r="AC1156" s="3" t="s">
        <v>14</v>
      </c>
      <c r="AD1156" s="3" t="s">
        <v>14</v>
      </c>
    </row>
    <row r="1157" spans="1:30" x14ac:dyDescent="0.2">
      <c r="A1157" s="6">
        <v>33511</v>
      </c>
      <c r="B1157" s="6">
        <v>33772</v>
      </c>
      <c r="C1157" s="3" t="s">
        <v>77</v>
      </c>
      <c r="D1157" s="3">
        <v>1992</v>
      </c>
      <c r="E1157" s="3">
        <v>1</v>
      </c>
      <c r="F1157" s="3">
        <v>12</v>
      </c>
      <c r="G1157" s="3">
        <v>25.143000000000001</v>
      </c>
      <c r="H1157" s="3" t="s">
        <v>14</v>
      </c>
      <c r="S1157" s="3">
        <v>1689.61</v>
      </c>
      <c r="T1157" s="3">
        <v>120</v>
      </c>
      <c r="U1157" s="3" t="s">
        <v>14</v>
      </c>
      <c r="V1157" s="3" t="s">
        <v>14</v>
      </c>
      <c r="W1157" s="3" t="s">
        <v>14</v>
      </c>
      <c r="X1157" s="3" t="s">
        <v>14</v>
      </c>
      <c r="Y1157" s="3" t="s">
        <v>14</v>
      </c>
      <c r="Z1157" s="3" t="s">
        <v>14</v>
      </c>
      <c r="AA1157" s="3" t="s">
        <v>14</v>
      </c>
      <c r="AB1157" s="3">
        <v>12.8</v>
      </c>
      <c r="AC1157" s="3" t="s">
        <v>14</v>
      </c>
      <c r="AD1157" s="3" t="s">
        <v>14</v>
      </c>
    </row>
    <row r="1158" spans="1:30" x14ac:dyDescent="0.2">
      <c r="A1158" s="6">
        <v>33511</v>
      </c>
      <c r="B1158" s="6">
        <v>33772</v>
      </c>
      <c r="C1158" s="3" t="s">
        <v>77</v>
      </c>
      <c r="D1158" s="3">
        <v>1992</v>
      </c>
      <c r="E1158" s="3">
        <v>1</v>
      </c>
      <c r="F1158" s="3">
        <v>13</v>
      </c>
      <c r="G1158" s="3">
        <v>32.991799999999998</v>
      </c>
      <c r="H1158" s="3" t="s">
        <v>14</v>
      </c>
      <c r="S1158" s="3">
        <v>2217.0500000000002</v>
      </c>
      <c r="T1158" s="3">
        <v>80</v>
      </c>
      <c r="U1158" s="3" t="s">
        <v>14</v>
      </c>
      <c r="V1158" s="3" t="s">
        <v>14</v>
      </c>
      <c r="W1158" s="3" t="s">
        <v>14</v>
      </c>
      <c r="X1158" s="3" t="s">
        <v>14</v>
      </c>
      <c r="Y1158" s="3" t="s">
        <v>14</v>
      </c>
      <c r="Z1158" s="3" t="s">
        <v>14</v>
      </c>
      <c r="AA1158" s="3" t="s">
        <v>14</v>
      </c>
      <c r="AB1158" s="3">
        <v>14</v>
      </c>
      <c r="AC1158" s="3" t="s">
        <v>14</v>
      </c>
      <c r="AD1158" s="3" t="s">
        <v>14</v>
      </c>
    </row>
    <row r="1159" spans="1:30" x14ac:dyDescent="0.2">
      <c r="A1159" s="6">
        <v>33511</v>
      </c>
      <c r="B1159" s="6">
        <v>33772</v>
      </c>
      <c r="C1159" s="3" t="s">
        <v>77</v>
      </c>
      <c r="D1159" s="3">
        <v>1992</v>
      </c>
      <c r="E1159" s="3">
        <v>2</v>
      </c>
      <c r="F1159" s="3">
        <v>1</v>
      </c>
      <c r="G1159" s="3">
        <v>11.3728</v>
      </c>
      <c r="H1159" s="3" t="s">
        <v>14</v>
      </c>
      <c r="S1159" s="3">
        <v>764.25</v>
      </c>
      <c r="T1159" s="3">
        <v>0</v>
      </c>
      <c r="U1159" s="3" t="s">
        <v>14</v>
      </c>
      <c r="V1159" s="3" t="s">
        <v>14</v>
      </c>
      <c r="W1159" s="3" t="s">
        <v>14</v>
      </c>
      <c r="X1159" s="3" t="s">
        <v>14</v>
      </c>
      <c r="Y1159" s="3" t="s">
        <v>14</v>
      </c>
      <c r="Z1159" s="3" t="s">
        <v>14</v>
      </c>
      <c r="AA1159" s="3" t="s">
        <v>14</v>
      </c>
      <c r="AB1159" s="3">
        <v>14.2</v>
      </c>
      <c r="AC1159" s="3" t="s">
        <v>14</v>
      </c>
      <c r="AD1159" s="3" t="s">
        <v>14</v>
      </c>
    </row>
    <row r="1160" spans="1:30" x14ac:dyDescent="0.2">
      <c r="A1160" s="6">
        <v>33511</v>
      </c>
      <c r="B1160" s="6">
        <v>33772</v>
      </c>
      <c r="C1160" s="3" t="s">
        <v>77</v>
      </c>
      <c r="D1160" s="3">
        <v>1992</v>
      </c>
      <c r="E1160" s="3">
        <v>2</v>
      </c>
      <c r="F1160" s="3">
        <v>2</v>
      </c>
      <c r="G1160" s="3">
        <v>24.4726</v>
      </c>
      <c r="H1160" s="3" t="s">
        <v>14</v>
      </c>
      <c r="S1160" s="3">
        <v>1644.56</v>
      </c>
      <c r="T1160" s="3">
        <v>40</v>
      </c>
      <c r="U1160" s="3" t="s">
        <v>14</v>
      </c>
      <c r="V1160" s="3" t="s">
        <v>14</v>
      </c>
      <c r="W1160" s="3" t="s">
        <v>14</v>
      </c>
      <c r="X1160" s="3" t="s">
        <v>14</v>
      </c>
      <c r="Y1160" s="3" t="s">
        <v>14</v>
      </c>
      <c r="Z1160" s="3" t="s">
        <v>14</v>
      </c>
      <c r="AA1160" s="3" t="s">
        <v>14</v>
      </c>
      <c r="AB1160" s="3">
        <v>14.8</v>
      </c>
      <c r="AC1160" s="3" t="s">
        <v>14</v>
      </c>
      <c r="AD1160" s="3" t="s">
        <v>14</v>
      </c>
    </row>
    <row r="1161" spans="1:30" x14ac:dyDescent="0.2">
      <c r="A1161" s="6">
        <v>33511</v>
      </c>
      <c r="B1161" s="6">
        <v>33772</v>
      </c>
      <c r="C1161" s="3" t="s">
        <v>77</v>
      </c>
      <c r="D1161" s="3">
        <v>1992</v>
      </c>
      <c r="E1161" s="3">
        <v>2</v>
      </c>
      <c r="F1161" s="3">
        <v>3</v>
      </c>
      <c r="G1161" s="3">
        <v>33.074399999999997</v>
      </c>
      <c r="H1161" s="3" t="s">
        <v>14</v>
      </c>
      <c r="S1161" s="3">
        <v>2222.6</v>
      </c>
      <c r="T1161" s="3">
        <v>80</v>
      </c>
      <c r="U1161" s="3" t="s">
        <v>14</v>
      </c>
      <c r="V1161" s="3" t="s">
        <v>14</v>
      </c>
      <c r="W1161" s="3" t="s">
        <v>14</v>
      </c>
      <c r="X1161" s="3" t="s">
        <v>14</v>
      </c>
      <c r="Y1161" s="3" t="s">
        <v>14</v>
      </c>
      <c r="Z1161" s="3" t="s">
        <v>14</v>
      </c>
      <c r="AA1161" s="3" t="s">
        <v>14</v>
      </c>
      <c r="AB1161" s="3">
        <v>13.8</v>
      </c>
      <c r="AC1161" s="3" t="s">
        <v>14</v>
      </c>
      <c r="AD1161" s="3" t="s">
        <v>14</v>
      </c>
    </row>
    <row r="1162" spans="1:30" x14ac:dyDescent="0.2">
      <c r="A1162" s="6">
        <v>33511</v>
      </c>
      <c r="B1162" s="6">
        <v>33772</v>
      </c>
      <c r="C1162" s="3" t="s">
        <v>77</v>
      </c>
      <c r="D1162" s="3">
        <v>1992</v>
      </c>
      <c r="E1162" s="3">
        <v>2</v>
      </c>
      <c r="F1162" s="3">
        <v>4</v>
      </c>
      <c r="G1162" s="3">
        <v>27.3552</v>
      </c>
      <c r="H1162" s="3" t="s">
        <v>14</v>
      </c>
      <c r="S1162" s="3">
        <v>1838.27</v>
      </c>
      <c r="T1162" s="3">
        <v>120</v>
      </c>
      <c r="U1162" s="3" t="s">
        <v>14</v>
      </c>
      <c r="V1162" s="3" t="s">
        <v>14</v>
      </c>
      <c r="W1162" s="3" t="s">
        <v>14</v>
      </c>
      <c r="X1162" s="3" t="s">
        <v>14</v>
      </c>
      <c r="Y1162" s="3" t="s">
        <v>14</v>
      </c>
      <c r="Z1162" s="3" t="s">
        <v>14</v>
      </c>
      <c r="AA1162" s="3" t="s">
        <v>14</v>
      </c>
      <c r="AB1162" s="3">
        <v>12.8</v>
      </c>
      <c r="AC1162" s="3" t="s">
        <v>14</v>
      </c>
      <c r="AD1162" s="3" t="s">
        <v>14</v>
      </c>
    </row>
    <row r="1163" spans="1:30" x14ac:dyDescent="0.2">
      <c r="A1163" s="6">
        <v>33511</v>
      </c>
      <c r="B1163" s="6">
        <v>33772</v>
      </c>
      <c r="C1163" s="3" t="s">
        <v>77</v>
      </c>
      <c r="D1163" s="3">
        <v>1992</v>
      </c>
      <c r="E1163" s="3">
        <v>2</v>
      </c>
      <c r="F1163" s="3">
        <v>5</v>
      </c>
      <c r="G1163" s="3">
        <v>40.004600000000003</v>
      </c>
      <c r="H1163" s="3" t="s">
        <v>14</v>
      </c>
      <c r="S1163" s="3">
        <v>2688.31</v>
      </c>
      <c r="T1163" s="3">
        <v>80</v>
      </c>
      <c r="U1163" s="3" t="s">
        <v>14</v>
      </c>
      <c r="V1163" s="3" t="s">
        <v>14</v>
      </c>
      <c r="W1163" s="3" t="s">
        <v>14</v>
      </c>
      <c r="X1163" s="3" t="s">
        <v>14</v>
      </c>
      <c r="Y1163" s="3" t="s">
        <v>14</v>
      </c>
      <c r="Z1163" s="3" t="s">
        <v>14</v>
      </c>
      <c r="AA1163" s="3" t="s">
        <v>14</v>
      </c>
      <c r="AB1163" s="3">
        <v>12.8</v>
      </c>
      <c r="AC1163" s="3" t="s">
        <v>14</v>
      </c>
      <c r="AD1163" s="3" t="s">
        <v>14</v>
      </c>
    </row>
    <row r="1164" spans="1:30" x14ac:dyDescent="0.2">
      <c r="A1164" s="6">
        <v>33511</v>
      </c>
      <c r="B1164" s="6">
        <v>33772</v>
      </c>
      <c r="C1164" s="3" t="s">
        <v>77</v>
      </c>
      <c r="D1164" s="3">
        <v>1992</v>
      </c>
      <c r="E1164" s="3">
        <v>2</v>
      </c>
      <c r="F1164" s="3">
        <v>6</v>
      </c>
      <c r="G1164" s="3">
        <v>37.746400000000001</v>
      </c>
      <c r="H1164" s="3" t="s">
        <v>14</v>
      </c>
      <c r="S1164" s="3">
        <v>2536.56</v>
      </c>
      <c r="T1164" s="3">
        <v>80</v>
      </c>
      <c r="U1164" s="3" t="s">
        <v>14</v>
      </c>
      <c r="V1164" s="3" t="s">
        <v>14</v>
      </c>
      <c r="W1164" s="3" t="s">
        <v>14</v>
      </c>
      <c r="X1164" s="3" t="s">
        <v>14</v>
      </c>
      <c r="Y1164" s="3" t="s">
        <v>14</v>
      </c>
      <c r="Z1164" s="3" t="s">
        <v>14</v>
      </c>
      <c r="AA1164" s="3" t="s">
        <v>14</v>
      </c>
      <c r="AB1164" s="3">
        <v>14.4</v>
      </c>
      <c r="AC1164" s="3" t="s">
        <v>14</v>
      </c>
      <c r="AD1164" s="3" t="s">
        <v>14</v>
      </c>
    </row>
    <row r="1165" spans="1:30" x14ac:dyDescent="0.2">
      <c r="A1165" s="6">
        <v>33511</v>
      </c>
      <c r="B1165" s="6">
        <v>33772</v>
      </c>
      <c r="C1165" s="3" t="s">
        <v>77</v>
      </c>
      <c r="D1165" s="3">
        <v>1992</v>
      </c>
      <c r="E1165" s="3">
        <v>2</v>
      </c>
      <c r="F1165" s="3">
        <v>7</v>
      </c>
      <c r="G1165" s="3">
        <v>29.948</v>
      </c>
      <c r="H1165" s="3" t="s">
        <v>14</v>
      </c>
      <c r="S1165" s="3">
        <v>2012.5</v>
      </c>
      <c r="T1165" s="3">
        <v>80</v>
      </c>
      <c r="U1165" s="3" t="s">
        <v>14</v>
      </c>
      <c r="V1165" s="3" t="s">
        <v>14</v>
      </c>
      <c r="W1165" s="3" t="s">
        <v>14</v>
      </c>
      <c r="X1165" s="3" t="s">
        <v>14</v>
      </c>
      <c r="Y1165" s="3" t="s">
        <v>14</v>
      </c>
      <c r="Z1165" s="3" t="s">
        <v>14</v>
      </c>
      <c r="AA1165" s="3" t="s">
        <v>14</v>
      </c>
      <c r="AB1165" s="3">
        <v>14.2</v>
      </c>
      <c r="AC1165" s="3" t="s">
        <v>14</v>
      </c>
      <c r="AD1165" s="3" t="s">
        <v>14</v>
      </c>
    </row>
    <row r="1166" spans="1:30" x14ac:dyDescent="0.2">
      <c r="A1166" s="6">
        <v>33511</v>
      </c>
      <c r="B1166" s="6">
        <v>33772</v>
      </c>
      <c r="C1166" s="3" t="s">
        <v>77</v>
      </c>
      <c r="D1166" s="3">
        <v>1992</v>
      </c>
      <c r="E1166" s="3">
        <v>2</v>
      </c>
      <c r="F1166" s="3">
        <v>8</v>
      </c>
      <c r="G1166" s="3">
        <v>33.540399999999998</v>
      </c>
      <c r="H1166" s="3" t="s">
        <v>14</v>
      </c>
      <c r="S1166" s="3">
        <v>2253.91</v>
      </c>
      <c r="T1166" s="3">
        <v>80</v>
      </c>
      <c r="U1166" s="3" t="s">
        <v>14</v>
      </c>
      <c r="V1166" s="3" t="s">
        <v>14</v>
      </c>
      <c r="W1166" s="3" t="s">
        <v>14</v>
      </c>
      <c r="X1166" s="3" t="s">
        <v>14</v>
      </c>
      <c r="Y1166" s="3" t="s">
        <v>14</v>
      </c>
      <c r="Z1166" s="3" t="s">
        <v>14</v>
      </c>
      <c r="AA1166" s="3" t="s">
        <v>14</v>
      </c>
      <c r="AB1166" s="3">
        <v>13.5</v>
      </c>
      <c r="AC1166" s="3" t="s">
        <v>14</v>
      </c>
      <c r="AD1166" s="3" t="s">
        <v>14</v>
      </c>
    </row>
    <row r="1167" spans="1:30" x14ac:dyDescent="0.2">
      <c r="A1167" s="6">
        <v>33511</v>
      </c>
      <c r="B1167" s="6">
        <v>33772</v>
      </c>
      <c r="C1167" s="3" t="s">
        <v>77</v>
      </c>
      <c r="D1167" s="3">
        <v>1992</v>
      </c>
      <c r="E1167" s="3">
        <v>2</v>
      </c>
      <c r="F1167" s="3">
        <v>9</v>
      </c>
      <c r="G1167" s="3">
        <v>34.881100000000004</v>
      </c>
      <c r="H1167" s="3" t="s">
        <v>14</v>
      </c>
      <c r="S1167" s="3">
        <v>2344.0100000000002</v>
      </c>
      <c r="T1167" s="3">
        <v>80</v>
      </c>
      <c r="U1167" s="3" t="s">
        <v>14</v>
      </c>
      <c r="V1167" s="3" t="s">
        <v>14</v>
      </c>
      <c r="W1167" s="3" t="s">
        <v>14</v>
      </c>
      <c r="X1167" s="3" t="s">
        <v>14</v>
      </c>
      <c r="Y1167" s="3" t="s">
        <v>14</v>
      </c>
      <c r="Z1167" s="3" t="s">
        <v>14</v>
      </c>
      <c r="AA1167" s="3" t="s">
        <v>14</v>
      </c>
      <c r="AB1167" s="3">
        <v>14.6</v>
      </c>
      <c r="AC1167" s="3" t="s">
        <v>14</v>
      </c>
      <c r="AD1167" s="3" t="s">
        <v>14</v>
      </c>
    </row>
    <row r="1168" spans="1:30" x14ac:dyDescent="0.2">
      <c r="A1168" s="6">
        <v>33511</v>
      </c>
      <c r="B1168" s="6">
        <v>33772</v>
      </c>
      <c r="C1168" s="3" t="s">
        <v>77</v>
      </c>
      <c r="D1168" s="3">
        <v>1992</v>
      </c>
      <c r="E1168" s="3">
        <v>2</v>
      </c>
      <c r="F1168" s="3">
        <v>10</v>
      </c>
      <c r="G1168" s="3">
        <v>16.940799999999999</v>
      </c>
      <c r="H1168" s="3" t="s">
        <v>14</v>
      </c>
      <c r="S1168" s="3">
        <v>1138.42</v>
      </c>
      <c r="T1168" s="3">
        <v>0</v>
      </c>
      <c r="U1168" s="3" t="s">
        <v>14</v>
      </c>
      <c r="V1168" s="3" t="s">
        <v>14</v>
      </c>
      <c r="W1168" s="3" t="s">
        <v>14</v>
      </c>
      <c r="X1168" s="3" t="s">
        <v>14</v>
      </c>
      <c r="Y1168" s="3" t="s">
        <v>14</v>
      </c>
      <c r="Z1168" s="3" t="s">
        <v>14</v>
      </c>
      <c r="AA1168" s="3" t="s">
        <v>14</v>
      </c>
      <c r="AB1168" s="3">
        <v>14.5</v>
      </c>
      <c r="AC1168" s="3" t="s">
        <v>14</v>
      </c>
      <c r="AD1168" s="3" t="s">
        <v>14</v>
      </c>
    </row>
    <row r="1169" spans="1:30" x14ac:dyDescent="0.2">
      <c r="A1169" s="6">
        <v>33511</v>
      </c>
      <c r="B1169" s="6">
        <v>33772</v>
      </c>
      <c r="C1169" s="3" t="s">
        <v>77</v>
      </c>
      <c r="D1169" s="3">
        <v>1992</v>
      </c>
      <c r="E1169" s="3">
        <v>2</v>
      </c>
      <c r="F1169" s="3">
        <v>11</v>
      </c>
      <c r="G1169" s="3">
        <v>32.959099999999999</v>
      </c>
      <c r="H1169" s="3" t="s">
        <v>14</v>
      </c>
      <c r="S1169" s="3">
        <v>2214.85</v>
      </c>
      <c r="T1169" s="3">
        <v>120</v>
      </c>
      <c r="U1169" s="3" t="s">
        <v>14</v>
      </c>
      <c r="V1169" s="3" t="s">
        <v>14</v>
      </c>
      <c r="W1169" s="3" t="s">
        <v>14</v>
      </c>
      <c r="X1169" s="3" t="s">
        <v>14</v>
      </c>
      <c r="Y1169" s="3" t="s">
        <v>14</v>
      </c>
      <c r="Z1169" s="3" t="s">
        <v>14</v>
      </c>
      <c r="AA1169" s="3" t="s">
        <v>14</v>
      </c>
      <c r="AB1169" s="3">
        <v>13.9</v>
      </c>
      <c r="AC1169" s="3" t="s">
        <v>14</v>
      </c>
      <c r="AD1169" s="3" t="s">
        <v>14</v>
      </c>
    </row>
    <row r="1170" spans="1:30" x14ac:dyDescent="0.2">
      <c r="A1170" s="6">
        <v>33511</v>
      </c>
      <c r="B1170" s="6">
        <v>33772</v>
      </c>
      <c r="C1170" s="3" t="s">
        <v>77</v>
      </c>
      <c r="D1170" s="3">
        <v>1992</v>
      </c>
      <c r="E1170" s="3">
        <v>2</v>
      </c>
      <c r="F1170" s="3">
        <v>12</v>
      </c>
      <c r="G1170" s="3">
        <v>30.9862</v>
      </c>
      <c r="H1170" s="3" t="s">
        <v>14</v>
      </c>
      <c r="S1170" s="3">
        <v>2082.27</v>
      </c>
      <c r="T1170" s="3">
        <v>120</v>
      </c>
      <c r="U1170" s="3" t="s">
        <v>14</v>
      </c>
      <c r="V1170" s="3" t="s">
        <v>14</v>
      </c>
      <c r="W1170" s="3" t="s">
        <v>14</v>
      </c>
      <c r="X1170" s="3" t="s">
        <v>14</v>
      </c>
      <c r="Y1170" s="3" t="s">
        <v>14</v>
      </c>
      <c r="Z1170" s="3" t="s">
        <v>14</v>
      </c>
      <c r="AA1170" s="3" t="s">
        <v>14</v>
      </c>
      <c r="AB1170" s="3">
        <v>14.8</v>
      </c>
      <c r="AC1170" s="3" t="s">
        <v>14</v>
      </c>
      <c r="AD1170" s="3" t="s">
        <v>14</v>
      </c>
    </row>
    <row r="1171" spans="1:30" x14ac:dyDescent="0.2">
      <c r="A1171" s="6">
        <v>33511</v>
      </c>
      <c r="B1171" s="6">
        <v>33772</v>
      </c>
      <c r="C1171" s="3" t="s">
        <v>77</v>
      </c>
      <c r="D1171" s="3">
        <v>1992</v>
      </c>
      <c r="E1171" s="3">
        <v>2</v>
      </c>
      <c r="F1171" s="3">
        <v>13</v>
      </c>
      <c r="G1171" s="3">
        <v>30.154699999999998</v>
      </c>
      <c r="H1171" s="3" t="s">
        <v>14</v>
      </c>
      <c r="S1171" s="3">
        <v>2026.4</v>
      </c>
      <c r="T1171" s="3">
        <v>80</v>
      </c>
      <c r="U1171" s="3" t="s">
        <v>14</v>
      </c>
      <c r="V1171" s="3" t="s">
        <v>14</v>
      </c>
      <c r="W1171" s="3" t="s">
        <v>14</v>
      </c>
      <c r="X1171" s="3" t="s">
        <v>14</v>
      </c>
      <c r="Y1171" s="3" t="s">
        <v>14</v>
      </c>
      <c r="Z1171" s="3" t="s">
        <v>14</v>
      </c>
      <c r="AA1171" s="3" t="s">
        <v>14</v>
      </c>
      <c r="AB1171" s="3">
        <v>14.4</v>
      </c>
      <c r="AC1171" s="3" t="s">
        <v>14</v>
      </c>
      <c r="AD1171" s="3" t="s">
        <v>14</v>
      </c>
    </row>
    <row r="1172" spans="1:30" x14ac:dyDescent="0.2">
      <c r="A1172" s="6">
        <v>33511</v>
      </c>
      <c r="B1172" s="6">
        <v>33772</v>
      </c>
      <c r="C1172" s="3" t="s">
        <v>77</v>
      </c>
      <c r="D1172" s="3">
        <v>1992</v>
      </c>
      <c r="E1172" s="3">
        <v>3</v>
      </c>
      <c r="F1172" s="3">
        <v>1</v>
      </c>
      <c r="G1172" s="3">
        <v>13.4041</v>
      </c>
      <c r="H1172" s="3" t="s">
        <v>14</v>
      </c>
      <c r="S1172" s="3">
        <v>900.75</v>
      </c>
      <c r="T1172" s="3">
        <v>0</v>
      </c>
      <c r="U1172" s="3" t="s">
        <v>14</v>
      </c>
      <c r="V1172" s="3" t="s">
        <v>14</v>
      </c>
      <c r="W1172" s="3" t="s">
        <v>14</v>
      </c>
      <c r="X1172" s="3" t="s">
        <v>14</v>
      </c>
      <c r="Y1172" s="3" t="s">
        <v>14</v>
      </c>
      <c r="Z1172" s="3" t="s">
        <v>14</v>
      </c>
      <c r="AA1172" s="3" t="s">
        <v>14</v>
      </c>
      <c r="AB1172" s="3">
        <v>14.6</v>
      </c>
      <c r="AC1172" s="3" t="s">
        <v>14</v>
      </c>
      <c r="AD1172" s="3" t="s">
        <v>14</v>
      </c>
    </row>
    <row r="1173" spans="1:30" x14ac:dyDescent="0.2">
      <c r="A1173" s="6">
        <v>33511</v>
      </c>
      <c r="B1173" s="6">
        <v>33772</v>
      </c>
      <c r="C1173" s="3" t="s">
        <v>77</v>
      </c>
      <c r="D1173" s="3">
        <v>1992</v>
      </c>
      <c r="E1173" s="3">
        <v>3</v>
      </c>
      <c r="F1173" s="3">
        <v>2</v>
      </c>
      <c r="G1173" s="3">
        <v>21.808599999999998</v>
      </c>
      <c r="H1173" s="3" t="s">
        <v>14</v>
      </c>
      <c r="S1173" s="3">
        <v>1465.54</v>
      </c>
      <c r="T1173" s="3">
        <v>40</v>
      </c>
      <c r="U1173" s="3" t="s">
        <v>14</v>
      </c>
      <c r="V1173" s="3" t="s">
        <v>14</v>
      </c>
      <c r="W1173" s="3" t="s">
        <v>14</v>
      </c>
      <c r="X1173" s="3" t="s">
        <v>14</v>
      </c>
      <c r="Y1173" s="3" t="s">
        <v>14</v>
      </c>
      <c r="Z1173" s="3" t="s">
        <v>14</v>
      </c>
      <c r="AA1173" s="3" t="s">
        <v>14</v>
      </c>
      <c r="AB1173" s="3">
        <v>13.8</v>
      </c>
      <c r="AC1173" s="3" t="s">
        <v>14</v>
      </c>
      <c r="AD1173" s="3" t="s">
        <v>14</v>
      </c>
    </row>
    <row r="1174" spans="1:30" x14ac:dyDescent="0.2">
      <c r="A1174" s="6">
        <v>33511</v>
      </c>
      <c r="B1174" s="6">
        <v>33772</v>
      </c>
      <c r="C1174" s="3" t="s">
        <v>77</v>
      </c>
      <c r="D1174" s="3">
        <v>1992</v>
      </c>
      <c r="E1174" s="3">
        <v>3</v>
      </c>
      <c r="F1174" s="3">
        <v>3</v>
      </c>
      <c r="G1174" s="3">
        <v>30.9709</v>
      </c>
      <c r="H1174" s="3" t="s">
        <v>14</v>
      </c>
      <c r="S1174" s="3">
        <v>2081.25</v>
      </c>
      <c r="T1174" s="3">
        <v>80</v>
      </c>
      <c r="U1174" s="3" t="s">
        <v>14</v>
      </c>
      <c r="V1174" s="3" t="s">
        <v>14</v>
      </c>
      <c r="W1174" s="3" t="s">
        <v>14</v>
      </c>
      <c r="X1174" s="3" t="s">
        <v>14</v>
      </c>
      <c r="Y1174" s="3" t="s">
        <v>14</v>
      </c>
      <c r="Z1174" s="3" t="s">
        <v>14</v>
      </c>
      <c r="AA1174" s="3" t="s">
        <v>14</v>
      </c>
      <c r="AB1174" s="3">
        <v>13</v>
      </c>
      <c r="AC1174" s="3" t="s">
        <v>14</v>
      </c>
      <c r="AD1174" s="3" t="s">
        <v>14</v>
      </c>
    </row>
    <row r="1175" spans="1:30" x14ac:dyDescent="0.2">
      <c r="A1175" s="6">
        <v>33511</v>
      </c>
      <c r="B1175" s="6">
        <v>33772</v>
      </c>
      <c r="C1175" s="3" t="s">
        <v>77</v>
      </c>
      <c r="D1175" s="3">
        <v>1992</v>
      </c>
      <c r="E1175" s="3">
        <v>3</v>
      </c>
      <c r="F1175" s="3">
        <v>4</v>
      </c>
      <c r="G1175" s="3">
        <v>35.078899999999997</v>
      </c>
      <c r="H1175" s="3" t="s">
        <v>14</v>
      </c>
      <c r="S1175" s="3">
        <v>2357.3000000000002</v>
      </c>
      <c r="T1175" s="3">
        <v>120</v>
      </c>
      <c r="U1175" s="3" t="s">
        <v>14</v>
      </c>
      <c r="V1175" s="3" t="s">
        <v>14</v>
      </c>
      <c r="W1175" s="3" t="s">
        <v>14</v>
      </c>
      <c r="X1175" s="3" t="s">
        <v>14</v>
      </c>
      <c r="Y1175" s="3" t="s">
        <v>14</v>
      </c>
      <c r="Z1175" s="3" t="s">
        <v>14</v>
      </c>
      <c r="AA1175" s="3" t="s">
        <v>14</v>
      </c>
      <c r="AB1175" s="3">
        <v>14</v>
      </c>
      <c r="AC1175" s="3" t="s">
        <v>14</v>
      </c>
      <c r="AD1175" s="3" t="s">
        <v>14</v>
      </c>
    </row>
    <row r="1176" spans="1:30" x14ac:dyDescent="0.2">
      <c r="A1176" s="6">
        <v>33511</v>
      </c>
      <c r="B1176" s="6">
        <v>33772</v>
      </c>
      <c r="C1176" s="3" t="s">
        <v>77</v>
      </c>
      <c r="D1176" s="3">
        <v>1992</v>
      </c>
      <c r="E1176" s="3">
        <v>3</v>
      </c>
      <c r="F1176" s="3">
        <v>5</v>
      </c>
      <c r="G1176" s="3">
        <v>33.880400000000002</v>
      </c>
      <c r="H1176" s="3" t="s">
        <v>14</v>
      </c>
      <c r="S1176" s="3">
        <v>2276.7600000000002</v>
      </c>
      <c r="T1176" s="3">
        <v>80</v>
      </c>
      <c r="U1176" s="3" t="s">
        <v>14</v>
      </c>
      <c r="V1176" s="3" t="s">
        <v>14</v>
      </c>
      <c r="W1176" s="3" t="s">
        <v>14</v>
      </c>
      <c r="X1176" s="3" t="s">
        <v>14</v>
      </c>
      <c r="Y1176" s="3" t="s">
        <v>14</v>
      </c>
      <c r="Z1176" s="3" t="s">
        <v>14</v>
      </c>
      <c r="AA1176" s="3" t="s">
        <v>14</v>
      </c>
      <c r="AB1176" s="3">
        <v>13.8</v>
      </c>
      <c r="AC1176" s="3" t="s">
        <v>14</v>
      </c>
      <c r="AD1176" s="3" t="s">
        <v>14</v>
      </c>
    </row>
    <row r="1177" spans="1:30" x14ac:dyDescent="0.2">
      <c r="A1177" s="6">
        <v>33511</v>
      </c>
      <c r="B1177" s="6">
        <v>33772</v>
      </c>
      <c r="C1177" s="3" t="s">
        <v>77</v>
      </c>
      <c r="D1177" s="3">
        <v>1992</v>
      </c>
      <c r="E1177" s="3">
        <v>3</v>
      </c>
      <c r="F1177" s="3">
        <v>6</v>
      </c>
      <c r="G1177" s="3">
        <v>30.342400000000001</v>
      </c>
      <c r="H1177" s="3" t="s">
        <v>14</v>
      </c>
      <c r="S1177" s="3">
        <v>2039.01</v>
      </c>
      <c r="T1177" s="3">
        <v>80</v>
      </c>
      <c r="U1177" s="3" t="s">
        <v>14</v>
      </c>
      <c r="V1177" s="3" t="s">
        <v>14</v>
      </c>
      <c r="W1177" s="3" t="s">
        <v>14</v>
      </c>
      <c r="X1177" s="3" t="s">
        <v>14</v>
      </c>
      <c r="Y1177" s="3" t="s">
        <v>14</v>
      </c>
      <c r="Z1177" s="3" t="s">
        <v>14</v>
      </c>
      <c r="AA1177" s="3" t="s">
        <v>14</v>
      </c>
      <c r="AB1177" s="3">
        <v>13.8</v>
      </c>
      <c r="AC1177" s="3" t="s">
        <v>14</v>
      </c>
      <c r="AD1177" s="3" t="s">
        <v>14</v>
      </c>
    </row>
    <row r="1178" spans="1:30" x14ac:dyDescent="0.2">
      <c r="A1178" s="6">
        <v>33511</v>
      </c>
      <c r="B1178" s="6">
        <v>33772</v>
      </c>
      <c r="C1178" s="3" t="s">
        <v>77</v>
      </c>
      <c r="D1178" s="3">
        <v>1992</v>
      </c>
      <c r="E1178" s="3">
        <v>3</v>
      </c>
      <c r="F1178" s="3">
        <v>7</v>
      </c>
      <c r="G1178" s="3">
        <v>28.309100000000001</v>
      </c>
      <c r="H1178" s="3" t="s">
        <v>14</v>
      </c>
      <c r="S1178" s="3">
        <v>1902.37</v>
      </c>
      <c r="T1178" s="3">
        <v>80</v>
      </c>
      <c r="U1178" s="3" t="s">
        <v>14</v>
      </c>
      <c r="V1178" s="3" t="s">
        <v>14</v>
      </c>
      <c r="W1178" s="3" t="s">
        <v>14</v>
      </c>
      <c r="X1178" s="3" t="s">
        <v>14</v>
      </c>
      <c r="Y1178" s="3" t="s">
        <v>14</v>
      </c>
      <c r="Z1178" s="3" t="s">
        <v>14</v>
      </c>
      <c r="AA1178" s="3" t="s">
        <v>14</v>
      </c>
      <c r="AB1178" s="3">
        <v>14</v>
      </c>
      <c r="AC1178" s="3" t="s">
        <v>14</v>
      </c>
      <c r="AD1178" s="3" t="s">
        <v>14</v>
      </c>
    </row>
    <row r="1179" spans="1:30" x14ac:dyDescent="0.2">
      <c r="A1179" s="6">
        <v>33511</v>
      </c>
      <c r="B1179" s="6">
        <v>33772</v>
      </c>
      <c r="C1179" s="3" t="s">
        <v>77</v>
      </c>
      <c r="D1179" s="3">
        <v>1992</v>
      </c>
      <c r="E1179" s="3">
        <v>3</v>
      </c>
      <c r="F1179" s="3">
        <v>8</v>
      </c>
      <c r="G1179" s="3">
        <v>29.299399999999999</v>
      </c>
      <c r="H1179" s="3" t="s">
        <v>14</v>
      </c>
      <c r="S1179" s="3">
        <v>1968.92</v>
      </c>
      <c r="T1179" s="3">
        <v>80</v>
      </c>
      <c r="U1179" s="3" t="s">
        <v>14</v>
      </c>
      <c r="V1179" s="3" t="s">
        <v>14</v>
      </c>
      <c r="W1179" s="3" t="s">
        <v>14</v>
      </c>
      <c r="X1179" s="3" t="s">
        <v>14</v>
      </c>
      <c r="Y1179" s="3" t="s">
        <v>14</v>
      </c>
      <c r="Z1179" s="3" t="s">
        <v>14</v>
      </c>
      <c r="AA1179" s="3" t="s">
        <v>14</v>
      </c>
      <c r="AB1179" s="3">
        <v>13.8</v>
      </c>
      <c r="AC1179" s="3" t="s">
        <v>14</v>
      </c>
      <c r="AD1179" s="3" t="s">
        <v>14</v>
      </c>
    </row>
    <row r="1180" spans="1:30" x14ac:dyDescent="0.2">
      <c r="A1180" s="6">
        <v>33511</v>
      </c>
      <c r="B1180" s="6">
        <v>33772</v>
      </c>
      <c r="C1180" s="3" t="s">
        <v>77</v>
      </c>
      <c r="D1180" s="3">
        <v>1992</v>
      </c>
      <c r="E1180" s="3">
        <v>3</v>
      </c>
      <c r="F1180" s="3">
        <v>9</v>
      </c>
      <c r="G1180" s="3">
        <v>27.542000000000002</v>
      </c>
      <c r="H1180" s="3" t="s">
        <v>14</v>
      </c>
      <c r="S1180" s="3">
        <v>1850.83</v>
      </c>
      <c r="T1180" s="3">
        <v>80</v>
      </c>
      <c r="U1180" s="3" t="s">
        <v>14</v>
      </c>
      <c r="V1180" s="3" t="s">
        <v>14</v>
      </c>
      <c r="W1180" s="3" t="s">
        <v>14</v>
      </c>
      <c r="X1180" s="3" t="s">
        <v>14</v>
      </c>
      <c r="Y1180" s="3" t="s">
        <v>14</v>
      </c>
      <c r="Z1180" s="3" t="s">
        <v>14</v>
      </c>
      <c r="AA1180" s="3" t="s">
        <v>14</v>
      </c>
      <c r="AB1180" s="3">
        <v>13.4</v>
      </c>
      <c r="AC1180" s="3" t="s">
        <v>14</v>
      </c>
      <c r="AD1180" s="3" t="s">
        <v>14</v>
      </c>
    </row>
    <row r="1181" spans="1:30" x14ac:dyDescent="0.2">
      <c r="A1181" s="6">
        <v>33511</v>
      </c>
      <c r="B1181" s="6">
        <v>33772</v>
      </c>
      <c r="C1181" s="3" t="s">
        <v>77</v>
      </c>
      <c r="D1181" s="3">
        <v>1992</v>
      </c>
      <c r="E1181" s="3">
        <v>3</v>
      </c>
      <c r="F1181" s="3">
        <v>10</v>
      </c>
      <c r="G1181" s="3">
        <v>14.450200000000001</v>
      </c>
      <c r="H1181" s="3" t="s">
        <v>14</v>
      </c>
      <c r="S1181" s="3">
        <v>971.05</v>
      </c>
      <c r="T1181" s="3">
        <v>0</v>
      </c>
      <c r="U1181" s="3" t="s">
        <v>14</v>
      </c>
      <c r="V1181" s="3" t="s">
        <v>14</v>
      </c>
      <c r="W1181" s="3" t="s">
        <v>14</v>
      </c>
      <c r="X1181" s="3" t="s">
        <v>14</v>
      </c>
      <c r="Y1181" s="3" t="s">
        <v>14</v>
      </c>
      <c r="Z1181" s="3" t="s">
        <v>14</v>
      </c>
      <c r="AA1181" s="3" t="s">
        <v>14</v>
      </c>
      <c r="AB1181" s="3">
        <v>14</v>
      </c>
      <c r="AC1181" s="3" t="s">
        <v>14</v>
      </c>
      <c r="AD1181" s="3" t="s">
        <v>14</v>
      </c>
    </row>
    <row r="1182" spans="1:30" x14ac:dyDescent="0.2">
      <c r="A1182" s="6">
        <v>33511</v>
      </c>
      <c r="B1182" s="6">
        <v>33772</v>
      </c>
      <c r="C1182" s="3" t="s">
        <v>77</v>
      </c>
      <c r="D1182" s="3">
        <v>1992</v>
      </c>
      <c r="E1182" s="3">
        <v>3</v>
      </c>
      <c r="F1182" s="3">
        <v>11</v>
      </c>
      <c r="G1182" s="3">
        <v>28.835999999999999</v>
      </c>
      <c r="H1182" s="3" t="s">
        <v>14</v>
      </c>
      <c r="S1182" s="3">
        <v>1937.78</v>
      </c>
      <c r="T1182" s="3">
        <v>120</v>
      </c>
      <c r="U1182" s="3" t="s">
        <v>14</v>
      </c>
      <c r="V1182" s="3" t="s">
        <v>14</v>
      </c>
      <c r="W1182" s="3" t="s">
        <v>14</v>
      </c>
      <c r="X1182" s="3" t="s">
        <v>14</v>
      </c>
      <c r="Y1182" s="3" t="s">
        <v>14</v>
      </c>
      <c r="Z1182" s="3" t="s">
        <v>14</v>
      </c>
      <c r="AA1182" s="3" t="s">
        <v>14</v>
      </c>
      <c r="AB1182" s="3">
        <v>12.8</v>
      </c>
      <c r="AC1182" s="3" t="s">
        <v>14</v>
      </c>
      <c r="AD1182" s="3" t="s">
        <v>14</v>
      </c>
    </row>
    <row r="1183" spans="1:30" x14ac:dyDescent="0.2">
      <c r="A1183" s="6">
        <v>33511</v>
      </c>
      <c r="B1183" s="6">
        <v>33772</v>
      </c>
      <c r="C1183" s="3" t="s">
        <v>77</v>
      </c>
      <c r="D1183" s="3">
        <v>1992</v>
      </c>
      <c r="E1183" s="3">
        <v>3</v>
      </c>
      <c r="F1183" s="3">
        <v>12</v>
      </c>
      <c r="G1183" s="3">
        <v>27.4391</v>
      </c>
      <c r="H1183" s="3" t="s">
        <v>14</v>
      </c>
      <c r="S1183" s="3">
        <v>1843.91</v>
      </c>
      <c r="T1183" s="3">
        <v>120</v>
      </c>
      <c r="U1183" s="3" t="s">
        <v>14</v>
      </c>
      <c r="V1183" s="3" t="s">
        <v>14</v>
      </c>
      <c r="W1183" s="3" t="s">
        <v>14</v>
      </c>
      <c r="X1183" s="3" t="s">
        <v>14</v>
      </c>
      <c r="Y1183" s="3" t="s">
        <v>14</v>
      </c>
      <c r="Z1183" s="3" t="s">
        <v>14</v>
      </c>
      <c r="AA1183" s="3" t="s">
        <v>14</v>
      </c>
      <c r="AB1183" s="3">
        <v>12.8</v>
      </c>
      <c r="AC1183" s="3" t="s">
        <v>14</v>
      </c>
      <c r="AD1183" s="3" t="s">
        <v>14</v>
      </c>
    </row>
    <row r="1184" spans="1:30" x14ac:dyDescent="0.2">
      <c r="A1184" s="6">
        <v>33511</v>
      </c>
      <c r="B1184" s="6">
        <v>33772</v>
      </c>
      <c r="C1184" s="3" t="s">
        <v>77</v>
      </c>
      <c r="D1184" s="3">
        <v>1992</v>
      </c>
      <c r="E1184" s="3">
        <v>3</v>
      </c>
      <c r="F1184" s="3">
        <v>13</v>
      </c>
      <c r="G1184" s="3">
        <v>28.323699999999999</v>
      </c>
      <c r="H1184" s="3" t="s">
        <v>14</v>
      </c>
      <c r="S1184" s="3">
        <v>1903.35</v>
      </c>
      <c r="T1184" s="3">
        <v>80</v>
      </c>
      <c r="U1184" s="3" t="s">
        <v>14</v>
      </c>
      <c r="V1184" s="3" t="s">
        <v>14</v>
      </c>
      <c r="W1184" s="3" t="s">
        <v>14</v>
      </c>
      <c r="X1184" s="3" t="s">
        <v>14</v>
      </c>
      <c r="Y1184" s="3" t="s">
        <v>14</v>
      </c>
      <c r="Z1184" s="3" t="s">
        <v>14</v>
      </c>
      <c r="AA1184" s="3" t="s">
        <v>14</v>
      </c>
      <c r="AB1184" s="3">
        <v>10.4</v>
      </c>
      <c r="AC1184" s="3" t="s">
        <v>14</v>
      </c>
      <c r="AD1184" s="3" t="s">
        <v>14</v>
      </c>
    </row>
    <row r="1185" spans="1:30" x14ac:dyDescent="0.2">
      <c r="A1185" s="6">
        <v>33511</v>
      </c>
      <c r="B1185" s="6">
        <v>33772</v>
      </c>
      <c r="C1185" s="3" t="s">
        <v>77</v>
      </c>
      <c r="D1185" s="3">
        <v>1992</v>
      </c>
      <c r="E1185" s="3">
        <v>4</v>
      </c>
      <c r="F1185" s="3">
        <v>1</v>
      </c>
      <c r="G1185" s="3">
        <v>13.8207</v>
      </c>
      <c r="H1185" s="3" t="s">
        <v>14</v>
      </c>
      <c r="S1185" s="3">
        <v>928.75</v>
      </c>
      <c r="T1185" s="3">
        <v>0</v>
      </c>
      <c r="U1185" s="3" t="s">
        <v>14</v>
      </c>
      <c r="V1185" s="3" t="s">
        <v>14</v>
      </c>
      <c r="W1185" s="3" t="s">
        <v>14</v>
      </c>
      <c r="X1185" s="3" t="s">
        <v>14</v>
      </c>
      <c r="Y1185" s="3" t="s">
        <v>14</v>
      </c>
      <c r="Z1185" s="3" t="s">
        <v>14</v>
      </c>
      <c r="AA1185" s="3" t="s">
        <v>14</v>
      </c>
      <c r="AB1185" s="3">
        <v>13.2</v>
      </c>
      <c r="AC1185" s="3" t="s">
        <v>14</v>
      </c>
      <c r="AD1185" s="3" t="s">
        <v>14</v>
      </c>
    </row>
    <row r="1186" spans="1:30" x14ac:dyDescent="0.2">
      <c r="A1186" s="6">
        <v>33511</v>
      </c>
      <c r="B1186" s="6">
        <v>33772</v>
      </c>
      <c r="C1186" s="3" t="s">
        <v>77</v>
      </c>
      <c r="D1186" s="3">
        <v>1992</v>
      </c>
      <c r="E1186" s="3">
        <v>4</v>
      </c>
      <c r="F1186" s="3">
        <v>2</v>
      </c>
      <c r="G1186" s="3">
        <v>21.707899999999999</v>
      </c>
      <c r="H1186" s="3" t="s">
        <v>14</v>
      </c>
      <c r="S1186" s="3">
        <v>1458.77</v>
      </c>
      <c r="T1186" s="3">
        <v>40</v>
      </c>
      <c r="U1186" s="3" t="s">
        <v>14</v>
      </c>
      <c r="V1186" s="3" t="s">
        <v>14</v>
      </c>
      <c r="W1186" s="3" t="s">
        <v>14</v>
      </c>
      <c r="X1186" s="3" t="s">
        <v>14</v>
      </c>
      <c r="Y1186" s="3" t="s">
        <v>14</v>
      </c>
      <c r="Z1186" s="3" t="s">
        <v>14</v>
      </c>
      <c r="AA1186" s="3" t="s">
        <v>14</v>
      </c>
      <c r="AB1186" s="3">
        <v>14.8</v>
      </c>
      <c r="AC1186" s="3" t="s">
        <v>14</v>
      </c>
      <c r="AD1186" s="3" t="s">
        <v>14</v>
      </c>
    </row>
    <row r="1187" spans="1:30" x14ac:dyDescent="0.2">
      <c r="A1187" s="6">
        <v>33511</v>
      </c>
      <c r="B1187" s="6">
        <v>33772</v>
      </c>
      <c r="C1187" s="3" t="s">
        <v>77</v>
      </c>
      <c r="D1187" s="3">
        <v>1992</v>
      </c>
      <c r="E1187" s="3">
        <v>4</v>
      </c>
      <c r="F1187" s="3">
        <v>3</v>
      </c>
      <c r="G1187" s="3">
        <v>29.444299999999998</v>
      </c>
      <c r="H1187" s="3" t="s">
        <v>14</v>
      </c>
      <c r="S1187" s="3">
        <v>1978.65</v>
      </c>
      <c r="T1187" s="3">
        <v>80</v>
      </c>
      <c r="U1187" s="3" t="s">
        <v>14</v>
      </c>
      <c r="V1187" s="3" t="s">
        <v>14</v>
      </c>
      <c r="W1187" s="3" t="s">
        <v>14</v>
      </c>
      <c r="X1187" s="3" t="s">
        <v>14</v>
      </c>
      <c r="Y1187" s="3" t="s">
        <v>14</v>
      </c>
      <c r="Z1187" s="3" t="s">
        <v>14</v>
      </c>
      <c r="AA1187" s="3" t="s">
        <v>14</v>
      </c>
      <c r="AB1187" s="3">
        <v>14</v>
      </c>
      <c r="AC1187" s="3" t="s">
        <v>14</v>
      </c>
      <c r="AD1187" s="3" t="s">
        <v>14</v>
      </c>
    </row>
    <row r="1188" spans="1:30" x14ac:dyDescent="0.2">
      <c r="A1188" s="6">
        <v>33511</v>
      </c>
      <c r="B1188" s="6">
        <v>33772</v>
      </c>
      <c r="C1188" s="3" t="s">
        <v>77</v>
      </c>
      <c r="D1188" s="3">
        <v>1992</v>
      </c>
      <c r="E1188" s="3">
        <v>4</v>
      </c>
      <c r="F1188" s="3">
        <v>4</v>
      </c>
      <c r="G1188" s="3">
        <v>25.803599999999999</v>
      </c>
      <c r="H1188" s="3" t="s">
        <v>14</v>
      </c>
      <c r="S1188" s="3">
        <v>1734</v>
      </c>
      <c r="T1188" s="3">
        <v>120</v>
      </c>
      <c r="U1188" s="3" t="s">
        <v>14</v>
      </c>
      <c r="V1188" s="3" t="s">
        <v>14</v>
      </c>
      <c r="W1188" s="3" t="s">
        <v>14</v>
      </c>
      <c r="X1188" s="3" t="s">
        <v>14</v>
      </c>
      <c r="Y1188" s="3" t="s">
        <v>14</v>
      </c>
      <c r="Z1188" s="3" t="s">
        <v>14</v>
      </c>
      <c r="AA1188" s="3" t="s">
        <v>14</v>
      </c>
      <c r="AB1188" s="3">
        <v>13.4</v>
      </c>
      <c r="AC1188" s="3" t="s">
        <v>14</v>
      </c>
      <c r="AD1188" s="3" t="s">
        <v>14</v>
      </c>
    </row>
    <row r="1189" spans="1:30" x14ac:dyDescent="0.2">
      <c r="A1189" s="6">
        <v>33511</v>
      </c>
      <c r="B1189" s="6">
        <v>33772</v>
      </c>
      <c r="C1189" s="3" t="s">
        <v>77</v>
      </c>
      <c r="D1189" s="3">
        <v>1992</v>
      </c>
      <c r="E1189" s="3">
        <v>4</v>
      </c>
      <c r="F1189" s="3">
        <v>5</v>
      </c>
      <c r="G1189" s="3">
        <v>33.215800000000002</v>
      </c>
      <c r="H1189" s="3" t="s">
        <v>14</v>
      </c>
      <c r="S1189" s="3">
        <v>2232.1</v>
      </c>
      <c r="T1189" s="3">
        <v>80</v>
      </c>
      <c r="U1189" s="3" t="s">
        <v>14</v>
      </c>
      <c r="V1189" s="3" t="s">
        <v>14</v>
      </c>
      <c r="W1189" s="3" t="s">
        <v>14</v>
      </c>
      <c r="X1189" s="3" t="s">
        <v>14</v>
      </c>
      <c r="Y1189" s="3" t="s">
        <v>14</v>
      </c>
      <c r="Z1189" s="3" t="s">
        <v>14</v>
      </c>
      <c r="AA1189" s="3" t="s">
        <v>14</v>
      </c>
      <c r="AB1189" s="3">
        <v>14.7</v>
      </c>
      <c r="AC1189" s="3" t="s">
        <v>14</v>
      </c>
      <c r="AD1189" s="3" t="s">
        <v>14</v>
      </c>
    </row>
    <row r="1190" spans="1:30" x14ac:dyDescent="0.2">
      <c r="A1190" s="6">
        <v>33511</v>
      </c>
      <c r="B1190" s="6">
        <v>33772</v>
      </c>
      <c r="C1190" s="3" t="s">
        <v>77</v>
      </c>
      <c r="D1190" s="3">
        <v>1992</v>
      </c>
      <c r="E1190" s="3">
        <v>4</v>
      </c>
      <c r="F1190" s="3">
        <v>6</v>
      </c>
      <c r="G1190" s="3">
        <v>32.690899999999999</v>
      </c>
      <c r="H1190" s="3" t="s">
        <v>14</v>
      </c>
      <c r="S1190" s="3">
        <v>2196.83</v>
      </c>
      <c r="T1190" s="3">
        <v>80</v>
      </c>
      <c r="U1190" s="3" t="s">
        <v>14</v>
      </c>
      <c r="V1190" s="3" t="s">
        <v>14</v>
      </c>
      <c r="W1190" s="3" t="s">
        <v>14</v>
      </c>
      <c r="X1190" s="3" t="s">
        <v>14</v>
      </c>
      <c r="Y1190" s="3" t="s">
        <v>14</v>
      </c>
      <c r="Z1190" s="3" t="s">
        <v>14</v>
      </c>
      <c r="AA1190" s="3" t="s">
        <v>14</v>
      </c>
      <c r="AB1190" s="3">
        <v>14.2</v>
      </c>
      <c r="AC1190" s="3" t="s">
        <v>14</v>
      </c>
      <c r="AD1190" s="3" t="s">
        <v>14</v>
      </c>
    </row>
    <row r="1191" spans="1:30" x14ac:dyDescent="0.2">
      <c r="A1191" s="6">
        <v>33511</v>
      </c>
      <c r="B1191" s="6">
        <v>33772</v>
      </c>
      <c r="C1191" s="3" t="s">
        <v>77</v>
      </c>
      <c r="D1191" s="3">
        <v>1992</v>
      </c>
      <c r="E1191" s="3">
        <v>4</v>
      </c>
      <c r="F1191" s="3">
        <v>7</v>
      </c>
      <c r="G1191" s="3">
        <v>29.487100000000002</v>
      </c>
      <c r="H1191" s="3" t="s">
        <v>14</v>
      </c>
      <c r="S1191" s="3">
        <v>1981.53</v>
      </c>
      <c r="T1191" s="3">
        <v>80</v>
      </c>
      <c r="U1191" s="3" t="s">
        <v>14</v>
      </c>
      <c r="V1191" s="3" t="s">
        <v>14</v>
      </c>
      <c r="W1191" s="3" t="s">
        <v>14</v>
      </c>
      <c r="X1191" s="3" t="s">
        <v>14</v>
      </c>
      <c r="Y1191" s="3" t="s">
        <v>14</v>
      </c>
      <c r="Z1191" s="3" t="s">
        <v>14</v>
      </c>
      <c r="AA1191" s="3" t="s">
        <v>14</v>
      </c>
      <c r="AB1191" s="3">
        <v>12.2</v>
      </c>
      <c r="AC1191" s="3" t="s">
        <v>14</v>
      </c>
      <c r="AD1191" s="3" t="s">
        <v>14</v>
      </c>
    </row>
    <row r="1192" spans="1:30" x14ac:dyDescent="0.2">
      <c r="A1192" s="6">
        <v>33511</v>
      </c>
      <c r="B1192" s="6">
        <v>33772</v>
      </c>
      <c r="C1192" s="3" t="s">
        <v>77</v>
      </c>
      <c r="D1192" s="3">
        <v>1992</v>
      </c>
      <c r="E1192" s="3">
        <v>4</v>
      </c>
      <c r="F1192" s="3">
        <v>8</v>
      </c>
      <c r="G1192" s="3">
        <v>28.3963</v>
      </c>
      <c r="H1192" s="3" t="s">
        <v>14</v>
      </c>
      <c r="S1192" s="3">
        <v>1908.23</v>
      </c>
      <c r="T1192" s="3">
        <v>80</v>
      </c>
      <c r="U1192" s="3" t="s">
        <v>14</v>
      </c>
      <c r="V1192" s="3" t="s">
        <v>14</v>
      </c>
      <c r="W1192" s="3" t="s">
        <v>14</v>
      </c>
      <c r="X1192" s="3" t="s">
        <v>14</v>
      </c>
      <c r="Y1192" s="3" t="s">
        <v>14</v>
      </c>
      <c r="Z1192" s="3" t="s">
        <v>14</v>
      </c>
      <c r="AA1192" s="3" t="s">
        <v>14</v>
      </c>
      <c r="AB1192" s="3">
        <v>13.5</v>
      </c>
      <c r="AC1192" s="3" t="s">
        <v>14</v>
      </c>
      <c r="AD1192" s="3" t="s">
        <v>14</v>
      </c>
    </row>
    <row r="1193" spans="1:30" x14ac:dyDescent="0.2">
      <c r="A1193" s="6">
        <v>33511</v>
      </c>
      <c r="B1193" s="6">
        <v>33772</v>
      </c>
      <c r="C1193" s="3" t="s">
        <v>77</v>
      </c>
      <c r="D1193" s="3">
        <v>1992</v>
      </c>
      <c r="E1193" s="3">
        <v>4</v>
      </c>
      <c r="F1193" s="3">
        <v>9</v>
      </c>
      <c r="G1193" s="3">
        <v>30.3367</v>
      </c>
      <c r="H1193" s="3" t="s">
        <v>14</v>
      </c>
      <c r="S1193" s="3">
        <v>2038.63</v>
      </c>
      <c r="T1193" s="3">
        <v>80</v>
      </c>
      <c r="U1193" s="3" t="s">
        <v>14</v>
      </c>
      <c r="V1193" s="3" t="s">
        <v>14</v>
      </c>
      <c r="W1193" s="3" t="s">
        <v>14</v>
      </c>
      <c r="X1193" s="3" t="s">
        <v>14</v>
      </c>
      <c r="Y1193" s="3" t="s">
        <v>14</v>
      </c>
      <c r="Z1193" s="3" t="s">
        <v>14</v>
      </c>
      <c r="AA1193" s="3" t="s">
        <v>14</v>
      </c>
      <c r="AB1193" s="3">
        <v>14.6</v>
      </c>
      <c r="AC1193" s="3" t="s">
        <v>14</v>
      </c>
      <c r="AD1193" s="3" t="s">
        <v>14</v>
      </c>
    </row>
    <row r="1194" spans="1:30" x14ac:dyDescent="0.2">
      <c r="A1194" s="6">
        <v>33511</v>
      </c>
      <c r="B1194" s="6">
        <v>33772</v>
      </c>
      <c r="C1194" s="3" t="s">
        <v>77</v>
      </c>
      <c r="D1194" s="3">
        <v>1992</v>
      </c>
      <c r="E1194" s="3">
        <v>4</v>
      </c>
      <c r="F1194" s="3">
        <v>10</v>
      </c>
      <c r="G1194" s="3">
        <v>11.3581</v>
      </c>
      <c r="H1194" s="3" t="s">
        <v>14</v>
      </c>
      <c r="S1194" s="3">
        <v>763.26</v>
      </c>
      <c r="T1194" s="3">
        <v>0</v>
      </c>
      <c r="U1194" s="3" t="s">
        <v>14</v>
      </c>
      <c r="V1194" s="3" t="s">
        <v>14</v>
      </c>
      <c r="W1194" s="3" t="s">
        <v>14</v>
      </c>
      <c r="X1194" s="3" t="s">
        <v>14</v>
      </c>
      <c r="Y1194" s="3" t="s">
        <v>14</v>
      </c>
      <c r="Z1194" s="3" t="s">
        <v>14</v>
      </c>
      <c r="AA1194" s="3" t="s">
        <v>14</v>
      </c>
      <c r="AB1194" s="3">
        <v>14.4</v>
      </c>
      <c r="AC1194" s="3" t="s">
        <v>14</v>
      </c>
      <c r="AD1194" s="3" t="s">
        <v>14</v>
      </c>
    </row>
    <row r="1195" spans="1:30" x14ac:dyDescent="0.2">
      <c r="A1195" s="6">
        <v>33511</v>
      </c>
      <c r="B1195" s="6">
        <v>33772</v>
      </c>
      <c r="C1195" s="3" t="s">
        <v>77</v>
      </c>
      <c r="D1195" s="3">
        <v>1992</v>
      </c>
      <c r="E1195" s="3">
        <v>4</v>
      </c>
      <c r="F1195" s="3">
        <v>11</v>
      </c>
      <c r="G1195" s="3">
        <v>32.4313</v>
      </c>
      <c r="H1195" s="3" t="s">
        <v>14</v>
      </c>
      <c r="S1195" s="3">
        <v>2179.39</v>
      </c>
      <c r="T1195" s="3">
        <v>120</v>
      </c>
      <c r="U1195" s="3" t="s">
        <v>14</v>
      </c>
      <c r="V1195" s="3" t="s">
        <v>14</v>
      </c>
      <c r="W1195" s="3" t="s">
        <v>14</v>
      </c>
      <c r="X1195" s="3" t="s">
        <v>14</v>
      </c>
      <c r="Y1195" s="3" t="s">
        <v>14</v>
      </c>
      <c r="Z1195" s="3" t="s">
        <v>14</v>
      </c>
      <c r="AA1195" s="3" t="s">
        <v>14</v>
      </c>
      <c r="AB1195" s="3">
        <v>14.2</v>
      </c>
      <c r="AC1195" s="3" t="s">
        <v>14</v>
      </c>
      <c r="AD1195" s="3" t="s">
        <v>14</v>
      </c>
    </row>
    <row r="1196" spans="1:30" x14ac:dyDescent="0.2">
      <c r="A1196" s="6">
        <v>33511</v>
      </c>
      <c r="B1196" s="6">
        <v>33772</v>
      </c>
      <c r="C1196" s="3" t="s">
        <v>77</v>
      </c>
      <c r="D1196" s="3">
        <v>1992</v>
      </c>
      <c r="E1196" s="3">
        <v>4</v>
      </c>
      <c r="F1196" s="3">
        <v>12</v>
      </c>
      <c r="G1196" s="3">
        <v>34.162399999999998</v>
      </c>
      <c r="H1196" s="3" t="s">
        <v>14</v>
      </c>
      <c r="S1196" s="3">
        <v>2295.71</v>
      </c>
      <c r="T1196" s="3">
        <v>120</v>
      </c>
      <c r="U1196" s="3" t="s">
        <v>14</v>
      </c>
      <c r="V1196" s="3" t="s">
        <v>14</v>
      </c>
      <c r="W1196" s="3" t="s">
        <v>14</v>
      </c>
      <c r="X1196" s="3" t="s">
        <v>14</v>
      </c>
      <c r="Y1196" s="3" t="s">
        <v>14</v>
      </c>
      <c r="Z1196" s="3" t="s">
        <v>14</v>
      </c>
      <c r="AA1196" s="3" t="s">
        <v>14</v>
      </c>
      <c r="AB1196" s="3">
        <v>14.4</v>
      </c>
      <c r="AC1196" s="3" t="s">
        <v>14</v>
      </c>
      <c r="AD1196" s="3" t="s">
        <v>14</v>
      </c>
    </row>
    <row r="1197" spans="1:30" x14ac:dyDescent="0.2">
      <c r="A1197" s="6">
        <v>33511</v>
      </c>
      <c r="B1197" s="6">
        <v>33772</v>
      </c>
      <c r="C1197" s="3" t="s">
        <v>77</v>
      </c>
      <c r="D1197" s="3">
        <v>1992</v>
      </c>
      <c r="E1197" s="3">
        <v>4</v>
      </c>
      <c r="F1197" s="3">
        <v>13</v>
      </c>
      <c r="G1197" s="3">
        <v>30.870100000000001</v>
      </c>
      <c r="H1197" s="3" t="s">
        <v>14</v>
      </c>
      <c r="S1197" s="3">
        <v>2074.4699999999998</v>
      </c>
      <c r="T1197" s="3">
        <v>80</v>
      </c>
      <c r="U1197" s="3" t="s">
        <v>14</v>
      </c>
      <c r="V1197" s="3" t="s">
        <v>14</v>
      </c>
      <c r="W1197" s="3" t="s">
        <v>14</v>
      </c>
      <c r="X1197" s="3" t="s">
        <v>14</v>
      </c>
      <c r="Y1197" s="3" t="s">
        <v>14</v>
      </c>
      <c r="Z1197" s="3" t="s">
        <v>14</v>
      </c>
      <c r="AA1197" s="3" t="s">
        <v>14</v>
      </c>
      <c r="AB1197" s="3">
        <v>14.7</v>
      </c>
      <c r="AC1197" s="3" t="s">
        <v>14</v>
      </c>
      <c r="AD1197" s="3" t="s">
        <v>14</v>
      </c>
    </row>
    <row r="1198" spans="1:30" x14ac:dyDescent="0.2">
      <c r="A1198" s="6">
        <v>33889</v>
      </c>
      <c r="B1198" s="6">
        <v>34137</v>
      </c>
      <c r="C1198" s="3" t="s">
        <v>52</v>
      </c>
      <c r="D1198" s="3">
        <v>1993</v>
      </c>
      <c r="E1198" s="3">
        <v>1</v>
      </c>
      <c r="F1198" s="3">
        <v>1</v>
      </c>
      <c r="G1198" s="3">
        <v>14.382999999999999</v>
      </c>
      <c r="H1198" s="3">
        <v>2.1245769999999999</v>
      </c>
      <c r="S1198" s="3">
        <v>966.54</v>
      </c>
      <c r="T1198" s="3">
        <v>0</v>
      </c>
      <c r="U1198" s="3" t="s">
        <v>14</v>
      </c>
      <c r="V1198" s="3" t="s">
        <v>14</v>
      </c>
      <c r="W1198" s="19">
        <v>6.2650000000000006</v>
      </c>
      <c r="X1198" s="3" t="s">
        <v>14</v>
      </c>
      <c r="Y1198" s="3" t="s">
        <v>14</v>
      </c>
      <c r="Z1198" s="19">
        <v>57.838160000000009</v>
      </c>
      <c r="AA1198" s="3" t="s">
        <v>14</v>
      </c>
      <c r="AB1198" s="3">
        <v>10.9</v>
      </c>
      <c r="AC1198" s="19">
        <v>0.84166666666666667</v>
      </c>
      <c r="AD1198" s="19">
        <v>8.2876666666666654E-2</v>
      </c>
    </row>
    <row r="1199" spans="1:30" x14ac:dyDescent="0.2">
      <c r="A1199" s="6">
        <v>33889</v>
      </c>
      <c r="B1199" s="6">
        <v>34137</v>
      </c>
      <c r="C1199" s="3" t="s">
        <v>52</v>
      </c>
      <c r="D1199" s="3">
        <v>1993</v>
      </c>
      <c r="E1199" s="3">
        <v>1</v>
      </c>
      <c r="F1199" s="3">
        <v>2</v>
      </c>
      <c r="G1199" s="3">
        <v>27.917300000000001</v>
      </c>
      <c r="H1199" s="3">
        <v>2.1051330000000004</v>
      </c>
      <c r="S1199" s="3">
        <v>1876.04</v>
      </c>
      <c r="T1199" s="3">
        <v>40</v>
      </c>
      <c r="U1199" s="3" t="s">
        <v>14</v>
      </c>
      <c r="V1199" s="3" t="s">
        <v>14</v>
      </c>
      <c r="W1199" s="19">
        <v>5.8250000000000002</v>
      </c>
      <c r="X1199" s="3" t="s">
        <v>14</v>
      </c>
      <c r="Y1199" s="3" t="s">
        <v>14</v>
      </c>
      <c r="Z1199" s="19">
        <v>44.791619999999995</v>
      </c>
      <c r="AA1199" s="3" t="s">
        <v>14</v>
      </c>
      <c r="AB1199" s="3">
        <v>9.4</v>
      </c>
      <c r="AC1199" s="19">
        <v>0.91533333333333333</v>
      </c>
      <c r="AD1199" s="19">
        <v>8.8586666666666661E-2</v>
      </c>
    </row>
    <row r="1200" spans="1:30" x14ac:dyDescent="0.2">
      <c r="A1200" s="6">
        <v>33889</v>
      </c>
      <c r="B1200" s="6">
        <v>34137</v>
      </c>
      <c r="C1200" s="3" t="s">
        <v>52</v>
      </c>
      <c r="D1200" s="3">
        <v>1993</v>
      </c>
      <c r="E1200" s="3">
        <v>1</v>
      </c>
      <c r="F1200" s="3">
        <v>3</v>
      </c>
      <c r="G1200" s="3">
        <v>26.923400000000001</v>
      </c>
      <c r="H1200" s="3">
        <v>2.2328049999999999</v>
      </c>
      <c r="S1200" s="3">
        <v>1809.25</v>
      </c>
      <c r="T1200" s="3">
        <v>80</v>
      </c>
      <c r="U1200" s="3" t="s">
        <v>14</v>
      </c>
      <c r="V1200" s="3" t="s">
        <v>14</v>
      </c>
      <c r="W1200" s="19">
        <v>6.6750000000000007</v>
      </c>
      <c r="X1200" s="3" t="s">
        <v>14</v>
      </c>
      <c r="Y1200" s="3" t="s">
        <v>14</v>
      </c>
      <c r="Z1200" s="19">
        <v>40.935759999999995</v>
      </c>
      <c r="AA1200" s="3" t="s">
        <v>14</v>
      </c>
      <c r="AB1200" s="3">
        <v>9.6</v>
      </c>
      <c r="AC1200" s="19">
        <v>0.78233333333333333</v>
      </c>
      <c r="AD1200" s="19">
        <v>8.1883333333333336E-2</v>
      </c>
    </row>
    <row r="1201" spans="1:30" x14ac:dyDescent="0.2">
      <c r="A1201" s="6">
        <v>33889</v>
      </c>
      <c r="B1201" s="6">
        <v>34137</v>
      </c>
      <c r="C1201" s="3" t="s">
        <v>52</v>
      </c>
      <c r="D1201" s="3">
        <v>1993</v>
      </c>
      <c r="E1201" s="3">
        <v>1</v>
      </c>
      <c r="F1201" s="3">
        <v>4</v>
      </c>
      <c r="G1201" s="3">
        <v>14.9574</v>
      </c>
      <c r="H1201" s="3">
        <v>2.456982</v>
      </c>
      <c r="S1201" s="3">
        <v>1005.14</v>
      </c>
      <c r="T1201" s="3">
        <v>120</v>
      </c>
      <c r="U1201" s="3" t="s">
        <v>14</v>
      </c>
      <c r="V1201" s="3" t="s">
        <v>14</v>
      </c>
      <c r="W1201" s="19">
        <v>6.0299999999999994</v>
      </c>
      <c r="X1201" s="3" t="s">
        <v>14</v>
      </c>
      <c r="Y1201" s="3" t="s">
        <v>14</v>
      </c>
      <c r="Z1201" s="19">
        <v>38.347580000000001</v>
      </c>
      <c r="AA1201" s="3" t="s">
        <v>14</v>
      </c>
      <c r="AB1201" s="3">
        <v>9.5</v>
      </c>
      <c r="AC1201" s="19">
        <v>0.96200000000000008</v>
      </c>
      <c r="AD1201" s="19">
        <v>8.8106666666666666E-2</v>
      </c>
    </row>
    <row r="1202" spans="1:30" x14ac:dyDescent="0.2">
      <c r="A1202" s="6">
        <v>33889</v>
      </c>
      <c r="B1202" s="6">
        <v>34137</v>
      </c>
      <c r="C1202" s="3" t="s">
        <v>52</v>
      </c>
      <c r="D1202" s="3">
        <v>1993</v>
      </c>
      <c r="E1202" s="3">
        <v>1</v>
      </c>
      <c r="F1202" s="3">
        <v>5</v>
      </c>
      <c r="G1202" s="3">
        <v>30.634399999999999</v>
      </c>
      <c r="H1202" s="3" t="s">
        <v>14</v>
      </c>
      <c r="S1202" s="3">
        <v>2058.63</v>
      </c>
      <c r="T1202" s="3">
        <v>80</v>
      </c>
      <c r="U1202" s="3" t="s">
        <v>14</v>
      </c>
      <c r="V1202" s="3" t="s">
        <v>14</v>
      </c>
      <c r="W1202" s="3" t="s">
        <v>14</v>
      </c>
      <c r="X1202" s="3" t="s">
        <v>14</v>
      </c>
      <c r="Y1202" s="3" t="s">
        <v>14</v>
      </c>
      <c r="Z1202" s="3" t="s">
        <v>14</v>
      </c>
      <c r="AA1202" s="3" t="s">
        <v>14</v>
      </c>
      <c r="AB1202" s="3">
        <v>9.1</v>
      </c>
      <c r="AC1202" s="3" t="s">
        <v>14</v>
      </c>
      <c r="AD1202" s="3" t="s">
        <v>14</v>
      </c>
    </row>
    <row r="1203" spans="1:30" x14ac:dyDescent="0.2">
      <c r="A1203" s="6">
        <v>33889</v>
      </c>
      <c r="B1203" s="6">
        <v>34137</v>
      </c>
      <c r="C1203" s="3" t="s">
        <v>52</v>
      </c>
      <c r="D1203" s="3">
        <v>1993</v>
      </c>
      <c r="E1203" s="3">
        <v>1</v>
      </c>
      <c r="F1203" s="3">
        <v>6</v>
      </c>
      <c r="G1203" s="3">
        <v>32.719700000000003</v>
      </c>
      <c r="H1203" s="3" t="s">
        <v>14</v>
      </c>
      <c r="S1203" s="3">
        <v>2198.7600000000002</v>
      </c>
      <c r="T1203" s="3">
        <v>80</v>
      </c>
      <c r="U1203" s="3" t="s">
        <v>14</v>
      </c>
      <c r="V1203" s="3" t="s">
        <v>14</v>
      </c>
      <c r="W1203" s="3" t="s">
        <v>14</v>
      </c>
      <c r="X1203" s="3" t="s">
        <v>14</v>
      </c>
      <c r="Y1203" s="3" t="s">
        <v>14</v>
      </c>
      <c r="Z1203" s="3" t="s">
        <v>14</v>
      </c>
      <c r="AA1203" s="3" t="s">
        <v>14</v>
      </c>
      <c r="AB1203" s="3">
        <v>8.3000000000000007</v>
      </c>
      <c r="AC1203" s="3" t="s">
        <v>14</v>
      </c>
      <c r="AD1203" s="3" t="s">
        <v>14</v>
      </c>
    </row>
    <row r="1204" spans="1:30" x14ac:dyDescent="0.2">
      <c r="A1204" s="6">
        <v>33889</v>
      </c>
      <c r="B1204" s="6">
        <v>34137</v>
      </c>
      <c r="C1204" s="3" t="s">
        <v>52</v>
      </c>
      <c r="D1204" s="3">
        <v>1993</v>
      </c>
      <c r="E1204" s="3">
        <v>1</v>
      </c>
      <c r="F1204" s="3">
        <v>7</v>
      </c>
      <c r="G1204" s="3">
        <v>24.442900000000002</v>
      </c>
      <c r="H1204" s="3" t="s">
        <v>14</v>
      </c>
      <c r="S1204" s="3">
        <v>1642.56</v>
      </c>
      <c r="T1204" s="3">
        <v>80</v>
      </c>
      <c r="U1204" s="3" t="s">
        <v>14</v>
      </c>
      <c r="V1204" s="3" t="s">
        <v>14</v>
      </c>
      <c r="W1204" s="3" t="s">
        <v>14</v>
      </c>
      <c r="X1204" s="3" t="s">
        <v>14</v>
      </c>
      <c r="Y1204" s="3" t="s">
        <v>14</v>
      </c>
      <c r="Z1204" s="3" t="s">
        <v>14</v>
      </c>
      <c r="AA1204" s="3" t="s">
        <v>14</v>
      </c>
      <c r="AB1204" s="3">
        <v>10.4</v>
      </c>
      <c r="AC1204" s="3" t="s">
        <v>14</v>
      </c>
      <c r="AD1204" s="3" t="s">
        <v>14</v>
      </c>
    </row>
    <row r="1205" spans="1:30" x14ac:dyDescent="0.2">
      <c r="A1205" s="6">
        <v>33889</v>
      </c>
      <c r="B1205" s="6">
        <v>34137</v>
      </c>
      <c r="C1205" s="3" t="s">
        <v>52</v>
      </c>
      <c r="D1205" s="3">
        <v>1993</v>
      </c>
      <c r="E1205" s="3">
        <v>1</v>
      </c>
      <c r="F1205" s="3">
        <v>8</v>
      </c>
      <c r="G1205" s="3">
        <v>24.6951</v>
      </c>
      <c r="H1205" s="3" t="s">
        <v>14</v>
      </c>
      <c r="S1205" s="3">
        <v>1659.51</v>
      </c>
      <c r="T1205" s="3">
        <v>80</v>
      </c>
      <c r="U1205" s="3" t="s">
        <v>14</v>
      </c>
      <c r="V1205" s="3" t="s">
        <v>14</v>
      </c>
      <c r="W1205" s="3" t="s">
        <v>14</v>
      </c>
      <c r="X1205" s="3" t="s">
        <v>14</v>
      </c>
      <c r="Y1205" s="3" t="s">
        <v>14</v>
      </c>
      <c r="Z1205" s="3" t="s">
        <v>14</v>
      </c>
      <c r="AA1205" s="3" t="s">
        <v>14</v>
      </c>
      <c r="AB1205" s="3">
        <v>8.6</v>
      </c>
      <c r="AC1205" s="3" t="s">
        <v>14</v>
      </c>
      <c r="AD1205" s="3" t="s">
        <v>14</v>
      </c>
    </row>
    <row r="1206" spans="1:30" x14ac:dyDescent="0.2">
      <c r="A1206" s="6">
        <v>33889</v>
      </c>
      <c r="B1206" s="6">
        <v>34137</v>
      </c>
      <c r="C1206" s="3" t="s">
        <v>52</v>
      </c>
      <c r="D1206" s="3">
        <v>1993</v>
      </c>
      <c r="E1206" s="3">
        <v>1</v>
      </c>
      <c r="F1206" s="3">
        <v>9</v>
      </c>
      <c r="G1206" s="3">
        <v>25.6663</v>
      </c>
      <c r="H1206" s="3" t="s">
        <v>14</v>
      </c>
      <c r="S1206" s="3">
        <v>1724.77</v>
      </c>
      <c r="T1206" s="3">
        <v>80</v>
      </c>
      <c r="U1206" s="3" t="s">
        <v>14</v>
      </c>
      <c r="V1206" s="3" t="s">
        <v>14</v>
      </c>
      <c r="W1206" s="3" t="s">
        <v>14</v>
      </c>
      <c r="X1206" s="3" t="s">
        <v>14</v>
      </c>
      <c r="Y1206" s="3" t="s">
        <v>14</v>
      </c>
      <c r="Z1206" s="3" t="s">
        <v>14</v>
      </c>
      <c r="AA1206" s="3" t="s">
        <v>14</v>
      </c>
      <c r="AB1206" s="3">
        <v>8.9</v>
      </c>
      <c r="AC1206" s="3" t="s">
        <v>14</v>
      </c>
      <c r="AD1206" s="3" t="s">
        <v>14</v>
      </c>
    </row>
    <row r="1207" spans="1:30" x14ac:dyDescent="0.2">
      <c r="A1207" s="6">
        <v>33889</v>
      </c>
      <c r="B1207" s="6">
        <v>34137</v>
      </c>
      <c r="C1207" s="3" t="s">
        <v>52</v>
      </c>
      <c r="D1207" s="3">
        <v>1993</v>
      </c>
      <c r="E1207" s="3">
        <v>1</v>
      </c>
      <c r="F1207" s="3">
        <v>10</v>
      </c>
      <c r="G1207" s="3">
        <v>14.027100000000001</v>
      </c>
      <c r="H1207" s="3" t="s">
        <v>14</v>
      </c>
      <c r="S1207" s="3">
        <v>942.62</v>
      </c>
      <c r="T1207" s="3">
        <v>0</v>
      </c>
      <c r="U1207" s="3" t="s">
        <v>14</v>
      </c>
      <c r="V1207" s="3" t="s">
        <v>14</v>
      </c>
      <c r="W1207" s="3" t="s">
        <v>14</v>
      </c>
      <c r="X1207" s="3" t="s">
        <v>14</v>
      </c>
      <c r="Y1207" s="3" t="s">
        <v>14</v>
      </c>
      <c r="Z1207" s="3" t="s">
        <v>14</v>
      </c>
      <c r="AA1207" s="3" t="s">
        <v>14</v>
      </c>
      <c r="AB1207" s="3">
        <v>9.4</v>
      </c>
      <c r="AC1207" s="3" t="s">
        <v>14</v>
      </c>
      <c r="AD1207" s="3" t="s">
        <v>14</v>
      </c>
    </row>
    <row r="1208" spans="1:30" x14ac:dyDescent="0.2">
      <c r="A1208" s="6">
        <v>33889</v>
      </c>
      <c r="B1208" s="6">
        <v>34137</v>
      </c>
      <c r="C1208" s="3" t="s">
        <v>52</v>
      </c>
      <c r="D1208" s="3">
        <v>1993</v>
      </c>
      <c r="E1208" s="3">
        <v>1</v>
      </c>
      <c r="F1208" s="3">
        <v>11</v>
      </c>
      <c r="G1208" s="3">
        <v>36.093899999999998</v>
      </c>
      <c r="H1208" s="3" t="s">
        <v>14</v>
      </c>
      <c r="S1208" s="3">
        <v>2425.5100000000002</v>
      </c>
      <c r="T1208" s="3">
        <v>120</v>
      </c>
      <c r="U1208" s="3" t="s">
        <v>14</v>
      </c>
      <c r="V1208" s="3" t="s">
        <v>14</v>
      </c>
      <c r="W1208" s="3" t="s">
        <v>14</v>
      </c>
      <c r="X1208" s="3" t="s">
        <v>14</v>
      </c>
      <c r="Y1208" s="3" t="s">
        <v>14</v>
      </c>
      <c r="Z1208" s="3" t="s">
        <v>14</v>
      </c>
      <c r="AA1208" s="3" t="s">
        <v>14</v>
      </c>
      <c r="AB1208" s="3">
        <v>8.6</v>
      </c>
      <c r="AC1208" s="3" t="s">
        <v>14</v>
      </c>
      <c r="AD1208" s="3" t="s">
        <v>14</v>
      </c>
    </row>
    <row r="1209" spans="1:30" x14ac:dyDescent="0.2">
      <c r="A1209" s="6">
        <v>33889</v>
      </c>
      <c r="B1209" s="6">
        <v>34137</v>
      </c>
      <c r="C1209" s="3" t="s">
        <v>52</v>
      </c>
      <c r="D1209" s="3">
        <v>1993</v>
      </c>
      <c r="E1209" s="3">
        <v>1</v>
      </c>
      <c r="F1209" s="3">
        <v>12</v>
      </c>
      <c r="G1209" s="3">
        <v>28.034700000000001</v>
      </c>
      <c r="H1209" s="3" t="s">
        <v>14</v>
      </c>
      <c r="S1209" s="3">
        <v>1883.93</v>
      </c>
      <c r="T1209" s="3">
        <v>120</v>
      </c>
      <c r="U1209" s="3" t="s">
        <v>14</v>
      </c>
      <c r="V1209" s="3" t="s">
        <v>14</v>
      </c>
      <c r="W1209" s="3" t="s">
        <v>14</v>
      </c>
      <c r="X1209" s="3" t="s">
        <v>14</v>
      </c>
      <c r="Y1209" s="3" t="s">
        <v>14</v>
      </c>
      <c r="Z1209" s="3" t="s">
        <v>14</v>
      </c>
      <c r="AA1209" s="3" t="s">
        <v>14</v>
      </c>
      <c r="AB1209" s="3">
        <v>9.1</v>
      </c>
      <c r="AC1209" s="3" t="s">
        <v>14</v>
      </c>
      <c r="AD1209" s="3" t="s">
        <v>14</v>
      </c>
    </row>
    <row r="1210" spans="1:30" x14ac:dyDescent="0.2">
      <c r="A1210" s="6">
        <v>33889</v>
      </c>
      <c r="B1210" s="6">
        <v>34137</v>
      </c>
      <c r="C1210" s="3" t="s">
        <v>52</v>
      </c>
      <c r="D1210" s="3">
        <v>1993</v>
      </c>
      <c r="E1210" s="3">
        <v>1</v>
      </c>
      <c r="F1210" s="3">
        <v>13</v>
      </c>
      <c r="G1210" s="3">
        <v>23.829699999999999</v>
      </c>
      <c r="H1210" s="3" t="s">
        <v>14</v>
      </c>
      <c r="S1210" s="3">
        <v>1601.36</v>
      </c>
      <c r="T1210" s="3">
        <v>80</v>
      </c>
      <c r="U1210" s="3" t="s">
        <v>14</v>
      </c>
      <c r="V1210" s="3" t="s">
        <v>14</v>
      </c>
      <c r="W1210" s="3" t="s">
        <v>14</v>
      </c>
      <c r="X1210" s="3" t="s">
        <v>14</v>
      </c>
      <c r="Y1210" s="3" t="s">
        <v>14</v>
      </c>
      <c r="Z1210" s="3" t="s">
        <v>14</v>
      </c>
      <c r="AA1210" s="3" t="s">
        <v>14</v>
      </c>
      <c r="AB1210" s="3">
        <v>8.4</v>
      </c>
      <c r="AC1210" s="3" t="s">
        <v>14</v>
      </c>
      <c r="AD1210" s="3" t="s">
        <v>14</v>
      </c>
    </row>
    <row r="1211" spans="1:30" x14ac:dyDescent="0.2">
      <c r="A1211" s="6">
        <v>33889</v>
      </c>
      <c r="B1211" s="6">
        <v>34137</v>
      </c>
      <c r="C1211" s="3" t="s">
        <v>52</v>
      </c>
      <c r="D1211" s="3">
        <v>1993</v>
      </c>
      <c r="E1211" s="3">
        <v>2</v>
      </c>
      <c r="F1211" s="3">
        <v>1</v>
      </c>
      <c r="G1211" s="3">
        <v>14.203099999999999</v>
      </c>
      <c r="H1211" s="3">
        <v>1.9951509999999999</v>
      </c>
      <c r="S1211" s="3">
        <v>954.45</v>
      </c>
      <c r="T1211" s="3">
        <v>0</v>
      </c>
      <c r="U1211" s="3" t="s">
        <v>14</v>
      </c>
      <c r="V1211" s="3" t="s">
        <v>14</v>
      </c>
      <c r="W1211" s="19">
        <v>6.2650000000000006</v>
      </c>
      <c r="X1211" s="3" t="s">
        <v>14</v>
      </c>
      <c r="Y1211" s="3" t="s">
        <v>14</v>
      </c>
      <c r="Z1211" s="19">
        <v>23.346699999999998</v>
      </c>
      <c r="AA1211" s="3" t="s">
        <v>14</v>
      </c>
      <c r="AB1211" s="3">
        <v>10.1</v>
      </c>
      <c r="AC1211" s="19">
        <v>0.80766666666666664</v>
      </c>
      <c r="AD1211" s="19">
        <v>7.971333333333333E-2</v>
      </c>
    </row>
    <row r="1212" spans="1:30" x14ac:dyDescent="0.2">
      <c r="A1212" s="6">
        <v>33889</v>
      </c>
      <c r="B1212" s="6">
        <v>34137</v>
      </c>
      <c r="C1212" s="3" t="s">
        <v>52</v>
      </c>
      <c r="D1212" s="3">
        <v>1993</v>
      </c>
      <c r="E1212" s="3">
        <v>2</v>
      </c>
      <c r="F1212" s="3">
        <v>2</v>
      </c>
      <c r="G1212" s="3">
        <v>19.1098</v>
      </c>
      <c r="H1212" s="3">
        <v>2.2326009999999998</v>
      </c>
      <c r="S1212" s="3">
        <v>1284.18</v>
      </c>
      <c r="T1212" s="3">
        <v>40</v>
      </c>
      <c r="U1212" s="3" t="s">
        <v>14</v>
      </c>
      <c r="V1212" s="3" t="s">
        <v>14</v>
      </c>
      <c r="W1212" s="19">
        <v>6.1150000000000002</v>
      </c>
      <c r="X1212" s="3" t="s">
        <v>14</v>
      </c>
      <c r="Y1212" s="3" t="s">
        <v>14</v>
      </c>
      <c r="Z1212" s="19">
        <v>38.558860000000003</v>
      </c>
      <c r="AA1212" s="3" t="s">
        <v>14</v>
      </c>
      <c r="AB1212" s="3">
        <v>9.4</v>
      </c>
      <c r="AC1212" s="19">
        <v>0.88600000000000001</v>
      </c>
      <c r="AD1212" s="19">
        <v>8.824333333333334E-2</v>
      </c>
    </row>
    <row r="1213" spans="1:30" x14ac:dyDescent="0.2">
      <c r="A1213" s="6">
        <v>33889</v>
      </c>
      <c r="B1213" s="6">
        <v>34137</v>
      </c>
      <c r="C1213" s="3" t="s">
        <v>52</v>
      </c>
      <c r="D1213" s="3">
        <v>1993</v>
      </c>
      <c r="E1213" s="3">
        <v>2</v>
      </c>
      <c r="F1213" s="3">
        <v>3</v>
      </c>
      <c r="G1213" s="3">
        <v>24.750299999999999</v>
      </c>
      <c r="H1213" s="3">
        <v>2.098595</v>
      </c>
      <c r="S1213" s="3">
        <v>1663.22</v>
      </c>
      <c r="T1213" s="3">
        <v>80</v>
      </c>
      <c r="U1213" s="3" t="s">
        <v>14</v>
      </c>
      <c r="V1213" s="3" t="s">
        <v>14</v>
      </c>
      <c r="W1213" s="19">
        <v>6.17</v>
      </c>
      <c r="X1213" s="3" t="s">
        <v>14</v>
      </c>
      <c r="Y1213" s="3" t="s">
        <v>14</v>
      </c>
      <c r="Z1213" s="19">
        <v>25.882059999999999</v>
      </c>
      <c r="AA1213" s="3" t="s">
        <v>14</v>
      </c>
      <c r="AB1213" s="3">
        <v>6.2</v>
      </c>
      <c r="AC1213" s="19">
        <v>0.90100000000000013</v>
      </c>
      <c r="AD1213" s="19">
        <v>8.3560000000000009E-2</v>
      </c>
    </row>
    <row r="1214" spans="1:30" x14ac:dyDescent="0.2">
      <c r="A1214" s="6">
        <v>33889</v>
      </c>
      <c r="B1214" s="6">
        <v>34137</v>
      </c>
      <c r="C1214" s="3" t="s">
        <v>52</v>
      </c>
      <c r="D1214" s="3">
        <v>1993</v>
      </c>
      <c r="E1214" s="3">
        <v>2</v>
      </c>
      <c r="F1214" s="3">
        <v>4</v>
      </c>
      <c r="G1214" s="3">
        <v>29.9861</v>
      </c>
      <c r="H1214" s="3">
        <v>2.8506549999999997</v>
      </c>
      <c r="S1214" s="3">
        <v>2015.06</v>
      </c>
      <c r="T1214" s="3">
        <v>120</v>
      </c>
      <c r="U1214" s="3" t="s">
        <v>14</v>
      </c>
      <c r="V1214" s="3" t="s">
        <v>14</v>
      </c>
      <c r="W1214" s="19">
        <v>5.5949999999999998</v>
      </c>
      <c r="X1214" s="3" t="s">
        <v>14</v>
      </c>
      <c r="Y1214" s="3" t="s">
        <v>14</v>
      </c>
      <c r="Z1214" s="19">
        <v>35.706580000000002</v>
      </c>
      <c r="AA1214" s="3" t="s">
        <v>14</v>
      </c>
      <c r="AB1214" s="3">
        <v>8.6</v>
      </c>
      <c r="AC1214" s="19">
        <v>0.97000000000000008</v>
      </c>
      <c r="AD1214" s="19">
        <v>9.2013333333333336E-2</v>
      </c>
    </row>
    <row r="1215" spans="1:30" x14ac:dyDescent="0.2">
      <c r="A1215" s="6">
        <v>33889</v>
      </c>
      <c r="B1215" s="6">
        <v>34137</v>
      </c>
      <c r="C1215" s="3" t="s">
        <v>52</v>
      </c>
      <c r="D1215" s="3">
        <v>1993</v>
      </c>
      <c r="E1215" s="3">
        <v>2</v>
      </c>
      <c r="F1215" s="3">
        <v>5</v>
      </c>
      <c r="G1215" s="3">
        <v>28.501999999999999</v>
      </c>
      <c r="H1215" s="3" t="s">
        <v>14</v>
      </c>
      <c r="S1215" s="3">
        <v>1915.33</v>
      </c>
      <c r="T1215" s="3">
        <v>80</v>
      </c>
      <c r="U1215" s="3" t="s">
        <v>14</v>
      </c>
      <c r="V1215" s="3" t="s">
        <v>14</v>
      </c>
      <c r="W1215" s="3" t="s">
        <v>14</v>
      </c>
      <c r="X1215" s="3" t="s">
        <v>14</v>
      </c>
      <c r="Y1215" s="3" t="s">
        <v>14</v>
      </c>
      <c r="Z1215" s="3" t="s">
        <v>14</v>
      </c>
      <c r="AA1215" s="3" t="s">
        <v>14</v>
      </c>
      <c r="AB1215" s="3">
        <v>9.6</v>
      </c>
      <c r="AC1215" s="3" t="s">
        <v>14</v>
      </c>
      <c r="AD1215" s="3" t="s">
        <v>14</v>
      </c>
    </row>
    <row r="1216" spans="1:30" x14ac:dyDescent="0.2">
      <c r="A1216" s="6">
        <v>33889</v>
      </c>
      <c r="B1216" s="6">
        <v>34137</v>
      </c>
      <c r="C1216" s="3" t="s">
        <v>52</v>
      </c>
      <c r="D1216" s="3">
        <v>1993</v>
      </c>
      <c r="E1216" s="3">
        <v>2</v>
      </c>
      <c r="F1216" s="3">
        <v>6</v>
      </c>
      <c r="G1216" s="3">
        <v>28.873000000000001</v>
      </c>
      <c r="H1216" s="3" t="s">
        <v>14</v>
      </c>
      <c r="S1216" s="3">
        <v>1940.27</v>
      </c>
      <c r="T1216" s="3">
        <v>80</v>
      </c>
      <c r="U1216" s="3" t="s">
        <v>14</v>
      </c>
      <c r="V1216" s="3" t="s">
        <v>14</v>
      </c>
      <c r="W1216" s="3" t="s">
        <v>14</v>
      </c>
      <c r="X1216" s="3" t="s">
        <v>14</v>
      </c>
      <c r="Y1216" s="3" t="s">
        <v>14</v>
      </c>
      <c r="Z1216" s="3" t="s">
        <v>14</v>
      </c>
      <c r="AA1216" s="3" t="s">
        <v>14</v>
      </c>
      <c r="AB1216" s="3">
        <v>8.9</v>
      </c>
      <c r="AC1216" s="3" t="s">
        <v>14</v>
      </c>
      <c r="AD1216" s="3" t="s">
        <v>14</v>
      </c>
    </row>
    <row r="1217" spans="1:30" x14ac:dyDescent="0.2">
      <c r="A1217" s="6">
        <v>33889</v>
      </c>
      <c r="B1217" s="6">
        <v>34137</v>
      </c>
      <c r="C1217" s="3" t="s">
        <v>52</v>
      </c>
      <c r="D1217" s="3">
        <v>1993</v>
      </c>
      <c r="E1217" s="3">
        <v>2</v>
      </c>
      <c r="F1217" s="3">
        <v>7</v>
      </c>
      <c r="G1217" s="3">
        <v>24.132000000000001</v>
      </c>
      <c r="H1217" s="3" t="s">
        <v>14</v>
      </c>
      <c r="S1217" s="3">
        <v>1621.67</v>
      </c>
      <c r="T1217" s="3">
        <v>80</v>
      </c>
      <c r="U1217" s="3" t="s">
        <v>14</v>
      </c>
      <c r="V1217" s="3" t="s">
        <v>14</v>
      </c>
      <c r="W1217" s="3" t="s">
        <v>14</v>
      </c>
      <c r="X1217" s="3" t="s">
        <v>14</v>
      </c>
      <c r="Y1217" s="3" t="s">
        <v>14</v>
      </c>
      <c r="Z1217" s="3" t="s">
        <v>14</v>
      </c>
      <c r="AA1217" s="3" t="s">
        <v>14</v>
      </c>
      <c r="AB1217" s="3">
        <v>8.4</v>
      </c>
      <c r="AC1217" s="3" t="s">
        <v>14</v>
      </c>
      <c r="AD1217" s="3" t="s">
        <v>14</v>
      </c>
    </row>
    <row r="1218" spans="1:30" x14ac:dyDescent="0.2">
      <c r="A1218" s="6">
        <v>33889</v>
      </c>
      <c r="B1218" s="6">
        <v>34137</v>
      </c>
      <c r="C1218" s="3" t="s">
        <v>52</v>
      </c>
      <c r="D1218" s="3">
        <v>1993</v>
      </c>
      <c r="E1218" s="3">
        <v>2</v>
      </c>
      <c r="F1218" s="3">
        <v>8</v>
      </c>
      <c r="G1218" s="3">
        <v>27.8432</v>
      </c>
      <c r="H1218" s="3" t="s">
        <v>14</v>
      </c>
      <c r="S1218" s="3">
        <v>1871.06</v>
      </c>
      <c r="T1218" s="3">
        <v>80</v>
      </c>
      <c r="U1218" s="3" t="s">
        <v>14</v>
      </c>
      <c r="V1218" s="3" t="s">
        <v>14</v>
      </c>
      <c r="W1218" s="3" t="s">
        <v>14</v>
      </c>
      <c r="X1218" s="3" t="s">
        <v>14</v>
      </c>
      <c r="Y1218" s="3" t="s">
        <v>14</v>
      </c>
      <c r="Z1218" s="3" t="s">
        <v>14</v>
      </c>
      <c r="AA1218" s="3" t="s">
        <v>14</v>
      </c>
      <c r="AB1218" s="3">
        <v>9.6</v>
      </c>
      <c r="AC1218" s="3" t="s">
        <v>14</v>
      </c>
      <c r="AD1218" s="3" t="s">
        <v>14</v>
      </c>
    </row>
    <row r="1219" spans="1:30" x14ac:dyDescent="0.2">
      <c r="A1219" s="6">
        <v>33889</v>
      </c>
      <c r="B1219" s="6">
        <v>34137</v>
      </c>
      <c r="C1219" s="3" t="s">
        <v>52</v>
      </c>
      <c r="D1219" s="3">
        <v>1993</v>
      </c>
      <c r="E1219" s="3">
        <v>2</v>
      </c>
      <c r="F1219" s="3">
        <v>9</v>
      </c>
      <c r="G1219" s="3">
        <v>29.198399999999999</v>
      </c>
      <c r="H1219" s="3" t="s">
        <v>14</v>
      </c>
      <c r="S1219" s="3">
        <v>1962.13</v>
      </c>
      <c r="T1219" s="3">
        <v>80</v>
      </c>
      <c r="U1219" s="3" t="s">
        <v>14</v>
      </c>
      <c r="V1219" s="3" t="s">
        <v>14</v>
      </c>
      <c r="W1219" s="3" t="s">
        <v>14</v>
      </c>
      <c r="X1219" s="3" t="s">
        <v>14</v>
      </c>
      <c r="Y1219" s="3" t="s">
        <v>14</v>
      </c>
      <c r="Z1219" s="3" t="s">
        <v>14</v>
      </c>
      <c r="AA1219" s="3" t="s">
        <v>14</v>
      </c>
      <c r="AB1219" s="3">
        <v>10.4</v>
      </c>
      <c r="AC1219" s="3" t="s">
        <v>14</v>
      </c>
      <c r="AD1219" s="3" t="s">
        <v>14</v>
      </c>
    </row>
    <row r="1220" spans="1:30" x14ac:dyDescent="0.2">
      <c r="A1220" s="6">
        <v>33889</v>
      </c>
      <c r="B1220" s="6">
        <v>34137</v>
      </c>
      <c r="C1220" s="3" t="s">
        <v>52</v>
      </c>
      <c r="D1220" s="3">
        <v>1993</v>
      </c>
      <c r="E1220" s="3">
        <v>2</v>
      </c>
      <c r="F1220" s="3">
        <v>10</v>
      </c>
      <c r="G1220" s="3">
        <v>17.054300000000001</v>
      </c>
      <c r="H1220" s="3" t="s">
        <v>14</v>
      </c>
      <c r="S1220" s="3">
        <v>1146.05</v>
      </c>
      <c r="T1220" s="3">
        <v>0</v>
      </c>
      <c r="U1220" s="3" t="s">
        <v>14</v>
      </c>
      <c r="V1220" s="3" t="s">
        <v>14</v>
      </c>
      <c r="W1220" s="3" t="s">
        <v>14</v>
      </c>
      <c r="X1220" s="3" t="s">
        <v>14</v>
      </c>
      <c r="Y1220" s="3" t="s">
        <v>14</v>
      </c>
      <c r="Z1220" s="3" t="s">
        <v>14</v>
      </c>
      <c r="AA1220" s="3" t="s">
        <v>14</v>
      </c>
      <c r="AB1220" s="3">
        <v>9.4</v>
      </c>
      <c r="AC1220" s="3" t="s">
        <v>14</v>
      </c>
      <c r="AD1220" s="3" t="s">
        <v>14</v>
      </c>
    </row>
    <row r="1221" spans="1:30" x14ac:dyDescent="0.2">
      <c r="A1221" s="6">
        <v>33889</v>
      </c>
      <c r="B1221" s="6">
        <v>34137</v>
      </c>
      <c r="C1221" s="3" t="s">
        <v>52</v>
      </c>
      <c r="D1221" s="3">
        <v>1993</v>
      </c>
      <c r="E1221" s="3">
        <v>2</v>
      </c>
      <c r="F1221" s="3">
        <v>11</v>
      </c>
      <c r="G1221" s="3">
        <v>29.316600000000001</v>
      </c>
      <c r="H1221" s="3" t="s">
        <v>14</v>
      </c>
      <c r="S1221" s="3">
        <v>1970.07</v>
      </c>
      <c r="T1221" s="3">
        <v>120</v>
      </c>
      <c r="U1221" s="3" t="s">
        <v>14</v>
      </c>
      <c r="V1221" s="3" t="s">
        <v>14</v>
      </c>
      <c r="W1221" s="3" t="s">
        <v>14</v>
      </c>
      <c r="X1221" s="3" t="s">
        <v>14</v>
      </c>
      <c r="Y1221" s="3" t="s">
        <v>14</v>
      </c>
      <c r="Z1221" s="3" t="s">
        <v>14</v>
      </c>
      <c r="AA1221" s="3" t="s">
        <v>14</v>
      </c>
      <c r="AB1221" s="3">
        <v>7.9</v>
      </c>
      <c r="AC1221" s="3" t="s">
        <v>14</v>
      </c>
      <c r="AD1221" s="3" t="s">
        <v>14</v>
      </c>
    </row>
    <row r="1222" spans="1:30" x14ac:dyDescent="0.2">
      <c r="A1222" s="6">
        <v>33889</v>
      </c>
      <c r="B1222" s="6">
        <v>34137</v>
      </c>
      <c r="C1222" s="3" t="s">
        <v>52</v>
      </c>
      <c r="D1222" s="3">
        <v>1993</v>
      </c>
      <c r="E1222" s="3">
        <v>2</v>
      </c>
      <c r="F1222" s="3">
        <v>12</v>
      </c>
      <c r="G1222" s="3">
        <v>29.386600000000001</v>
      </c>
      <c r="H1222" s="3" t="s">
        <v>14</v>
      </c>
      <c r="S1222" s="3">
        <v>1974.78</v>
      </c>
      <c r="T1222" s="3">
        <v>120</v>
      </c>
      <c r="U1222" s="3" t="s">
        <v>14</v>
      </c>
      <c r="V1222" s="3" t="s">
        <v>14</v>
      </c>
      <c r="W1222" s="3" t="s">
        <v>14</v>
      </c>
      <c r="X1222" s="3" t="s">
        <v>14</v>
      </c>
      <c r="Y1222" s="3" t="s">
        <v>14</v>
      </c>
      <c r="Z1222" s="3" t="s">
        <v>14</v>
      </c>
      <c r="AA1222" s="3" t="s">
        <v>14</v>
      </c>
      <c r="AB1222" s="3">
        <v>7.4</v>
      </c>
      <c r="AC1222" s="3" t="s">
        <v>14</v>
      </c>
      <c r="AD1222" s="3" t="s">
        <v>14</v>
      </c>
    </row>
    <row r="1223" spans="1:30" x14ac:dyDescent="0.2">
      <c r="A1223" s="6">
        <v>33889</v>
      </c>
      <c r="B1223" s="6">
        <v>34137</v>
      </c>
      <c r="C1223" s="3" t="s">
        <v>52</v>
      </c>
      <c r="D1223" s="3">
        <v>1993</v>
      </c>
      <c r="E1223" s="3">
        <v>2</v>
      </c>
      <c r="F1223" s="3">
        <v>13</v>
      </c>
      <c r="G1223" s="3">
        <v>27.0473</v>
      </c>
      <c r="H1223" s="3" t="s">
        <v>14</v>
      </c>
      <c r="S1223" s="3">
        <v>1817.58</v>
      </c>
      <c r="T1223" s="3">
        <v>80</v>
      </c>
      <c r="U1223" s="3" t="s">
        <v>14</v>
      </c>
      <c r="V1223" s="3" t="s">
        <v>14</v>
      </c>
      <c r="W1223" s="3" t="s">
        <v>14</v>
      </c>
      <c r="X1223" s="3" t="s">
        <v>14</v>
      </c>
      <c r="Y1223" s="3" t="s">
        <v>14</v>
      </c>
      <c r="Z1223" s="3" t="s">
        <v>14</v>
      </c>
      <c r="AA1223" s="3" t="s">
        <v>14</v>
      </c>
      <c r="AB1223" s="3">
        <v>9.1</v>
      </c>
      <c r="AC1223" s="3" t="s">
        <v>14</v>
      </c>
      <c r="AD1223" s="3" t="s">
        <v>14</v>
      </c>
    </row>
    <row r="1224" spans="1:30" x14ac:dyDescent="0.2">
      <c r="A1224" s="6">
        <v>33889</v>
      </c>
      <c r="B1224" s="6">
        <v>34137</v>
      </c>
      <c r="C1224" s="3" t="s">
        <v>52</v>
      </c>
      <c r="D1224" s="3">
        <v>1993</v>
      </c>
      <c r="E1224" s="3">
        <v>3</v>
      </c>
      <c r="F1224" s="3">
        <v>1</v>
      </c>
      <c r="G1224" s="3">
        <v>17.864000000000001</v>
      </c>
      <c r="H1224" s="3">
        <v>1.9700939999999998</v>
      </c>
      <c r="S1224" s="3">
        <v>1200.46</v>
      </c>
      <c r="T1224" s="3">
        <v>0</v>
      </c>
      <c r="U1224" s="3" t="s">
        <v>14</v>
      </c>
      <c r="V1224" s="3" t="s">
        <v>14</v>
      </c>
      <c r="W1224" s="19">
        <v>6.2799999999999994</v>
      </c>
      <c r="X1224" s="3" t="s">
        <v>14</v>
      </c>
      <c r="Y1224" s="3" t="s">
        <v>14</v>
      </c>
      <c r="Z1224" s="20"/>
      <c r="AA1224" s="3" t="s">
        <v>14</v>
      </c>
      <c r="AB1224" s="3">
        <v>10.4</v>
      </c>
      <c r="AC1224" s="19">
        <v>0.68333333333333324</v>
      </c>
      <c r="AD1224" s="19">
        <v>6.8140000000000006E-2</v>
      </c>
    </row>
    <row r="1225" spans="1:30" x14ac:dyDescent="0.2">
      <c r="A1225" s="6">
        <v>33889</v>
      </c>
      <c r="B1225" s="6">
        <v>34137</v>
      </c>
      <c r="C1225" s="3" t="s">
        <v>52</v>
      </c>
      <c r="D1225" s="3">
        <v>1993</v>
      </c>
      <c r="E1225" s="3">
        <v>3</v>
      </c>
      <c r="F1225" s="3">
        <v>2</v>
      </c>
      <c r="G1225" s="3">
        <v>21.845800000000001</v>
      </c>
      <c r="H1225" s="3">
        <v>2.0375669999999997</v>
      </c>
      <c r="S1225" s="3">
        <v>1468.04</v>
      </c>
      <c r="T1225" s="3">
        <v>40</v>
      </c>
      <c r="U1225" s="3" t="s">
        <v>14</v>
      </c>
      <c r="V1225" s="3" t="s">
        <v>14</v>
      </c>
      <c r="W1225" s="19">
        <v>6.2450000000000001</v>
      </c>
      <c r="X1225" s="3" t="s">
        <v>14</v>
      </c>
      <c r="Y1225" s="3" t="s">
        <v>14</v>
      </c>
      <c r="Z1225" s="20"/>
      <c r="AA1225" s="3" t="s">
        <v>14</v>
      </c>
      <c r="AB1225" s="3">
        <v>8.9</v>
      </c>
      <c r="AC1225" s="19">
        <v>0.72066666666666668</v>
      </c>
      <c r="AD1225" s="19">
        <v>6.8366666666666673E-2</v>
      </c>
    </row>
    <row r="1226" spans="1:30" x14ac:dyDescent="0.2">
      <c r="A1226" s="6">
        <v>33889</v>
      </c>
      <c r="B1226" s="6">
        <v>34137</v>
      </c>
      <c r="C1226" s="3" t="s">
        <v>52</v>
      </c>
      <c r="D1226" s="3">
        <v>1993</v>
      </c>
      <c r="E1226" s="3">
        <v>3</v>
      </c>
      <c r="F1226" s="3">
        <v>3</v>
      </c>
      <c r="G1226" s="3">
        <v>28.837599999999998</v>
      </c>
      <c r="H1226" s="3">
        <v>2.782368</v>
      </c>
      <c r="S1226" s="3">
        <v>1937.89</v>
      </c>
      <c r="T1226" s="3">
        <v>80</v>
      </c>
      <c r="U1226" s="3" t="s">
        <v>14</v>
      </c>
      <c r="V1226" s="3" t="s">
        <v>14</v>
      </c>
      <c r="W1226" s="19">
        <v>5.9399999999999995</v>
      </c>
      <c r="X1226" s="3" t="s">
        <v>14</v>
      </c>
      <c r="Y1226" s="3" t="s">
        <v>14</v>
      </c>
      <c r="Z1226" s="20"/>
      <c r="AA1226" s="3" t="s">
        <v>14</v>
      </c>
      <c r="AB1226" s="3">
        <v>9.6</v>
      </c>
      <c r="AC1226" s="19">
        <v>0.67633333333333334</v>
      </c>
      <c r="AD1226" s="19">
        <v>6.6823333333333332E-2</v>
      </c>
    </row>
    <row r="1227" spans="1:30" x14ac:dyDescent="0.2">
      <c r="A1227" s="6">
        <v>33889</v>
      </c>
      <c r="B1227" s="6">
        <v>34137</v>
      </c>
      <c r="C1227" s="3" t="s">
        <v>52</v>
      </c>
      <c r="D1227" s="3">
        <v>1993</v>
      </c>
      <c r="E1227" s="3">
        <v>3</v>
      </c>
      <c r="F1227" s="3">
        <v>4</v>
      </c>
      <c r="G1227" s="3">
        <v>14.811</v>
      </c>
      <c r="H1227" s="3">
        <v>2.4758240000000002</v>
      </c>
      <c r="S1227" s="3">
        <v>995.3</v>
      </c>
      <c r="T1227" s="3">
        <v>120</v>
      </c>
      <c r="U1227" s="3" t="s">
        <v>14</v>
      </c>
      <c r="V1227" s="3" t="s">
        <v>14</v>
      </c>
      <c r="W1227" s="19">
        <v>5.99</v>
      </c>
      <c r="X1227" s="3" t="s">
        <v>14</v>
      </c>
      <c r="Y1227" s="3" t="s">
        <v>14</v>
      </c>
      <c r="Z1227" s="20"/>
      <c r="AA1227" s="3" t="s">
        <v>14</v>
      </c>
      <c r="AB1227" s="3">
        <v>9.1</v>
      </c>
      <c r="AC1227" s="19">
        <v>0.69866666666666666</v>
      </c>
      <c r="AD1227" s="19">
        <v>7.528E-2</v>
      </c>
    </row>
    <row r="1228" spans="1:30" x14ac:dyDescent="0.2">
      <c r="A1228" s="6">
        <v>33889</v>
      </c>
      <c r="B1228" s="6">
        <v>34137</v>
      </c>
      <c r="C1228" s="3" t="s">
        <v>52</v>
      </c>
      <c r="D1228" s="3">
        <v>1993</v>
      </c>
      <c r="E1228" s="3">
        <v>3</v>
      </c>
      <c r="F1228" s="3">
        <v>5</v>
      </c>
      <c r="G1228" s="3">
        <v>27.4024</v>
      </c>
      <c r="H1228" s="3" t="s">
        <v>14</v>
      </c>
      <c r="S1228" s="3">
        <v>1841.44</v>
      </c>
      <c r="T1228" s="3">
        <v>80</v>
      </c>
      <c r="U1228" s="3" t="s">
        <v>14</v>
      </c>
      <c r="V1228" s="3" t="s">
        <v>14</v>
      </c>
      <c r="W1228" s="3" t="s">
        <v>14</v>
      </c>
      <c r="X1228" s="3" t="s">
        <v>14</v>
      </c>
      <c r="Y1228" s="3" t="s">
        <v>14</v>
      </c>
      <c r="Z1228" s="3" t="s">
        <v>14</v>
      </c>
      <c r="AA1228" s="3" t="s">
        <v>14</v>
      </c>
      <c r="AB1228" s="3">
        <v>9</v>
      </c>
      <c r="AC1228" s="3" t="s">
        <v>14</v>
      </c>
      <c r="AD1228" s="3" t="s">
        <v>14</v>
      </c>
    </row>
    <row r="1229" spans="1:30" x14ac:dyDescent="0.2">
      <c r="A1229" s="6">
        <v>33889</v>
      </c>
      <c r="B1229" s="6">
        <v>34137</v>
      </c>
      <c r="C1229" s="3" t="s">
        <v>52</v>
      </c>
      <c r="D1229" s="3">
        <v>1993</v>
      </c>
      <c r="E1229" s="3">
        <v>3</v>
      </c>
      <c r="F1229" s="3">
        <v>6</v>
      </c>
      <c r="G1229" s="3">
        <v>30.760200000000001</v>
      </c>
      <c r="H1229" s="3" t="s">
        <v>14</v>
      </c>
      <c r="S1229" s="3">
        <v>2067.09</v>
      </c>
      <c r="T1229" s="3">
        <v>80</v>
      </c>
      <c r="U1229" s="3" t="s">
        <v>14</v>
      </c>
      <c r="V1229" s="3" t="s">
        <v>14</v>
      </c>
      <c r="W1229" s="3" t="s">
        <v>14</v>
      </c>
      <c r="X1229" s="3" t="s">
        <v>14</v>
      </c>
      <c r="Y1229" s="3" t="s">
        <v>14</v>
      </c>
      <c r="Z1229" s="3" t="s">
        <v>14</v>
      </c>
      <c r="AA1229" s="3" t="s">
        <v>14</v>
      </c>
      <c r="AB1229" s="3">
        <v>7.9</v>
      </c>
      <c r="AC1229" s="3" t="s">
        <v>14</v>
      </c>
      <c r="AD1229" s="3" t="s">
        <v>14</v>
      </c>
    </row>
    <row r="1230" spans="1:30" x14ac:dyDescent="0.2">
      <c r="A1230" s="6">
        <v>33889</v>
      </c>
      <c r="B1230" s="6">
        <v>34137</v>
      </c>
      <c r="C1230" s="3" t="s">
        <v>52</v>
      </c>
      <c r="D1230" s="3">
        <v>1993</v>
      </c>
      <c r="E1230" s="3">
        <v>3</v>
      </c>
      <c r="F1230" s="3">
        <v>7</v>
      </c>
      <c r="G1230" s="3">
        <v>8.6211000000000002</v>
      </c>
      <c r="H1230" s="3" t="s">
        <v>14</v>
      </c>
      <c r="S1230" s="3">
        <v>579.34</v>
      </c>
      <c r="T1230" s="3">
        <v>80</v>
      </c>
      <c r="U1230" s="3" t="s">
        <v>14</v>
      </c>
      <c r="V1230" s="3" t="s">
        <v>14</v>
      </c>
      <c r="W1230" s="3" t="s">
        <v>14</v>
      </c>
      <c r="X1230" s="3" t="s">
        <v>14</v>
      </c>
      <c r="Y1230" s="3" t="s">
        <v>14</v>
      </c>
      <c r="Z1230" s="3" t="s">
        <v>14</v>
      </c>
      <c r="AA1230" s="3" t="s">
        <v>14</v>
      </c>
      <c r="AB1230" s="3">
        <v>9</v>
      </c>
      <c r="AC1230" s="3" t="s">
        <v>14</v>
      </c>
      <c r="AD1230" s="3" t="s">
        <v>14</v>
      </c>
    </row>
    <row r="1231" spans="1:30" x14ac:dyDescent="0.2">
      <c r="A1231" s="6">
        <v>33889</v>
      </c>
      <c r="B1231" s="6">
        <v>34137</v>
      </c>
      <c r="C1231" s="3" t="s">
        <v>52</v>
      </c>
      <c r="D1231" s="3">
        <v>1993</v>
      </c>
      <c r="E1231" s="3">
        <v>3</v>
      </c>
      <c r="F1231" s="3">
        <v>8</v>
      </c>
      <c r="G1231" s="3">
        <v>27.4314</v>
      </c>
      <c r="H1231" s="3" t="s">
        <v>14</v>
      </c>
      <c r="S1231" s="3">
        <v>1843.39</v>
      </c>
      <c r="T1231" s="3">
        <v>80</v>
      </c>
      <c r="U1231" s="3" t="s">
        <v>14</v>
      </c>
      <c r="V1231" s="3" t="s">
        <v>14</v>
      </c>
      <c r="W1231" s="3" t="s">
        <v>14</v>
      </c>
      <c r="X1231" s="3" t="s">
        <v>14</v>
      </c>
      <c r="Y1231" s="3" t="s">
        <v>14</v>
      </c>
      <c r="Z1231" s="3" t="s">
        <v>14</v>
      </c>
      <c r="AA1231" s="3" t="s">
        <v>14</v>
      </c>
      <c r="AB1231" s="3">
        <v>9.4</v>
      </c>
      <c r="AC1231" s="3" t="s">
        <v>14</v>
      </c>
      <c r="AD1231" s="3" t="s">
        <v>14</v>
      </c>
    </row>
    <row r="1232" spans="1:30" x14ac:dyDescent="0.2">
      <c r="A1232" s="6">
        <v>33889</v>
      </c>
      <c r="B1232" s="6">
        <v>34137</v>
      </c>
      <c r="C1232" s="3" t="s">
        <v>52</v>
      </c>
      <c r="D1232" s="3">
        <v>1993</v>
      </c>
      <c r="E1232" s="3">
        <v>3</v>
      </c>
      <c r="F1232" s="3">
        <v>9</v>
      </c>
      <c r="G1232" s="3">
        <v>27.407399999999999</v>
      </c>
      <c r="H1232" s="3" t="s">
        <v>14</v>
      </c>
      <c r="S1232" s="3">
        <v>1841.78</v>
      </c>
      <c r="T1232" s="3">
        <v>80</v>
      </c>
      <c r="U1232" s="3" t="s">
        <v>14</v>
      </c>
      <c r="V1232" s="3" t="s">
        <v>14</v>
      </c>
      <c r="W1232" s="3" t="s">
        <v>14</v>
      </c>
      <c r="X1232" s="3" t="s">
        <v>14</v>
      </c>
      <c r="Y1232" s="3" t="s">
        <v>14</v>
      </c>
      <c r="Z1232" s="3" t="s">
        <v>14</v>
      </c>
      <c r="AA1232" s="3" t="s">
        <v>14</v>
      </c>
      <c r="AB1232" s="3">
        <v>8.9</v>
      </c>
      <c r="AC1232" s="3" t="s">
        <v>14</v>
      </c>
      <c r="AD1232" s="3" t="s">
        <v>14</v>
      </c>
    </row>
    <row r="1233" spans="1:30" x14ac:dyDescent="0.2">
      <c r="A1233" s="6">
        <v>33889</v>
      </c>
      <c r="B1233" s="6">
        <v>34137</v>
      </c>
      <c r="C1233" s="3" t="s">
        <v>52</v>
      </c>
      <c r="D1233" s="3">
        <v>1993</v>
      </c>
      <c r="E1233" s="3">
        <v>3</v>
      </c>
      <c r="F1233" s="3">
        <v>10</v>
      </c>
      <c r="G1233" s="3">
        <v>14.924099999999999</v>
      </c>
      <c r="H1233" s="3" t="s">
        <v>14</v>
      </c>
      <c r="S1233" s="3">
        <v>1002.9</v>
      </c>
      <c r="T1233" s="3">
        <v>0</v>
      </c>
      <c r="U1233" s="3" t="s">
        <v>14</v>
      </c>
      <c r="V1233" s="3" t="s">
        <v>14</v>
      </c>
      <c r="W1233" s="3" t="s">
        <v>14</v>
      </c>
      <c r="X1233" s="3" t="s">
        <v>14</v>
      </c>
      <c r="Y1233" s="3" t="s">
        <v>14</v>
      </c>
      <c r="Z1233" s="3" t="s">
        <v>14</v>
      </c>
      <c r="AA1233" s="3" t="s">
        <v>14</v>
      </c>
      <c r="AB1233" s="3">
        <v>9.4</v>
      </c>
      <c r="AC1233" s="3" t="s">
        <v>14</v>
      </c>
      <c r="AD1233" s="3" t="s">
        <v>14</v>
      </c>
    </row>
    <row r="1234" spans="1:30" x14ac:dyDescent="0.2">
      <c r="A1234" s="6">
        <v>33889</v>
      </c>
      <c r="B1234" s="6">
        <v>34137</v>
      </c>
      <c r="C1234" s="3" t="s">
        <v>52</v>
      </c>
      <c r="D1234" s="3">
        <v>1993</v>
      </c>
      <c r="E1234" s="3">
        <v>3</v>
      </c>
      <c r="F1234" s="3">
        <v>11</v>
      </c>
      <c r="G1234" s="3">
        <v>31.472799999999999</v>
      </c>
      <c r="H1234" s="3" t="s">
        <v>14</v>
      </c>
      <c r="S1234" s="3">
        <v>2114.9699999999998</v>
      </c>
      <c r="T1234" s="3">
        <v>120</v>
      </c>
      <c r="U1234" s="3" t="s">
        <v>14</v>
      </c>
      <c r="V1234" s="3" t="s">
        <v>14</v>
      </c>
      <c r="W1234" s="3" t="s">
        <v>14</v>
      </c>
      <c r="X1234" s="3" t="s">
        <v>14</v>
      </c>
      <c r="Y1234" s="3" t="s">
        <v>14</v>
      </c>
      <c r="Z1234" s="3" t="s">
        <v>14</v>
      </c>
      <c r="AA1234" s="3" t="s">
        <v>14</v>
      </c>
      <c r="AB1234" s="3">
        <v>9.6</v>
      </c>
      <c r="AC1234" s="3" t="s">
        <v>14</v>
      </c>
      <c r="AD1234" s="3" t="s">
        <v>14</v>
      </c>
    </row>
    <row r="1235" spans="1:30" x14ac:dyDescent="0.2">
      <c r="A1235" s="6">
        <v>33889</v>
      </c>
      <c r="B1235" s="6">
        <v>34137</v>
      </c>
      <c r="C1235" s="3" t="s">
        <v>52</v>
      </c>
      <c r="D1235" s="3">
        <v>1993</v>
      </c>
      <c r="E1235" s="3">
        <v>3</v>
      </c>
      <c r="F1235" s="3">
        <v>12</v>
      </c>
      <c r="G1235" s="3">
        <v>27.223099999999999</v>
      </c>
      <c r="H1235" s="3" t="s">
        <v>14</v>
      </c>
      <c r="S1235" s="3">
        <v>1829.39</v>
      </c>
      <c r="T1235" s="3">
        <v>120</v>
      </c>
      <c r="U1235" s="3" t="s">
        <v>14</v>
      </c>
      <c r="V1235" s="3" t="s">
        <v>14</v>
      </c>
      <c r="W1235" s="3" t="s">
        <v>14</v>
      </c>
      <c r="X1235" s="3" t="s">
        <v>14</v>
      </c>
      <c r="Y1235" s="3" t="s">
        <v>14</v>
      </c>
      <c r="Z1235" s="3" t="s">
        <v>14</v>
      </c>
      <c r="AA1235" s="3" t="s">
        <v>14</v>
      </c>
      <c r="AB1235" s="3">
        <v>5.9</v>
      </c>
      <c r="AC1235" s="3" t="s">
        <v>14</v>
      </c>
      <c r="AD1235" s="3" t="s">
        <v>14</v>
      </c>
    </row>
    <row r="1236" spans="1:30" x14ac:dyDescent="0.2">
      <c r="A1236" s="6">
        <v>33889</v>
      </c>
      <c r="B1236" s="6">
        <v>34137</v>
      </c>
      <c r="C1236" s="3" t="s">
        <v>52</v>
      </c>
      <c r="D1236" s="3">
        <v>1993</v>
      </c>
      <c r="E1236" s="3">
        <v>3</v>
      </c>
      <c r="F1236" s="3">
        <v>13</v>
      </c>
      <c r="G1236" s="3">
        <v>25.3276</v>
      </c>
      <c r="H1236" s="3" t="s">
        <v>14</v>
      </c>
      <c r="S1236" s="3">
        <v>1702.02</v>
      </c>
      <c r="T1236" s="3">
        <v>80</v>
      </c>
      <c r="U1236" s="3" t="s">
        <v>14</v>
      </c>
      <c r="V1236" s="3" t="s">
        <v>14</v>
      </c>
      <c r="W1236" s="3" t="s">
        <v>14</v>
      </c>
      <c r="X1236" s="3" t="s">
        <v>14</v>
      </c>
      <c r="Y1236" s="3" t="s">
        <v>14</v>
      </c>
      <c r="Z1236" s="3" t="s">
        <v>14</v>
      </c>
      <c r="AA1236" s="3" t="s">
        <v>14</v>
      </c>
      <c r="AB1236" s="3">
        <v>5.0999999999999996</v>
      </c>
      <c r="AC1236" s="3" t="s">
        <v>14</v>
      </c>
      <c r="AD1236" s="3" t="s">
        <v>14</v>
      </c>
    </row>
    <row r="1237" spans="1:30" x14ac:dyDescent="0.2">
      <c r="A1237" s="6">
        <v>33889</v>
      </c>
      <c r="B1237" s="6">
        <v>34137</v>
      </c>
      <c r="C1237" s="3" t="s">
        <v>52</v>
      </c>
      <c r="D1237" s="3">
        <v>1993</v>
      </c>
      <c r="E1237" s="3">
        <v>4</v>
      </c>
      <c r="F1237" s="3">
        <v>1</v>
      </c>
      <c r="G1237" s="3">
        <v>14.5946</v>
      </c>
      <c r="H1237" s="3">
        <v>2.0007990000000002</v>
      </c>
      <c r="S1237" s="3">
        <v>980.76</v>
      </c>
      <c r="T1237" s="3">
        <v>0</v>
      </c>
      <c r="U1237" s="3" t="s">
        <v>14</v>
      </c>
      <c r="V1237" s="3" t="s">
        <v>14</v>
      </c>
      <c r="W1237" s="19">
        <v>6.2200000000000006</v>
      </c>
      <c r="X1237" s="3" t="s">
        <v>14</v>
      </c>
      <c r="Y1237" s="3" t="s">
        <v>14</v>
      </c>
      <c r="Z1237" s="19">
        <v>50.337719999999997</v>
      </c>
      <c r="AA1237" s="3" t="s">
        <v>14</v>
      </c>
      <c r="AB1237" s="3">
        <v>11.4</v>
      </c>
      <c r="AC1237" s="19">
        <v>0.85933333333333328</v>
      </c>
      <c r="AD1237" s="19">
        <v>8.6733333333333329E-2</v>
      </c>
    </row>
    <row r="1238" spans="1:30" x14ac:dyDescent="0.2">
      <c r="A1238" s="6">
        <v>33889</v>
      </c>
      <c r="B1238" s="6">
        <v>34137</v>
      </c>
      <c r="C1238" s="3" t="s">
        <v>52</v>
      </c>
      <c r="D1238" s="3">
        <v>1993</v>
      </c>
      <c r="E1238" s="3">
        <v>4</v>
      </c>
      <c r="F1238" s="3">
        <v>2</v>
      </c>
      <c r="G1238" s="3">
        <v>20.803999999999998</v>
      </c>
      <c r="H1238" s="3">
        <v>2.1426950000000002</v>
      </c>
      <c r="S1238" s="3">
        <v>1398.03</v>
      </c>
      <c r="T1238" s="3">
        <v>40</v>
      </c>
      <c r="U1238" s="3" t="s">
        <v>14</v>
      </c>
      <c r="V1238" s="3" t="s">
        <v>14</v>
      </c>
      <c r="W1238" s="19">
        <v>6.05</v>
      </c>
      <c r="X1238" s="3" t="s">
        <v>14</v>
      </c>
      <c r="Y1238" s="3" t="s">
        <v>14</v>
      </c>
      <c r="Z1238" s="19">
        <v>27.202559999999998</v>
      </c>
      <c r="AA1238" s="3" t="s">
        <v>14</v>
      </c>
      <c r="AB1238" s="3">
        <v>10.1</v>
      </c>
      <c r="AC1238" s="19">
        <v>0.81700000000000006</v>
      </c>
      <c r="AD1238" s="19">
        <v>7.7956666666666674E-2</v>
      </c>
    </row>
    <row r="1239" spans="1:30" x14ac:dyDescent="0.2">
      <c r="A1239" s="6">
        <v>33889</v>
      </c>
      <c r="B1239" s="6">
        <v>34137</v>
      </c>
      <c r="C1239" s="3" t="s">
        <v>52</v>
      </c>
      <c r="D1239" s="3">
        <v>1993</v>
      </c>
      <c r="E1239" s="3">
        <v>4</v>
      </c>
      <c r="F1239" s="3">
        <v>3</v>
      </c>
      <c r="G1239" s="3">
        <v>26.555700000000002</v>
      </c>
      <c r="H1239" s="3">
        <v>2.1833900000000002</v>
      </c>
      <c r="S1239" s="3">
        <v>1784.54</v>
      </c>
      <c r="T1239" s="3">
        <v>80</v>
      </c>
      <c r="U1239" s="3" t="s">
        <v>14</v>
      </c>
      <c r="V1239" s="3" t="s">
        <v>14</v>
      </c>
      <c r="W1239" s="19">
        <v>6.2949999999999999</v>
      </c>
      <c r="X1239" s="3" t="s">
        <v>14</v>
      </c>
      <c r="Y1239" s="3" t="s">
        <v>14</v>
      </c>
      <c r="Z1239" s="19">
        <v>30.160479999999996</v>
      </c>
      <c r="AA1239" s="3" t="s">
        <v>14</v>
      </c>
      <c r="AB1239" s="3">
        <v>8.9</v>
      </c>
      <c r="AC1239" s="19">
        <v>0.86933333333333318</v>
      </c>
      <c r="AD1239" s="19">
        <v>7.8743333333333332E-2</v>
      </c>
    </row>
    <row r="1240" spans="1:30" x14ac:dyDescent="0.2">
      <c r="A1240" s="6">
        <v>33889</v>
      </c>
      <c r="B1240" s="6">
        <v>34137</v>
      </c>
      <c r="C1240" s="3" t="s">
        <v>52</v>
      </c>
      <c r="D1240" s="3">
        <v>1993</v>
      </c>
      <c r="E1240" s="3">
        <v>4</v>
      </c>
      <c r="F1240" s="3">
        <v>4</v>
      </c>
      <c r="G1240" s="3">
        <v>25.353100000000001</v>
      </c>
      <c r="H1240" s="3">
        <v>2.7848900000000003</v>
      </c>
      <c r="S1240" s="3">
        <v>1703.73</v>
      </c>
      <c r="T1240" s="3">
        <v>120</v>
      </c>
      <c r="U1240" s="3" t="s">
        <v>14</v>
      </c>
      <c r="V1240" s="3" t="s">
        <v>14</v>
      </c>
      <c r="W1240" s="19">
        <v>6.0150000000000006</v>
      </c>
      <c r="X1240" s="3" t="s">
        <v>14</v>
      </c>
      <c r="Y1240" s="3" t="s">
        <v>14</v>
      </c>
      <c r="Z1240" s="19">
        <v>47.643899999999995</v>
      </c>
      <c r="AA1240" s="3" t="s">
        <v>14</v>
      </c>
      <c r="AB1240" s="3">
        <v>8.9</v>
      </c>
      <c r="AC1240" s="19">
        <v>0.88766666666666671</v>
      </c>
      <c r="AD1240" s="19">
        <v>7.6333333333333322E-2</v>
      </c>
    </row>
    <row r="1241" spans="1:30" x14ac:dyDescent="0.2">
      <c r="A1241" s="6">
        <v>33889</v>
      </c>
      <c r="B1241" s="6">
        <v>34137</v>
      </c>
      <c r="C1241" s="3" t="s">
        <v>52</v>
      </c>
      <c r="D1241" s="3">
        <v>1993</v>
      </c>
      <c r="E1241" s="3">
        <v>4</v>
      </c>
      <c r="F1241" s="3">
        <v>5</v>
      </c>
      <c r="G1241" s="3">
        <v>28.193899999999999</v>
      </c>
      <c r="H1241" s="3" t="s">
        <v>14</v>
      </c>
      <c r="S1241" s="3">
        <v>1894.63</v>
      </c>
      <c r="T1241" s="3">
        <v>80</v>
      </c>
      <c r="U1241" s="3" t="s">
        <v>14</v>
      </c>
      <c r="V1241" s="3" t="s">
        <v>14</v>
      </c>
      <c r="W1241" s="3" t="s">
        <v>14</v>
      </c>
      <c r="X1241" s="3" t="s">
        <v>14</v>
      </c>
      <c r="Y1241" s="3" t="s">
        <v>14</v>
      </c>
      <c r="Z1241" s="3" t="s">
        <v>14</v>
      </c>
      <c r="AA1241" s="3" t="s">
        <v>14</v>
      </c>
      <c r="AB1241" s="3">
        <v>6.2</v>
      </c>
      <c r="AC1241" s="3" t="s">
        <v>14</v>
      </c>
      <c r="AD1241" s="3" t="s">
        <v>14</v>
      </c>
    </row>
    <row r="1242" spans="1:30" x14ac:dyDescent="0.2">
      <c r="A1242" s="6">
        <v>33889</v>
      </c>
      <c r="B1242" s="6">
        <v>34137</v>
      </c>
      <c r="C1242" s="3" t="s">
        <v>52</v>
      </c>
      <c r="D1242" s="3">
        <v>1993</v>
      </c>
      <c r="E1242" s="3">
        <v>4</v>
      </c>
      <c r="F1242" s="3">
        <v>6</v>
      </c>
      <c r="G1242" s="3">
        <v>30.2133</v>
      </c>
      <c r="H1242" s="3" t="s">
        <v>14</v>
      </c>
      <c r="S1242" s="3">
        <v>2030.33</v>
      </c>
      <c r="T1242" s="3">
        <v>80</v>
      </c>
      <c r="U1242" s="3" t="s">
        <v>14</v>
      </c>
      <c r="V1242" s="3" t="s">
        <v>14</v>
      </c>
      <c r="W1242" s="3" t="s">
        <v>14</v>
      </c>
      <c r="X1242" s="3" t="s">
        <v>14</v>
      </c>
      <c r="Y1242" s="3" t="s">
        <v>14</v>
      </c>
      <c r="Z1242" s="3" t="s">
        <v>14</v>
      </c>
      <c r="AA1242" s="3" t="s">
        <v>14</v>
      </c>
      <c r="AB1242" s="3">
        <v>8.9</v>
      </c>
      <c r="AC1242" s="3" t="s">
        <v>14</v>
      </c>
      <c r="AD1242" s="3" t="s">
        <v>14</v>
      </c>
    </row>
    <row r="1243" spans="1:30" x14ac:dyDescent="0.2">
      <c r="A1243" s="6">
        <v>33889</v>
      </c>
      <c r="B1243" s="6">
        <v>34137</v>
      </c>
      <c r="C1243" s="3" t="s">
        <v>52</v>
      </c>
      <c r="D1243" s="3">
        <v>1993</v>
      </c>
      <c r="E1243" s="3">
        <v>4</v>
      </c>
      <c r="F1243" s="3">
        <v>7</v>
      </c>
      <c r="G1243" s="3">
        <v>24.664200000000001</v>
      </c>
      <c r="H1243" s="3" t="s">
        <v>14</v>
      </c>
      <c r="S1243" s="3">
        <v>1657.43</v>
      </c>
      <c r="T1243" s="3">
        <v>80</v>
      </c>
      <c r="U1243" s="3" t="s">
        <v>14</v>
      </c>
      <c r="V1243" s="3" t="s">
        <v>14</v>
      </c>
      <c r="W1243" s="3" t="s">
        <v>14</v>
      </c>
      <c r="X1243" s="3" t="s">
        <v>14</v>
      </c>
      <c r="Y1243" s="3" t="s">
        <v>14</v>
      </c>
      <c r="Z1243" s="3" t="s">
        <v>14</v>
      </c>
      <c r="AA1243" s="3" t="s">
        <v>14</v>
      </c>
      <c r="AB1243" s="3">
        <v>8.9</v>
      </c>
      <c r="AC1243" s="3" t="s">
        <v>14</v>
      </c>
      <c r="AD1243" s="3" t="s">
        <v>14</v>
      </c>
    </row>
    <row r="1244" spans="1:30" x14ac:dyDescent="0.2">
      <c r="A1244" s="6">
        <v>33889</v>
      </c>
      <c r="B1244" s="6">
        <v>34137</v>
      </c>
      <c r="C1244" s="3" t="s">
        <v>52</v>
      </c>
      <c r="D1244" s="3">
        <v>1993</v>
      </c>
      <c r="E1244" s="3">
        <v>4</v>
      </c>
      <c r="F1244" s="3">
        <v>8</v>
      </c>
      <c r="G1244" s="3">
        <v>23.1585</v>
      </c>
      <c r="H1244" s="3" t="s">
        <v>14</v>
      </c>
      <c r="S1244" s="3">
        <v>1556.25</v>
      </c>
      <c r="T1244" s="3">
        <v>80</v>
      </c>
      <c r="U1244" s="3" t="s">
        <v>14</v>
      </c>
      <c r="V1244" s="3" t="s">
        <v>14</v>
      </c>
      <c r="W1244" s="3" t="s">
        <v>14</v>
      </c>
      <c r="X1244" s="3" t="s">
        <v>14</v>
      </c>
      <c r="Y1244" s="3" t="s">
        <v>14</v>
      </c>
      <c r="Z1244" s="3" t="s">
        <v>14</v>
      </c>
      <c r="AA1244" s="3" t="s">
        <v>14</v>
      </c>
      <c r="AB1244" s="3">
        <v>9.4</v>
      </c>
      <c r="AC1244" s="3" t="s">
        <v>14</v>
      </c>
      <c r="AD1244" s="3" t="s">
        <v>14</v>
      </c>
    </row>
    <row r="1245" spans="1:30" x14ac:dyDescent="0.2">
      <c r="A1245" s="6">
        <v>33889</v>
      </c>
      <c r="B1245" s="6">
        <v>34137</v>
      </c>
      <c r="C1245" s="3" t="s">
        <v>52</v>
      </c>
      <c r="D1245" s="3">
        <v>1993</v>
      </c>
      <c r="E1245" s="3">
        <v>4</v>
      </c>
      <c r="F1245" s="3">
        <v>9</v>
      </c>
      <c r="G1245" s="3">
        <v>27.428699999999999</v>
      </c>
      <c r="H1245" s="3" t="s">
        <v>14</v>
      </c>
      <c r="S1245" s="3">
        <v>1843.21</v>
      </c>
      <c r="T1245" s="3">
        <v>80</v>
      </c>
      <c r="U1245" s="3" t="s">
        <v>14</v>
      </c>
      <c r="V1245" s="3" t="s">
        <v>14</v>
      </c>
      <c r="W1245" s="3" t="s">
        <v>14</v>
      </c>
      <c r="X1245" s="3" t="s">
        <v>14</v>
      </c>
      <c r="Y1245" s="3" t="s">
        <v>14</v>
      </c>
      <c r="Z1245" s="3" t="s">
        <v>14</v>
      </c>
      <c r="AA1245" s="3" t="s">
        <v>14</v>
      </c>
      <c r="AB1245" s="3">
        <v>9.9</v>
      </c>
      <c r="AC1245" s="3" t="s">
        <v>14</v>
      </c>
      <c r="AD1245" s="3" t="s">
        <v>14</v>
      </c>
    </row>
    <row r="1246" spans="1:30" x14ac:dyDescent="0.2">
      <c r="A1246" s="6">
        <v>33889</v>
      </c>
      <c r="B1246" s="6">
        <v>34137</v>
      </c>
      <c r="C1246" s="3" t="s">
        <v>52</v>
      </c>
      <c r="D1246" s="3">
        <v>1993</v>
      </c>
      <c r="E1246" s="3">
        <v>4</v>
      </c>
      <c r="F1246" s="3">
        <v>10</v>
      </c>
      <c r="G1246" s="3">
        <v>12.567500000000001</v>
      </c>
      <c r="H1246" s="3" t="s">
        <v>14</v>
      </c>
      <c r="S1246" s="3">
        <v>844.54</v>
      </c>
      <c r="T1246" s="3">
        <v>0</v>
      </c>
      <c r="U1246" s="3" t="s">
        <v>14</v>
      </c>
      <c r="V1246" s="3" t="s">
        <v>14</v>
      </c>
      <c r="W1246" s="3" t="s">
        <v>14</v>
      </c>
      <c r="X1246" s="3" t="s">
        <v>14</v>
      </c>
      <c r="Y1246" s="3" t="s">
        <v>14</v>
      </c>
      <c r="Z1246" s="3" t="s">
        <v>14</v>
      </c>
      <c r="AA1246" s="3" t="s">
        <v>14</v>
      </c>
      <c r="AB1246" s="3">
        <v>8.6</v>
      </c>
      <c r="AC1246" s="3" t="s">
        <v>14</v>
      </c>
      <c r="AD1246" s="3" t="s">
        <v>14</v>
      </c>
    </row>
    <row r="1247" spans="1:30" x14ac:dyDescent="0.2">
      <c r="A1247" s="6">
        <v>33889</v>
      </c>
      <c r="B1247" s="6">
        <v>34137</v>
      </c>
      <c r="C1247" s="3" t="s">
        <v>52</v>
      </c>
      <c r="D1247" s="3">
        <v>1993</v>
      </c>
      <c r="E1247" s="3">
        <v>4</v>
      </c>
      <c r="F1247" s="3">
        <v>11</v>
      </c>
      <c r="G1247" s="3">
        <v>29.284199999999998</v>
      </c>
      <c r="H1247" s="3" t="s">
        <v>14</v>
      </c>
      <c r="S1247" s="3">
        <v>1967.9</v>
      </c>
      <c r="T1247" s="3">
        <v>120</v>
      </c>
      <c r="U1247" s="3" t="s">
        <v>14</v>
      </c>
      <c r="V1247" s="3" t="s">
        <v>14</v>
      </c>
      <c r="W1247" s="3" t="s">
        <v>14</v>
      </c>
      <c r="X1247" s="3" t="s">
        <v>14</v>
      </c>
      <c r="Y1247" s="3" t="s">
        <v>14</v>
      </c>
      <c r="Z1247" s="3" t="s">
        <v>14</v>
      </c>
      <c r="AA1247" s="3" t="s">
        <v>14</v>
      </c>
      <c r="AB1247" s="3">
        <v>7.2</v>
      </c>
      <c r="AC1247" s="3" t="s">
        <v>14</v>
      </c>
      <c r="AD1247" s="3" t="s">
        <v>14</v>
      </c>
    </row>
    <row r="1248" spans="1:30" x14ac:dyDescent="0.2">
      <c r="A1248" s="6">
        <v>33889</v>
      </c>
      <c r="B1248" s="6">
        <v>34137</v>
      </c>
      <c r="C1248" s="3" t="s">
        <v>52</v>
      </c>
      <c r="D1248" s="3">
        <v>1993</v>
      </c>
      <c r="E1248" s="3">
        <v>4</v>
      </c>
      <c r="F1248" s="3">
        <v>12</v>
      </c>
      <c r="G1248" s="3">
        <v>26.085999999999999</v>
      </c>
      <c r="H1248" s="3" t="s">
        <v>14</v>
      </c>
      <c r="S1248" s="3">
        <v>1752.98</v>
      </c>
      <c r="T1248" s="3">
        <v>120</v>
      </c>
      <c r="U1248" s="3" t="s">
        <v>14</v>
      </c>
      <c r="V1248" s="3" t="s">
        <v>14</v>
      </c>
      <c r="W1248" s="3" t="s">
        <v>14</v>
      </c>
      <c r="X1248" s="3" t="s">
        <v>14</v>
      </c>
      <c r="Y1248" s="3" t="s">
        <v>14</v>
      </c>
      <c r="Z1248" s="3" t="s">
        <v>14</v>
      </c>
      <c r="AA1248" s="3" t="s">
        <v>14</v>
      </c>
      <c r="AB1248" s="3">
        <v>9.4</v>
      </c>
      <c r="AC1248" s="3" t="s">
        <v>14</v>
      </c>
      <c r="AD1248" s="3" t="s">
        <v>14</v>
      </c>
    </row>
    <row r="1249" spans="1:30" x14ac:dyDescent="0.2">
      <c r="A1249" s="6">
        <v>33889</v>
      </c>
      <c r="B1249" s="6">
        <v>34137</v>
      </c>
      <c r="C1249" s="3" t="s">
        <v>52</v>
      </c>
      <c r="D1249" s="3">
        <v>1993</v>
      </c>
      <c r="E1249" s="3">
        <v>4</v>
      </c>
      <c r="F1249" s="3">
        <v>13</v>
      </c>
      <c r="G1249" s="3">
        <v>22.893000000000001</v>
      </c>
      <c r="H1249" s="3" t="s">
        <v>14</v>
      </c>
      <c r="S1249" s="3">
        <v>1538.41</v>
      </c>
      <c r="T1249" s="3">
        <v>80</v>
      </c>
      <c r="U1249" s="3" t="s">
        <v>14</v>
      </c>
      <c r="V1249" s="3" t="s">
        <v>14</v>
      </c>
      <c r="W1249" s="3" t="s">
        <v>14</v>
      </c>
      <c r="X1249" s="3" t="s">
        <v>14</v>
      </c>
      <c r="Y1249" s="3" t="s">
        <v>14</v>
      </c>
      <c r="Z1249" s="3" t="s">
        <v>14</v>
      </c>
      <c r="AA1249" s="3" t="s">
        <v>14</v>
      </c>
      <c r="AB1249" s="3">
        <v>7.4</v>
      </c>
      <c r="AC1249" s="3" t="s">
        <v>14</v>
      </c>
      <c r="AD1249" s="3" t="s">
        <v>14</v>
      </c>
    </row>
    <row r="1250" spans="1:30" x14ac:dyDescent="0.2">
      <c r="A1250" s="6">
        <v>34239</v>
      </c>
      <c r="B1250" s="6">
        <v>34493</v>
      </c>
      <c r="C1250" s="3" t="s">
        <v>52</v>
      </c>
      <c r="D1250" s="3">
        <v>1994</v>
      </c>
      <c r="E1250" s="3">
        <v>1</v>
      </c>
      <c r="F1250" s="3">
        <v>1</v>
      </c>
      <c r="G1250" s="3">
        <v>9.8975000000000009</v>
      </c>
      <c r="H1250" s="3" t="s">
        <v>14</v>
      </c>
      <c r="S1250" s="3">
        <v>665.11</v>
      </c>
      <c r="T1250" s="3">
        <v>0</v>
      </c>
      <c r="U1250" s="3" t="s">
        <v>14</v>
      </c>
      <c r="V1250" s="3" t="s">
        <v>14</v>
      </c>
      <c r="W1250" s="3" t="s">
        <v>14</v>
      </c>
      <c r="X1250" s="3" t="s">
        <v>14</v>
      </c>
      <c r="Y1250" s="3" t="s">
        <v>14</v>
      </c>
      <c r="Z1250" s="3" t="s">
        <v>14</v>
      </c>
      <c r="AA1250" s="3" t="s">
        <v>14</v>
      </c>
      <c r="AB1250" s="3">
        <v>9.4</v>
      </c>
      <c r="AC1250" s="3" t="s">
        <v>14</v>
      </c>
      <c r="AD1250" s="3" t="s">
        <v>14</v>
      </c>
    </row>
    <row r="1251" spans="1:30" x14ac:dyDescent="0.2">
      <c r="A1251" s="6">
        <v>34239</v>
      </c>
      <c r="B1251" s="6">
        <v>34493</v>
      </c>
      <c r="C1251" s="3" t="s">
        <v>52</v>
      </c>
      <c r="D1251" s="3">
        <v>1994</v>
      </c>
      <c r="E1251" s="3">
        <v>1</v>
      </c>
      <c r="F1251" s="3">
        <v>2</v>
      </c>
      <c r="G1251" s="3">
        <v>16.443899999999999</v>
      </c>
      <c r="H1251" s="3" t="s">
        <v>14</v>
      </c>
      <c r="S1251" s="3">
        <v>1105.03</v>
      </c>
      <c r="T1251" s="3">
        <v>40</v>
      </c>
      <c r="U1251" s="3" t="s">
        <v>14</v>
      </c>
      <c r="V1251" s="3" t="s">
        <v>14</v>
      </c>
      <c r="W1251" s="3" t="s">
        <v>14</v>
      </c>
      <c r="X1251" s="3" t="s">
        <v>14</v>
      </c>
      <c r="Y1251" s="3" t="s">
        <v>14</v>
      </c>
      <c r="Z1251" s="3" t="s">
        <v>14</v>
      </c>
      <c r="AA1251" s="3" t="s">
        <v>14</v>
      </c>
      <c r="AB1251" s="3">
        <v>9.4</v>
      </c>
      <c r="AC1251" s="3" t="s">
        <v>14</v>
      </c>
      <c r="AD1251" s="3" t="s">
        <v>14</v>
      </c>
    </row>
    <row r="1252" spans="1:30" x14ac:dyDescent="0.2">
      <c r="A1252" s="6">
        <v>34239</v>
      </c>
      <c r="B1252" s="6">
        <v>34493</v>
      </c>
      <c r="C1252" s="3" t="s">
        <v>52</v>
      </c>
      <c r="D1252" s="3">
        <v>1994</v>
      </c>
      <c r="E1252" s="3">
        <v>1</v>
      </c>
      <c r="F1252" s="3">
        <v>3</v>
      </c>
      <c r="G1252" s="3">
        <v>22.509699999999999</v>
      </c>
      <c r="H1252" s="3" t="s">
        <v>14</v>
      </c>
      <c r="S1252" s="3">
        <v>1512.65</v>
      </c>
      <c r="T1252" s="3">
        <v>80</v>
      </c>
      <c r="U1252" s="3" t="s">
        <v>14</v>
      </c>
      <c r="V1252" s="3" t="s">
        <v>14</v>
      </c>
      <c r="W1252" s="3" t="s">
        <v>14</v>
      </c>
      <c r="X1252" s="3" t="s">
        <v>14</v>
      </c>
      <c r="Y1252" s="3" t="s">
        <v>14</v>
      </c>
      <c r="Z1252" s="3" t="s">
        <v>14</v>
      </c>
      <c r="AA1252" s="3" t="s">
        <v>14</v>
      </c>
      <c r="AB1252" s="3">
        <v>8.9</v>
      </c>
      <c r="AC1252" s="3" t="s">
        <v>14</v>
      </c>
      <c r="AD1252" s="3" t="s">
        <v>14</v>
      </c>
    </row>
    <row r="1253" spans="1:30" x14ac:dyDescent="0.2">
      <c r="A1253" s="6">
        <v>34239</v>
      </c>
      <c r="B1253" s="6">
        <v>34493</v>
      </c>
      <c r="C1253" s="3" t="s">
        <v>52</v>
      </c>
      <c r="D1253" s="3">
        <v>1994</v>
      </c>
      <c r="E1253" s="3">
        <v>1</v>
      </c>
      <c r="F1253" s="3">
        <v>4</v>
      </c>
      <c r="G1253" s="3">
        <v>31.218699999999998</v>
      </c>
      <c r="H1253" s="3" t="s">
        <v>14</v>
      </c>
      <c r="S1253" s="3">
        <v>2097.9</v>
      </c>
      <c r="T1253" s="3">
        <v>120</v>
      </c>
      <c r="U1253" s="3" t="s">
        <v>14</v>
      </c>
      <c r="V1253" s="3" t="s">
        <v>14</v>
      </c>
      <c r="W1253" s="3" t="s">
        <v>14</v>
      </c>
      <c r="X1253" s="3" t="s">
        <v>14</v>
      </c>
      <c r="Y1253" s="3" t="s">
        <v>14</v>
      </c>
      <c r="Z1253" s="3" t="s">
        <v>14</v>
      </c>
      <c r="AA1253" s="3" t="s">
        <v>14</v>
      </c>
      <c r="AB1253" s="3">
        <v>9</v>
      </c>
      <c r="AC1253" s="3" t="s">
        <v>14</v>
      </c>
      <c r="AD1253" s="3" t="s">
        <v>14</v>
      </c>
    </row>
    <row r="1254" spans="1:30" x14ac:dyDescent="0.2">
      <c r="A1254" s="6">
        <v>34239</v>
      </c>
      <c r="B1254" s="6">
        <v>34493</v>
      </c>
      <c r="C1254" s="3" t="s">
        <v>52</v>
      </c>
      <c r="D1254" s="3">
        <v>1994</v>
      </c>
      <c r="E1254" s="3">
        <v>1</v>
      </c>
      <c r="F1254" s="3">
        <v>5</v>
      </c>
      <c r="G1254" s="3">
        <v>27.936399999999999</v>
      </c>
      <c r="H1254" s="3" t="s">
        <v>14</v>
      </c>
      <c r="S1254" s="3">
        <v>1877.33</v>
      </c>
      <c r="T1254" s="3">
        <v>80</v>
      </c>
      <c r="U1254" s="3" t="s">
        <v>14</v>
      </c>
      <c r="V1254" s="3" t="s">
        <v>14</v>
      </c>
      <c r="W1254" s="3" t="s">
        <v>14</v>
      </c>
      <c r="X1254" s="3" t="s">
        <v>14</v>
      </c>
      <c r="Y1254" s="3" t="s">
        <v>14</v>
      </c>
      <c r="Z1254" s="3" t="s">
        <v>14</v>
      </c>
      <c r="AA1254" s="3" t="s">
        <v>14</v>
      </c>
      <c r="AB1254" s="3">
        <v>9.6</v>
      </c>
      <c r="AC1254" s="3" t="s">
        <v>14</v>
      </c>
      <c r="AD1254" s="3" t="s">
        <v>14</v>
      </c>
    </row>
    <row r="1255" spans="1:30" x14ac:dyDescent="0.2">
      <c r="A1255" s="6">
        <v>34239</v>
      </c>
      <c r="B1255" s="6">
        <v>34493</v>
      </c>
      <c r="C1255" s="3" t="s">
        <v>52</v>
      </c>
      <c r="D1255" s="3">
        <v>1994</v>
      </c>
      <c r="E1255" s="3">
        <v>1</v>
      </c>
      <c r="F1255" s="3">
        <v>6</v>
      </c>
      <c r="G1255" s="3">
        <v>28.446100000000001</v>
      </c>
      <c r="H1255" s="3" t="s">
        <v>14</v>
      </c>
      <c r="S1255" s="3">
        <v>1911.57</v>
      </c>
      <c r="T1255" s="3">
        <v>80</v>
      </c>
      <c r="U1255" s="3" t="s">
        <v>14</v>
      </c>
      <c r="V1255" s="3" t="s">
        <v>14</v>
      </c>
      <c r="W1255" s="3" t="s">
        <v>14</v>
      </c>
      <c r="X1255" s="3" t="s">
        <v>14</v>
      </c>
      <c r="Y1255" s="3" t="s">
        <v>14</v>
      </c>
      <c r="Z1255" s="3" t="s">
        <v>14</v>
      </c>
      <c r="AA1255" s="3" t="s">
        <v>14</v>
      </c>
      <c r="AB1255" s="3">
        <v>9.6</v>
      </c>
      <c r="AC1255" s="3" t="s">
        <v>14</v>
      </c>
      <c r="AD1255" s="3" t="s">
        <v>14</v>
      </c>
    </row>
    <row r="1256" spans="1:30" x14ac:dyDescent="0.2">
      <c r="A1256" s="6">
        <v>34239</v>
      </c>
      <c r="B1256" s="6">
        <v>34493</v>
      </c>
      <c r="C1256" s="3" t="s">
        <v>52</v>
      </c>
      <c r="D1256" s="3">
        <v>1994</v>
      </c>
      <c r="E1256" s="3">
        <v>1</v>
      </c>
      <c r="F1256" s="3">
        <v>7</v>
      </c>
      <c r="G1256" s="3">
        <v>26.997299999999999</v>
      </c>
      <c r="H1256" s="3" t="s">
        <v>14</v>
      </c>
      <c r="S1256" s="3">
        <v>1814.22</v>
      </c>
      <c r="T1256" s="3">
        <v>80</v>
      </c>
      <c r="U1256" s="3" t="s">
        <v>14</v>
      </c>
      <c r="V1256" s="3" t="s">
        <v>14</v>
      </c>
      <c r="W1256" s="3" t="s">
        <v>14</v>
      </c>
      <c r="X1256" s="3" t="s">
        <v>14</v>
      </c>
      <c r="Y1256" s="3" t="s">
        <v>14</v>
      </c>
      <c r="Z1256" s="3" t="s">
        <v>14</v>
      </c>
      <c r="AA1256" s="3" t="s">
        <v>14</v>
      </c>
      <c r="AB1256" s="3">
        <v>8.1</v>
      </c>
      <c r="AC1256" s="3" t="s">
        <v>14</v>
      </c>
      <c r="AD1256" s="3" t="s">
        <v>14</v>
      </c>
    </row>
    <row r="1257" spans="1:30" x14ac:dyDescent="0.2">
      <c r="A1257" s="6">
        <v>34239</v>
      </c>
      <c r="B1257" s="6">
        <v>34493</v>
      </c>
      <c r="C1257" s="3" t="s">
        <v>52</v>
      </c>
      <c r="D1257" s="3">
        <v>1994</v>
      </c>
      <c r="E1257" s="3">
        <v>1</v>
      </c>
      <c r="F1257" s="3">
        <v>8</v>
      </c>
      <c r="G1257" s="3">
        <v>22.182300000000001</v>
      </c>
      <c r="H1257" s="3" t="s">
        <v>14</v>
      </c>
      <c r="S1257" s="3">
        <v>1490.65</v>
      </c>
      <c r="T1257" s="3">
        <v>80</v>
      </c>
      <c r="U1257" s="3" t="s">
        <v>14</v>
      </c>
      <c r="V1257" s="3" t="s">
        <v>14</v>
      </c>
      <c r="W1257" s="3" t="s">
        <v>14</v>
      </c>
      <c r="X1257" s="3" t="s">
        <v>14</v>
      </c>
      <c r="Y1257" s="3" t="s">
        <v>14</v>
      </c>
      <c r="Z1257" s="3" t="s">
        <v>14</v>
      </c>
      <c r="AA1257" s="3" t="s">
        <v>14</v>
      </c>
      <c r="AB1257" s="3">
        <v>10.1</v>
      </c>
      <c r="AC1257" s="3" t="s">
        <v>14</v>
      </c>
      <c r="AD1257" s="3" t="s">
        <v>14</v>
      </c>
    </row>
    <row r="1258" spans="1:30" x14ac:dyDescent="0.2">
      <c r="A1258" s="6">
        <v>34239</v>
      </c>
      <c r="B1258" s="6">
        <v>34493</v>
      </c>
      <c r="C1258" s="3" t="s">
        <v>52</v>
      </c>
      <c r="D1258" s="3">
        <v>1994</v>
      </c>
      <c r="E1258" s="3">
        <v>1</v>
      </c>
      <c r="F1258" s="3">
        <v>9</v>
      </c>
      <c r="G1258" s="3">
        <v>26.959900000000001</v>
      </c>
      <c r="H1258" s="3" t="s">
        <v>14</v>
      </c>
      <c r="S1258" s="3">
        <v>1811.7</v>
      </c>
      <c r="T1258" s="3">
        <v>80</v>
      </c>
      <c r="U1258" s="3" t="s">
        <v>14</v>
      </c>
      <c r="V1258" s="3" t="s">
        <v>14</v>
      </c>
      <c r="W1258" s="3" t="s">
        <v>14</v>
      </c>
      <c r="X1258" s="3" t="s">
        <v>14</v>
      </c>
      <c r="Y1258" s="3" t="s">
        <v>14</v>
      </c>
      <c r="Z1258" s="3" t="s">
        <v>14</v>
      </c>
      <c r="AA1258" s="3" t="s">
        <v>14</v>
      </c>
      <c r="AB1258" s="3">
        <v>10.1</v>
      </c>
      <c r="AC1258" s="3" t="s">
        <v>14</v>
      </c>
      <c r="AD1258" s="3" t="s">
        <v>14</v>
      </c>
    </row>
    <row r="1259" spans="1:30" x14ac:dyDescent="0.2">
      <c r="A1259" s="6">
        <v>34239</v>
      </c>
      <c r="B1259" s="6">
        <v>34493</v>
      </c>
      <c r="C1259" s="3" t="s">
        <v>52</v>
      </c>
      <c r="D1259" s="3">
        <v>1994</v>
      </c>
      <c r="E1259" s="3">
        <v>1</v>
      </c>
      <c r="F1259" s="3">
        <v>10</v>
      </c>
      <c r="G1259" s="3">
        <v>7.9560000000000004</v>
      </c>
      <c r="H1259" s="3" t="s">
        <v>14</v>
      </c>
      <c r="S1259" s="3">
        <v>534.64</v>
      </c>
      <c r="T1259" s="3">
        <v>0</v>
      </c>
      <c r="U1259" s="3" t="s">
        <v>14</v>
      </c>
      <c r="V1259" s="3" t="s">
        <v>14</v>
      </c>
      <c r="W1259" s="3" t="s">
        <v>14</v>
      </c>
      <c r="X1259" s="3" t="s">
        <v>14</v>
      </c>
      <c r="Y1259" s="3" t="s">
        <v>14</v>
      </c>
      <c r="Z1259" s="3" t="s">
        <v>14</v>
      </c>
      <c r="AA1259" s="3" t="s">
        <v>14</v>
      </c>
      <c r="AB1259" s="3">
        <v>10.5</v>
      </c>
      <c r="AC1259" s="3" t="s">
        <v>14</v>
      </c>
      <c r="AD1259" s="3" t="s">
        <v>14</v>
      </c>
    </row>
    <row r="1260" spans="1:30" x14ac:dyDescent="0.2">
      <c r="A1260" s="6">
        <v>34239</v>
      </c>
      <c r="B1260" s="6">
        <v>34493</v>
      </c>
      <c r="C1260" s="3" t="s">
        <v>52</v>
      </c>
      <c r="D1260" s="3">
        <v>1994</v>
      </c>
      <c r="E1260" s="3">
        <v>1</v>
      </c>
      <c r="F1260" s="3">
        <v>11</v>
      </c>
      <c r="G1260" s="3">
        <v>31.0213</v>
      </c>
      <c r="H1260" s="3" t="s">
        <v>14</v>
      </c>
      <c r="S1260" s="3">
        <v>2084.63</v>
      </c>
      <c r="T1260" s="3">
        <v>120</v>
      </c>
      <c r="U1260" s="3" t="s">
        <v>14</v>
      </c>
      <c r="V1260" s="3" t="s">
        <v>14</v>
      </c>
      <c r="W1260" s="3" t="s">
        <v>14</v>
      </c>
      <c r="X1260" s="3" t="s">
        <v>14</v>
      </c>
      <c r="Y1260" s="3" t="s">
        <v>14</v>
      </c>
      <c r="Z1260" s="3" t="s">
        <v>14</v>
      </c>
      <c r="AA1260" s="3" t="s">
        <v>14</v>
      </c>
      <c r="AB1260" s="3">
        <v>8.9</v>
      </c>
      <c r="AC1260" s="3" t="s">
        <v>14</v>
      </c>
      <c r="AD1260" s="3" t="s">
        <v>14</v>
      </c>
    </row>
    <row r="1261" spans="1:30" x14ac:dyDescent="0.2">
      <c r="A1261" s="6">
        <v>34239</v>
      </c>
      <c r="B1261" s="6">
        <v>34493</v>
      </c>
      <c r="C1261" s="3" t="s">
        <v>52</v>
      </c>
      <c r="D1261" s="3">
        <v>1994</v>
      </c>
      <c r="E1261" s="3">
        <v>1</v>
      </c>
      <c r="F1261" s="3">
        <v>12</v>
      </c>
      <c r="G1261" s="3">
        <v>26.542899999999999</v>
      </c>
      <c r="H1261" s="3" t="s">
        <v>14</v>
      </c>
      <c r="S1261" s="3">
        <v>1783.68</v>
      </c>
      <c r="T1261" s="3">
        <v>120</v>
      </c>
      <c r="U1261" s="3" t="s">
        <v>14</v>
      </c>
      <c r="V1261" s="3" t="s">
        <v>14</v>
      </c>
      <c r="W1261" s="3" t="s">
        <v>14</v>
      </c>
      <c r="X1261" s="3" t="s">
        <v>14</v>
      </c>
      <c r="Y1261" s="3" t="s">
        <v>14</v>
      </c>
      <c r="Z1261" s="3" t="s">
        <v>14</v>
      </c>
      <c r="AA1261" s="3" t="s">
        <v>14</v>
      </c>
      <c r="AB1261" s="3">
        <v>9.9</v>
      </c>
      <c r="AC1261" s="3" t="s">
        <v>14</v>
      </c>
      <c r="AD1261" s="3" t="s">
        <v>14</v>
      </c>
    </row>
    <row r="1262" spans="1:30" x14ac:dyDescent="0.2">
      <c r="A1262" s="6">
        <v>34239</v>
      </c>
      <c r="B1262" s="6">
        <v>34493</v>
      </c>
      <c r="C1262" s="3" t="s">
        <v>52</v>
      </c>
      <c r="D1262" s="3">
        <v>1994</v>
      </c>
      <c r="E1262" s="3">
        <v>1</v>
      </c>
      <c r="F1262" s="3">
        <v>13</v>
      </c>
      <c r="G1262" s="3">
        <v>23.012699999999999</v>
      </c>
      <c r="H1262" s="3" t="s">
        <v>14</v>
      </c>
      <c r="S1262" s="3">
        <v>1546.45</v>
      </c>
      <c r="T1262" s="3">
        <v>80</v>
      </c>
      <c r="U1262" s="3" t="s">
        <v>14</v>
      </c>
      <c r="V1262" s="3" t="s">
        <v>14</v>
      </c>
      <c r="W1262" s="3" t="s">
        <v>14</v>
      </c>
      <c r="X1262" s="3" t="s">
        <v>14</v>
      </c>
      <c r="Y1262" s="3" t="s">
        <v>14</v>
      </c>
      <c r="Z1262" s="3" t="s">
        <v>14</v>
      </c>
      <c r="AA1262" s="3" t="s">
        <v>14</v>
      </c>
      <c r="AB1262" s="3">
        <v>10.5</v>
      </c>
      <c r="AC1262" s="3" t="s">
        <v>14</v>
      </c>
      <c r="AD1262" s="3" t="s">
        <v>14</v>
      </c>
    </row>
    <row r="1263" spans="1:30" x14ac:dyDescent="0.2">
      <c r="A1263" s="6">
        <v>34239</v>
      </c>
      <c r="B1263" s="6">
        <v>34493</v>
      </c>
      <c r="C1263" s="3" t="s">
        <v>52</v>
      </c>
      <c r="D1263" s="3">
        <v>1994</v>
      </c>
      <c r="E1263" s="3">
        <v>2</v>
      </c>
      <c r="F1263" s="3">
        <v>1</v>
      </c>
      <c r="G1263" s="3">
        <v>8.8253000000000004</v>
      </c>
      <c r="H1263" s="3" t="s">
        <v>14</v>
      </c>
      <c r="S1263" s="3">
        <v>593.05999999999995</v>
      </c>
      <c r="T1263" s="3">
        <v>0</v>
      </c>
      <c r="U1263" s="3" t="s">
        <v>14</v>
      </c>
      <c r="V1263" s="3" t="s">
        <v>14</v>
      </c>
      <c r="W1263" s="3" t="s">
        <v>14</v>
      </c>
      <c r="X1263" s="3" t="s">
        <v>14</v>
      </c>
      <c r="Y1263" s="3" t="s">
        <v>14</v>
      </c>
      <c r="Z1263" s="3" t="s">
        <v>14</v>
      </c>
      <c r="AA1263" s="3" t="s">
        <v>14</v>
      </c>
      <c r="AB1263" s="3">
        <v>9.6</v>
      </c>
      <c r="AC1263" s="3" t="s">
        <v>14</v>
      </c>
      <c r="AD1263" s="3" t="s">
        <v>14</v>
      </c>
    </row>
    <row r="1264" spans="1:30" x14ac:dyDescent="0.2">
      <c r="A1264" s="6">
        <v>34239</v>
      </c>
      <c r="B1264" s="6">
        <v>34493</v>
      </c>
      <c r="C1264" s="3" t="s">
        <v>52</v>
      </c>
      <c r="D1264" s="3">
        <v>1994</v>
      </c>
      <c r="E1264" s="3">
        <v>2</v>
      </c>
      <c r="F1264" s="3">
        <v>2</v>
      </c>
      <c r="G1264" s="3">
        <v>18.619399999999999</v>
      </c>
      <c r="H1264" s="3" t="s">
        <v>14</v>
      </c>
      <c r="S1264" s="3">
        <v>1251.22</v>
      </c>
      <c r="T1264" s="3">
        <v>40</v>
      </c>
      <c r="U1264" s="3" t="s">
        <v>14</v>
      </c>
      <c r="V1264" s="3" t="s">
        <v>14</v>
      </c>
      <c r="W1264" s="3" t="s">
        <v>14</v>
      </c>
      <c r="X1264" s="3" t="s">
        <v>14</v>
      </c>
      <c r="Y1264" s="3" t="s">
        <v>14</v>
      </c>
      <c r="Z1264" s="3" t="s">
        <v>14</v>
      </c>
      <c r="AA1264" s="3" t="s">
        <v>14</v>
      </c>
      <c r="AB1264" s="3">
        <v>10.5</v>
      </c>
      <c r="AC1264" s="3" t="s">
        <v>14</v>
      </c>
      <c r="AD1264" s="3" t="s">
        <v>14</v>
      </c>
    </row>
    <row r="1265" spans="1:30" x14ac:dyDescent="0.2">
      <c r="A1265" s="6">
        <v>34239</v>
      </c>
      <c r="B1265" s="6">
        <v>34493</v>
      </c>
      <c r="C1265" s="3" t="s">
        <v>52</v>
      </c>
      <c r="D1265" s="3">
        <v>1994</v>
      </c>
      <c r="E1265" s="3">
        <v>2</v>
      </c>
      <c r="F1265" s="3">
        <v>3</v>
      </c>
      <c r="G1265" s="3">
        <v>23.110199999999999</v>
      </c>
      <c r="H1265" s="3" t="s">
        <v>14</v>
      </c>
      <c r="S1265" s="3">
        <v>1553</v>
      </c>
      <c r="T1265" s="3">
        <v>80</v>
      </c>
      <c r="U1265" s="3" t="s">
        <v>14</v>
      </c>
      <c r="V1265" s="3" t="s">
        <v>14</v>
      </c>
      <c r="W1265" s="3" t="s">
        <v>14</v>
      </c>
      <c r="X1265" s="3" t="s">
        <v>14</v>
      </c>
      <c r="Y1265" s="3" t="s">
        <v>14</v>
      </c>
      <c r="Z1265" s="3" t="s">
        <v>14</v>
      </c>
      <c r="AA1265" s="3" t="s">
        <v>14</v>
      </c>
      <c r="AB1265" s="3">
        <v>9.1</v>
      </c>
      <c r="AC1265" s="3" t="s">
        <v>14</v>
      </c>
      <c r="AD1265" s="3" t="s">
        <v>14</v>
      </c>
    </row>
    <row r="1266" spans="1:30" x14ac:dyDescent="0.2">
      <c r="A1266" s="6">
        <v>34239</v>
      </c>
      <c r="B1266" s="6">
        <v>34493</v>
      </c>
      <c r="C1266" s="3" t="s">
        <v>52</v>
      </c>
      <c r="D1266" s="3">
        <v>1994</v>
      </c>
      <c r="E1266" s="3">
        <v>2</v>
      </c>
      <c r="F1266" s="3">
        <v>4</v>
      </c>
      <c r="G1266" s="3">
        <v>32.246200000000002</v>
      </c>
      <c r="H1266" s="3" t="s">
        <v>14</v>
      </c>
      <c r="S1266" s="3">
        <v>2166.9499999999998</v>
      </c>
      <c r="T1266" s="3">
        <v>120</v>
      </c>
      <c r="U1266" s="3" t="s">
        <v>14</v>
      </c>
      <c r="V1266" s="3" t="s">
        <v>14</v>
      </c>
      <c r="W1266" s="3" t="s">
        <v>14</v>
      </c>
      <c r="X1266" s="3" t="s">
        <v>14</v>
      </c>
      <c r="Y1266" s="3" t="s">
        <v>14</v>
      </c>
      <c r="Z1266" s="3" t="s">
        <v>14</v>
      </c>
      <c r="AA1266" s="3" t="s">
        <v>14</v>
      </c>
      <c r="AB1266" s="3">
        <v>9.4</v>
      </c>
      <c r="AC1266" s="3" t="s">
        <v>14</v>
      </c>
      <c r="AD1266" s="3" t="s">
        <v>14</v>
      </c>
    </row>
    <row r="1267" spans="1:30" x14ac:dyDescent="0.2">
      <c r="A1267" s="6">
        <v>34239</v>
      </c>
      <c r="B1267" s="6">
        <v>34493</v>
      </c>
      <c r="C1267" s="3" t="s">
        <v>52</v>
      </c>
      <c r="D1267" s="3">
        <v>1994</v>
      </c>
      <c r="E1267" s="3">
        <v>2</v>
      </c>
      <c r="F1267" s="3">
        <v>5</v>
      </c>
      <c r="G1267" s="3">
        <v>21.3889</v>
      </c>
      <c r="H1267" s="3" t="s">
        <v>14</v>
      </c>
      <c r="S1267" s="3">
        <v>1437.33</v>
      </c>
      <c r="T1267" s="3">
        <v>80</v>
      </c>
      <c r="U1267" s="3" t="s">
        <v>14</v>
      </c>
      <c r="V1267" s="3" t="s">
        <v>14</v>
      </c>
      <c r="W1267" s="3" t="s">
        <v>14</v>
      </c>
      <c r="X1267" s="3" t="s">
        <v>14</v>
      </c>
      <c r="Y1267" s="3" t="s">
        <v>14</v>
      </c>
      <c r="Z1267" s="3" t="s">
        <v>14</v>
      </c>
      <c r="AA1267" s="3" t="s">
        <v>14</v>
      </c>
      <c r="AB1267" s="3">
        <v>7.6</v>
      </c>
      <c r="AC1267" s="3" t="s">
        <v>14</v>
      </c>
      <c r="AD1267" s="3" t="s">
        <v>14</v>
      </c>
    </row>
    <row r="1268" spans="1:30" x14ac:dyDescent="0.2">
      <c r="A1268" s="6">
        <v>34239</v>
      </c>
      <c r="B1268" s="6">
        <v>34493</v>
      </c>
      <c r="C1268" s="3" t="s">
        <v>52</v>
      </c>
      <c r="D1268" s="3">
        <v>1994</v>
      </c>
      <c r="E1268" s="3">
        <v>2</v>
      </c>
      <c r="F1268" s="3">
        <v>6</v>
      </c>
      <c r="G1268" s="3">
        <v>25.459299999999999</v>
      </c>
      <c r="H1268" s="3" t="s">
        <v>14</v>
      </c>
      <c r="S1268" s="3">
        <v>1710.86</v>
      </c>
      <c r="T1268" s="3">
        <v>80</v>
      </c>
      <c r="U1268" s="3" t="s">
        <v>14</v>
      </c>
      <c r="V1268" s="3" t="s">
        <v>14</v>
      </c>
      <c r="W1268" s="3" t="s">
        <v>14</v>
      </c>
      <c r="X1268" s="3" t="s">
        <v>14</v>
      </c>
      <c r="Y1268" s="3" t="s">
        <v>14</v>
      </c>
      <c r="Z1268" s="3" t="s">
        <v>14</v>
      </c>
      <c r="AA1268" s="3" t="s">
        <v>14</v>
      </c>
      <c r="AB1268" s="3">
        <v>10.4</v>
      </c>
      <c r="AC1268" s="3" t="s">
        <v>14</v>
      </c>
      <c r="AD1268" s="3" t="s">
        <v>14</v>
      </c>
    </row>
    <row r="1269" spans="1:30" x14ac:dyDescent="0.2">
      <c r="A1269" s="6">
        <v>34239</v>
      </c>
      <c r="B1269" s="6">
        <v>34493</v>
      </c>
      <c r="C1269" s="3" t="s">
        <v>52</v>
      </c>
      <c r="D1269" s="3">
        <v>1994</v>
      </c>
      <c r="E1269" s="3">
        <v>2</v>
      </c>
      <c r="F1269" s="3">
        <v>7</v>
      </c>
      <c r="G1269" s="3">
        <v>22.250299999999999</v>
      </c>
      <c r="H1269" s="3" t="s">
        <v>14</v>
      </c>
      <c r="S1269" s="3">
        <v>1495.22</v>
      </c>
      <c r="T1269" s="3">
        <v>80</v>
      </c>
      <c r="U1269" s="3" t="s">
        <v>14</v>
      </c>
      <c r="V1269" s="3" t="s">
        <v>14</v>
      </c>
      <c r="W1269" s="3" t="s">
        <v>14</v>
      </c>
      <c r="X1269" s="3" t="s">
        <v>14</v>
      </c>
      <c r="Y1269" s="3" t="s">
        <v>14</v>
      </c>
      <c r="Z1269" s="3" t="s">
        <v>14</v>
      </c>
      <c r="AA1269" s="3" t="s">
        <v>14</v>
      </c>
      <c r="AB1269" s="3">
        <v>10.1</v>
      </c>
      <c r="AC1269" s="3" t="s">
        <v>14</v>
      </c>
      <c r="AD1269" s="3" t="s">
        <v>14</v>
      </c>
    </row>
    <row r="1270" spans="1:30" x14ac:dyDescent="0.2">
      <c r="A1270" s="6">
        <v>34239</v>
      </c>
      <c r="B1270" s="6">
        <v>34493</v>
      </c>
      <c r="C1270" s="3" t="s">
        <v>52</v>
      </c>
      <c r="D1270" s="3">
        <v>1994</v>
      </c>
      <c r="E1270" s="3">
        <v>2</v>
      </c>
      <c r="F1270" s="3">
        <v>8</v>
      </c>
      <c r="G1270" s="3">
        <v>22.6602</v>
      </c>
      <c r="H1270" s="3" t="s">
        <v>14</v>
      </c>
      <c r="S1270" s="3">
        <v>1522.76</v>
      </c>
      <c r="T1270" s="3">
        <v>80</v>
      </c>
      <c r="U1270" s="3" t="s">
        <v>14</v>
      </c>
      <c r="V1270" s="3" t="s">
        <v>14</v>
      </c>
      <c r="W1270" s="3" t="s">
        <v>14</v>
      </c>
      <c r="X1270" s="3" t="s">
        <v>14</v>
      </c>
      <c r="Y1270" s="3" t="s">
        <v>14</v>
      </c>
      <c r="Z1270" s="3" t="s">
        <v>14</v>
      </c>
      <c r="AA1270" s="3" t="s">
        <v>14</v>
      </c>
      <c r="AB1270" s="3">
        <v>9.4</v>
      </c>
      <c r="AC1270" s="3" t="s">
        <v>14</v>
      </c>
      <c r="AD1270" s="3" t="s">
        <v>14</v>
      </c>
    </row>
    <row r="1271" spans="1:30" x14ac:dyDescent="0.2">
      <c r="A1271" s="6">
        <v>34239</v>
      </c>
      <c r="B1271" s="6">
        <v>34493</v>
      </c>
      <c r="C1271" s="3" t="s">
        <v>52</v>
      </c>
      <c r="D1271" s="3">
        <v>1994</v>
      </c>
      <c r="E1271" s="3">
        <v>2</v>
      </c>
      <c r="F1271" s="3">
        <v>9</v>
      </c>
      <c r="G1271" s="3">
        <v>24.379300000000001</v>
      </c>
      <c r="H1271" s="3" t="s">
        <v>14</v>
      </c>
      <c r="S1271" s="3">
        <v>1638.29</v>
      </c>
      <c r="T1271" s="3">
        <v>80</v>
      </c>
      <c r="U1271" s="3" t="s">
        <v>14</v>
      </c>
      <c r="V1271" s="3" t="s">
        <v>14</v>
      </c>
      <c r="W1271" s="3" t="s">
        <v>14</v>
      </c>
      <c r="X1271" s="3" t="s">
        <v>14</v>
      </c>
      <c r="Y1271" s="3" t="s">
        <v>14</v>
      </c>
      <c r="Z1271" s="3" t="s">
        <v>14</v>
      </c>
      <c r="AA1271" s="3" t="s">
        <v>14</v>
      </c>
      <c r="AB1271" s="3">
        <v>9.4</v>
      </c>
      <c r="AC1271" s="3" t="s">
        <v>14</v>
      </c>
      <c r="AD1271" s="3" t="s">
        <v>14</v>
      </c>
    </row>
    <row r="1272" spans="1:30" x14ac:dyDescent="0.2">
      <c r="A1272" s="6">
        <v>34239</v>
      </c>
      <c r="B1272" s="6">
        <v>34493</v>
      </c>
      <c r="C1272" s="3" t="s">
        <v>52</v>
      </c>
      <c r="D1272" s="3">
        <v>1994</v>
      </c>
      <c r="E1272" s="3">
        <v>2</v>
      </c>
      <c r="F1272" s="3">
        <v>10</v>
      </c>
      <c r="G1272" s="3">
        <v>6.3532999999999999</v>
      </c>
      <c r="H1272" s="3" t="s">
        <v>14</v>
      </c>
      <c r="S1272" s="3">
        <v>426.94</v>
      </c>
      <c r="T1272" s="3">
        <v>0</v>
      </c>
      <c r="U1272" s="3" t="s">
        <v>14</v>
      </c>
      <c r="V1272" s="3" t="s">
        <v>14</v>
      </c>
      <c r="W1272" s="3" t="s">
        <v>14</v>
      </c>
      <c r="X1272" s="3" t="s">
        <v>14</v>
      </c>
      <c r="Y1272" s="3" t="s">
        <v>14</v>
      </c>
      <c r="Z1272" s="3" t="s">
        <v>14</v>
      </c>
      <c r="AA1272" s="3" t="s">
        <v>14</v>
      </c>
      <c r="AB1272" s="3">
        <v>9.4</v>
      </c>
      <c r="AC1272" s="3" t="s">
        <v>14</v>
      </c>
      <c r="AD1272" s="3" t="s">
        <v>14</v>
      </c>
    </row>
    <row r="1273" spans="1:30" x14ac:dyDescent="0.2">
      <c r="A1273" s="6">
        <v>34239</v>
      </c>
      <c r="B1273" s="6">
        <v>34493</v>
      </c>
      <c r="C1273" s="3" t="s">
        <v>52</v>
      </c>
      <c r="D1273" s="3">
        <v>1994</v>
      </c>
      <c r="E1273" s="3">
        <v>2</v>
      </c>
      <c r="F1273" s="3">
        <v>11</v>
      </c>
      <c r="G1273" s="3">
        <v>32.273099999999999</v>
      </c>
      <c r="H1273" s="3" t="s">
        <v>14</v>
      </c>
      <c r="S1273" s="3">
        <v>2168.7600000000002</v>
      </c>
      <c r="T1273" s="3">
        <v>120</v>
      </c>
      <c r="U1273" s="3" t="s">
        <v>14</v>
      </c>
      <c r="V1273" s="3" t="s">
        <v>14</v>
      </c>
      <c r="W1273" s="3" t="s">
        <v>14</v>
      </c>
      <c r="X1273" s="3" t="s">
        <v>14</v>
      </c>
      <c r="Y1273" s="3" t="s">
        <v>14</v>
      </c>
      <c r="Z1273" s="3" t="s">
        <v>14</v>
      </c>
      <c r="AA1273" s="3" t="s">
        <v>14</v>
      </c>
      <c r="AB1273" s="3">
        <v>10.5</v>
      </c>
      <c r="AC1273" s="3" t="s">
        <v>14</v>
      </c>
      <c r="AD1273" s="3" t="s">
        <v>14</v>
      </c>
    </row>
    <row r="1274" spans="1:30" x14ac:dyDescent="0.2">
      <c r="A1274" s="6">
        <v>34239</v>
      </c>
      <c r="B1274" s="6">
        <v>34493</v>
      </c>
      <c r="C1274" s="3" t="s">
        <v>52</v>
      </c>
      <c r="D1274" s="3">
        <v>1994</v>
      </c>
      <c r="E1274" s="3">
        <v>2</v>
      </c>
      <c r="F1274" s="3">
        <v>12</v>
      </c>
      <c r="G1274" s="3">
        <v>27.935199999999998</v>
      </c>
      <c r="H1274" s="3" t="s">
        <v>14</v>
      </c>
      <c r="S1274" s="3">
        <v>1877.24</v>
      </c>
      <c r="T1274" s="3">
        <v>120</v>
      </c>
      <c r="U1274" s="3" t="s">
        <v>14</v>
      </c>
      <c r="V1274" s="3" t="s">
        <v>14</v>
      </c>
      <c r="W1274" s="3" t="s">
        <v>14</v>
      </c>
      <c r="X1274" s="3" t="s">
        <v>14</v>
      </c>
      <c r="Y1274" s="3" t="s">
        <v>14</v>
      </c>
      <c r="Z1274" s="3" t="s">
        <v>14</v>
      </c>
      <c r="AA1274" s="3" t="s">
        <v>14</v>
      </c>
      <c r="AB1274" s="3">
        <v>10.5</v>
      </c>
      <c r="AC1274" s="3" t="s">
        <v>14</v>
      </c>
      <c r="AD1274" s="3" t="s">
        <v>14</v>
      </c>
    </row>
    <row r="1275" spans="1:30" x14ac:dyDescent="0.2">
      <c r="A1275" s="6">
        <v>34239</v>
      </c>
      <c r="B1275" s="6">
        <v>34493</v>
      </c>
      <c r="C1275" s="3" t="s">
        <v>52</v>
      </c>
      <c r="D1275" s="3">
        <v>1994</v>
      </c>
      <c r="E1275" s="3">
        <v>2</v>
      </c>
      <c r="F1275" s="3">
        <v>13</v>
      </c>
      <c r="G1275" s="3">
        <v>26.2836</v>
      </c>
      <c r="H1275" s="3" t="s">
        <v>14</v>
      </c>
      <c r="S1275" s="3">
        <v>1766.26</v>
      </c>
      <c r="T1275" s="3">
        <v>80</v>
      </c>
      <c r="U1275" s="3" t="s">
        <v>14</v>
      </c>
      <c r="V1275" s="3" t="s">
        <v>14</v>
      </c>
      <c r="W1275" s="3" t="s">
        <v>14</v>
      </c>
      <c r="X1275" s="3" t="s">
        <v>14</v>
      </c>
      <c r="Y1275" s="3" t="s">
        <v>14</v>
      </c>
      <c r="Z1275" s="3" t="s">
        <v>14</v>
      </c>
      <c r="AA1275" s="3" t="s">
        <v>14</v>
      </c>
      <c r="AB1275" s="3">
        <v>7.7</v>
      </c>
      <c r="AC1275" s="3" t="s">
        <v>14</v>
      </c>
      <c r="AD1275" s="3" t="s">
        <v>14</v>
      </c>
    </row>
    <row r="1276" spans="1:30" x14ac:dyDescent="0.2">
      <c r="A1276" s="6">
        <v>34239</v>
      </c>
      <c r="B1276" s="6">
        <v>34493</v>
      </c>
      <c r="C1276" s="3" t="s">
        <v>52</v>
      </c>
      <c r="D1276" s="3">
        <v>1994</v>
      </c>
      <c r="E1276" s="3">
        <v>3</v>
      </c>
      <c r="F1276" s="3">
        <v>1</v>
      </c>
      <c r="G1276" s="3">
        <v>8.1659000000000006</v>
      </c>
      <c r="H1276" s="3" t="s">
        <v>14</v>
      </c>
      <c r="S1276" s="3">
        <v>548.75</v>
      </c>
      <c r="T1276" s="3">
        <v>0</v>
      </c>
      <c r="U1276" s="3" t="s">
        <v>14</v>
      </c>
      <c r="V1276" s="3" t="s">
        <v>14</v>
      </c>
      <c r="W1276" s="3" t="s">
        <v>14</v>
      </c>
      <c r="X1276" s="3" t="s">
        <v>14</v>
      </c>
      <c r="Y1276" s="3" t="s">
        <v>14</v>
      </c>
      <c r="Z1276" s="3" t="s">
        <v>14</v>
      </c>
      <c r="AA1276" s="3" t="s">
        <v>14</v>
      </c>
      <c r="AB1276" s="3">
        <v>9.4</v>
      </c>
      <c r="AC1276" s="3" t="s">
        <v>14</v>
      </c>
      <c r="AD1276" s="3" t="s">
        <v>14</v>
      </c>
    </row>
    <row r="1277" spans="1:30" x14ac:dyDescent="0.2">
      <c r="A1277" s="6">
        <v>34239</v>
      </c>
      <c r="B1277" s="6">
        <v>34493</v>
      </c>
      <c r="C1277" s="3" t="s">
        <v>52</v>
      </c>
      <c r="D1277" s="3">
        <v>1994</v>
      </c>
      <c r="E1277" s="3">
        <v>3</v>
      </c>
      <c r="F1277" s="3">
        <v>2</v>
      </c>
      <c r="G1277" s="3">
        <v>16.319299999999998</v>
      </c>
      <c r="H1277" s="3" t="s">
        <v>14</v>
      </c>
      <c r="S1277" s="3">
        <v>1096.6600000000001</v>
      </c>
      <c r="T1277" s="3">
        <v>40</v>
      </c>
      <c r="U1277" s="3" t="s">
        <v>14</v>
      </c>
      <c r="V1277" s="3" t="s">
        <v>14</v>
      </c>
      <c r="W1277" s="3" t="s">
        <v>14</v>
      </c>
      <c r="X1277" s="3" t="s">
        <v>14</v>
      </c>
      <c r="Y1277" s="3" t="s">
        <v>14</v>
      </c>
      <c r="Z1277" s="3" t="s">
        <v>14</v>
      </c>
      <c r="AA1277" s="3" t="s">
        <v>14</v>
      </c>
      <c r="AB1277" s="3">
        <v>9.4</v>
      </c>
      <c r="AC1277" s="3" t="s">
        <v>14</v>
      </c>
      <c r="AD1277" s="3" t="s">
        <v>14</v>
      </c>
    </row>
    <row r="1278" spans="1:30" x14ac:dyDescent="0.2">
      <c r="A1278" s="6">
        <v>34239</v>
      </c>
      <c r="B1278" s="6">
        <v>34493</v>
      </c>
      <c r="C1278" s="3" t="s">
        <v>52</v>
      </c>
      <c r="D1278" s="3">
        <v>1994</v>
      </c>
      <c r="E1278" s="3">
        <v>3</v>
      </c>
      <c r="F1278" s="3">
        <v>3</v>
      </c>
      <c r="G1278" s="3">
        <v>28.346900000000002</v>
      </c>
      <c r="H1278" s="3" t="s">
        <v>14</v>
      </c>
      <c r="S1278" s="3">
        <v>1904.91</v>
      </c>
      <c r="T1278" s="3">
        <v>80</v>
      </c>
      <c r="U1278" s="3" t="s">
        <v>14</v>
      </c>
      <c r="V1278" s="3" t="s">
        <v>14</v>
      </c>
      <c r="W1278" s="3" t="s">
        <v>14</v>
      </c>
      <c r="X1278" s="3" t="s">
        <v>14</v>
      </c>
      <c r="Y1278" s="3" t="s">
        <v>14</v>
      </c>
      <c r="Z1278" s="3" t="s">
        <v>14</v>
      </c>
      <c r="AA1278" s="3" t="s">
        <v>14</v>
      </c>
      <c r="AB1278" s="3">
        <v>8.9</v>
      </c>
      <c r="AC1278" s="3" t="s">
        <v>14</v>
      </c>
      <c r="AD1278" s="3" t="s">
        <v>14</v>
      </c>
    </row>
    <row r="1279" spans="1:30" x14ac:dyDescent="0.2">
      <c r="A1279" s="6">
        <v>34239</v>
      </c>
      <c r="B1279" s="6">
        <v>34493</v>
      </c>
      <c r="C1279" s="3" t="s">
        <v>52</v>
      </c>
      <c r="D1279" s="3">
        <v>1994</v>
      </c>
      <c r="E1279" s="3">
        <v>3</v>
      </c>
      <c r="F1279" s="3">
        <v>4</v>
      </c>
      <c r="G1279" s="3">
        <v>27.783200000000001</v>
      </c>
      <c r="H1279" s="3" t="s">
        <v>14</v>
      </c>
      <c r="S1279" s="3">
        <v>1867.03</v>
      </c>
      <c r="T1279" s="3">
        <v>120</v>
      </c>
      <c r="U1279" s="3" t="s">
        <v>14</v>
      </c>
      <c r="V1279" s="3" t="s">
        <v>14</v>
      </c>
      <c r="W1279" s="3" t="s">
        <v>14</v>
      </c>
      <c r="X1279" s="3" t="s">
        <v>14</v>
      </c>
      <c r="Y1279" s="3" t="s">
        <v>14</v>
      </c>
      <c r="Z1279" s="3" t="s">
        <v>14</v>
      </c>
      <c r="AA1279" s="3" t="s">
        <v>14</v>
      </c>
      <c r="AB1279" s="3">
        <v>8.9</v>
      </c>
      <c r="AC1279" s="3" t="s">
        <v>14</v>
      </c>
      <c r="AD1279" s="3" t="s">
        <v>14</v>
      </c>
    </row>
    <row r="1280" spans="1:30" x14ac:dyDescent="0.2">
      <c r="A1280" s="6">
        <v>34239</v>
      </c>
      <c r="B1280" s="6">
        <v>34493</v>
      </c>
      <c r="C1280" s="3" t="s">
        <v>52</v>
      </c>
      <c r="D1280" s="3">
        <v>1994</v>
      </c>
      <c r="E1280" s="3">
        <v>3</v>
      </c>
      <c r="F1280" s="3">
        <v>5</v>
      </c>
      <c r="G1280" s="3">
        <v>24.088000000000001</v>
      </c>
      <c r="H1280" s="3" t="s">
        <v>14</v>
      </c>
      <c r="S1280" s="3">
        <v>1618.71</v>
      </c>
      <c r="T1280" s="3">
        <v>80</v>
      </c>
      <c r="U1280" s="3" t="s">
        <v>14</v>
      </c>
      <c r="V1280" s="3" t="s">
        <v>14</v>
      </c>
      <c r="W1280" s="3" t="s">
        <v>14</v>
      </c>
      <c r="X1280" s="3" t="s">
        <v>14</v>
      </c>
      <c r="Y1280" s="3" t="s">
        <v>14</v>
      </c>
      <c r="Z1280" s="3" t="s">
        <v>14</v>
      </c>
      <c r="AA1280" s="3" t="s">
        <v>14</v>
      </c>
      <c r="AB1280" s="3">
        <v>8.9</v>
      </c>
      <c r="AC1280" s="3" t="s">
        <v>14</v>
      </c>
      <c r="AD1280" s="3" t="s">
        <v>14</v>
      </c>
    </row>
    <row r="1281" spans="1:30" x14ac:dyDescent="0.2">
      <c r="A1281" s="6">
        <v>34239</v>
      </c>
      <c r="B1281" s="6">
        <v>34493</v>
      </c>
      <c r="C1281" s="3" t="s">
        <v>52</v>
      </c>
      <c r="D1281" s="3">
        <v>1994</v>
      </c>
      <c r="E1281" s="3">
        <v>3</v>
      </c>
      <c r="F1281" s="3">
        <v>6</v>
      </c>
      <c r="G1281" s="3">
        <v>22.358499999999999</v>
      </c>
      <c r="H1281" s="3" t="s">
        <v>14</v>
      </c>
      <c r="S1281" s="3">
        <v>1502.49</v>
      </c>
      <c r="T1281" s="3">
        <v>80</v>
      </c>
      <c r="U1281" s="3" t="s">
        <v>14</v>
      </c>
      <c r="V1281" s="3" t="s">
        <v>14</v>
      </c>
      <c r="W1281" s="3" t="s">
        <v>14</v>
      </c>
      <c r="X1281" s="3" t="s">
        <v>14</v>
      </c>
      <c r="Y1281" s="3" t="s">
        <v>14</v>
      </c>
      <c r="Z1281" s="3" t="s">
        <v>14</v>
      </c>
      <c r="AA1281" s="3" t="s">
        <v>14</v>
      </c>
      <c r="AB1281" s="3">
        <v>10.9</v>
      </c>
      <c r="AC1281" s="3" t="s">
        <v>14</v>
      </c>
      <c r="AD1281" s="3" t="s">
        <v>14</v>
      </c>
    </row>
    <row r="1282" spans="1:30" x14ac:dyDescent="0.2">
      <c r="A1282" s="6">
        <v>34239</v>
      </c>
      <c r="B1282" s="6">
        <v>34493</v>
      </c>
      <c r="C1282" s="3" t="s">
        <v>52</v>
      </c>
      <c r="D1282" s="3">
        <v>1994</v>
      </c>
      <c r="E1282" s="3">
        <v>3</v>
      </c>
      <c r="F1282" s="3">
        <v>7</v>
      </c>
      <c r="G1282" s="3">
        <v>24.828499999999998</v>
      </c>
      <c r="H1282" s="3" t="s">
        <v>14</v>
      </c>
      <c r="S1282" s="3">
        <v>1668.47</v>
      </c>
      <c r="T1282" s="3">
        <v>80</v>
      </c>
      <c r="U1282" s="3" t="s">
        <v>14</v>
      </c>
      <c r="V1282" s="3" t="s">
        <v>14</v>
      </c>
      <c r="W1282" s="3" t="s">
        <v>14</v>
      </c>
      <c r="X1282" s="3" t="s">
        <v>14</v>
      </c>
      <c r="Y1282" s="3" t="s">
        <v>14</v>
      </c>
      <c r="Z1282" s="3" t="s">
        <v>14</v>
      </c>
      <c r="AA1282" s="3" t="s">
        <v>14</v>
      </c>
      <c r="AB1282" s="3">
        <v>8.1999999999999993</v>
      </c>
      <c r="AC1282" s="3" t="s">
        <v>14</v>
      </c>
      <c r="AD1282" s="3" t="s">
        <v>14</v>
      </c>
    </row>
    <row r="1283" spans="1:30" x14ac:dyDescent="0.2">
      <c r="A1283" s="6">
        <v>34239</v>
      </c>
      <c r="B1283" s="6">
        <v>34493</v>
      </c>
      <c r="C1283" s="3" t="s">
        <v>52</v>
      </c>
      <c r="D1283" s="3">
        <v>1994</v>
      </c>
      <c r="E1283" s="3">
        <v>3</v>
      </c>
      <c r="F1283" s="3">
        <v>8</v>
      </c>
      <c r="G1283" s="3">
        <v>22.9068</v>
      </c>
      <c r="H1283" s="3" t="s">
        <v>14</v>
      </c>
      <c r="S1283" s="3">
        <v>1539.34</v>
      </c>
      <c r="T1283" s="3">
        <v>80</v>
      </c>
      <c r="U1283" s="3" t="s">
        <v>14</v>
      </c>
      <c r="V1283" s="3" t="s">
        <v>14</v>
      </c>
      <c r="W1283" s="3" t="s">
        <v>14</v>
      </c>
      <c r="X1283" s="3" t="s">
        <v>14</v>
      </c>
      <c r="Y1283" s="3" t="s">
        <v>14</v>
      </c>
      <c r="Z1283" s="3" t="s">
        <v>14</v>
      </c>
      <c r="AA1283" s="3" t="s">
        <v>14</v>
      </c>
      <c r="AB1283" s="3">
        <v>9.9</v>
      </c>
      <c r="AC1283" s="3" t="s">
        <v>14</v>
      </c>
      <c r="AD1283" s="3" t="s">
        <v>14</v>
      </c>
    </row>
    <row r="1284" spans="1:30" x14ac:dyDescent="0.2">
      <c r="A1284" s="6">
        <v>34239</v>
      </c>
      <c r="B1284" s="6">
        <v>34493</v>
      </c>
      <c r="C1284" s="3" t="s">
        <v>52</v>
      </c>
      <c r="D1284" s="3">
        <v>1994</v>
      </c>
      <c r="E1284" s="3">
        <v>3</v>
      </c>
      <c r="F1284" s="3">
        <v>9</v>
      </c>
      <c r="G1284" s="3">
        <v>20.6189</v>
      </c>
      <c r="H1284" s="3" t="s">
        <v>14</v>
      </c>
      <c r="S1284" s="3">
        <v>1385.59</v>
      </c>
      <c r="T1284" s="3">
        <v>80</v>
      </c>
      <c r="U1284" s="3" t="s">
        <v>14</v>
      </c>
      <c r="V1284" s="3" t="s">
        <v>14</v>
      </c>
      <c r="W1284" s="3" t="s">
        <v>14</v>
      </c>
      <c r="X1284" s="3" t="s">
        <v>14</v>
      </c>
      <c r="Y1284" s="3" t="s">
        <v>14</v>
      </c>
      <c r="Z1284" s="3" t="s">
        <v>14</v>
      </c>
      <c r="AA1284" s="3" t="s">
        <v>14</v>
      </c>
      <c r="AB1284" s="3">
        <v>10.9</v>
      </c>
      <c r="AC1284" s="3" t="s">
        <v>14</v>
      </c>
      <c r="AD1284" s="3" t="s">
        <v>14</v>
      </c>
    </row>
    <row r="1285" spans="1:30" x14ac:dyDescent="0.2">
      <c r="A1285" s="6">
        <v>34239</v>
      </c>
      <c r="B1285" s="6">
        <v>34493</v>
      </c>
      <c r="C1285" s="3" t="s">
        <v>52</v>
      </c>
      <c r="D1285" s="3">
        <v>1994</v>
      </c>
      <c r="E1285" s="3">
        <v>3</v>
      </c>
      <c r="F1285" s="3">
        <v>10</v>
      </c>
      <c r="G1285" s="3">
        <v>5.9744000000000002</v>
      </c>
      <c r="H1285" s="3" t="s">
        <v>14</v>
      </c>
      <c r="S1285" s="3">
        <v>401.48</v>
      </c>
      <c r="T1285" s="3">
        <v>0</v>
      </c>
      <c r="U1285" s="3" t="s">
        <v>14</v>
      </c>
      <c r="V1285" s="3" t="s">
        <v>14</v>
      </c>
      <c r="W1285" s="3" t="s">
        <v>14</v>
      </c>
      <c r="X1285" s="3" t="s">
        <v>14</v>
      </c>
      <c r="Y1285" s="3" t="s">
        <v>14</v>
      </c>
      <c r="Z1285" s="3" t="s">
        <v>14</v>
      </c>
      <c r="AA1285" s="3" t="s">
        <v>14</v>
      </c>
      <c r="AB1285" s="3">
        <v>9.1</v>
      </c>
      <c r="AC1285" s="3" t="s">
        <v>14</v>
      </c>
      <c r="AD1285" s="3" t="s">
        <v>14</v>
      </c>
    </row>
    <row r="1286" spans="1:30" x14ac:dyDescent="0.2">
      <c r="A1286" s="6">
        <v>34239</v>
      </c>
      <c r="B1286" s="6">
        <v>34493</v>
      </c>
      <c r="C1286" s="3" t="s">
        <v>52</v>
      </c>
      <c r="D1286" s="3">
        <v>1994</v>
      </c>
      <c r="E1286" s="3">
        <v>3</v>
      </c>
      <c r="F1286" s="3">
        <v>11</v>
      </c>
      <c r="G1286" s="3">
        <v>31.670100000000001</v>
      </c>
      <c r="H1286" s="3" t="s">
        <v>14</v>
      </c>
      <c r="S1286" s="3">
        <v>2128.23</v>
      </c>
      <c r="T1286" s="3">
        <v>120</v>
      </c>
      <c r="U1286" s="3" t="s">
        <v>14</v>
      </c>
      <c r="V1286" s="3" t="s">
        <v>14</v>
      </c>
      <c r="W1286" s="3" t="s">
        <v>14</v>
      </c>
      <c r="X1286" s="3" t="s">
        <v>14</v>
      </c>
      <c r="Y1286" s="3" t="s">
        <v>14</v>
      </c>
      <c r="Z1286" s="3" t="s">
        <v>14</v>
      </c>
      <c r="AA1286" s="3" t="s">
        <v>14</v>
      </c>
      <c r="AB1286" s="3">
        <v>8.6</v>
      </c>
      <c r="AC1286" s="3" t="s">
        <v>14</v>
      </c>
      <c r="AD1286" s="3" t="s">
        <v>14</v>
      </c>
    </row>
    <row r="1287" spans="1:30" x14ac:dyDescent="0.2">
      <c r="A1287" s="6">
        <v>34239</v>
      </c>
      <c r="B1287" s="6">
        <v>34493</v>
      </c>
      <c r="C1287" s="3" t="s">
        <v>52</v>
      </c>
      <c r="D1287" s="3">
        <v>1994</v>
      </c>
      <c r="E1287" s="3">
        <v>3</v>
      </c>
      <c r="F1287" s="3">
        <v>12</v>
      </c>
      <c r="G1287" s="3">
        <v>27.618300000000001</v>
      </c>
      <c r="H1287" s="3" t="s">
        <v>14</v>
      </c>
      <c r="S1287" s="3">
        <v>1855.95</v>
      </c>
      <c r="T1287" s="3">
        <v>120</v>
      </c>
      <c r="U1287" s="3" t="s">
        <v>14</v>
      </c>
      <c r="V1287" s="3" t="s">
        <v>14</v>
      </c>
      <c r="W1287" s="3" t="s">
        <v>14</v>
      </c>
      <c r="X1287" s="3" t="s">
        <v>14</v>
      </c>
      <c r="Y1287" s="3" t="s">
        <v>14</v>
      </c>
      <c r="Z1287" s="3" t="s">
        <v>14</v>
      </c>
      <c r="AA1287" s="3" t="s">
        <v>14</v>
      </c>
      <c r="AB1287" s="3">
        <v>9.4</v>
      </c>
      <c r="AC1287" s="3" t="s">
        <v>14</v>
      </c>
      <c r="AD1287" s="3" t="s">
        <v>14</v>
      </c>
    </row>
    <row r="1288" spans="1:30" x14ac:dyDescent="0.2">
      <c r="A1288" s="6">
        <v>34239</v>
      </c>
      <c r="B1288" s="6">
        <v>34493</v>
      </c>
      <c r="C1288" s="3" t="s">
        <v>52</v>
      </c>
      <c r="D1288" s="3">
        <v>1994</v>
      </c>
      <c r="E1288" s="3">
        <v>3</v>
      </c>
      <c r="F1288" s="3">
        <v>13</v>
      </c>
      <c r="G1288" s="3">
        <v>22.746600000000001</v>
      </c>
      <c r="H1288" s="3" t="s">
        <v>14</v>
      </c>
      <c r="S1288" s="3">
        <v>1528.57</v>
      </c>
      <c r="T1288" s="3">
        <v>80</v>
      </c>
      <c r="U1288" s="3" t="s">
        <v>14</v>
      </c>
      <c r="V1288" s="3" t="s">
        <v>14</v>
      </c>
      <c r="W1288" s="3" t="s">
        <v>14</v>
      </c>
      <c r="X1288" s="3" t="s">
        <v>14</v>
      </c>
      <c r="Y1288" s="3" t="s">
        <v>14</v>
      </c>
      <c r="Z1288" s="3" t="s">
        <v>14</v>
      </c>
      <c r="AA1288" s="3" t="s">
        <v>14</v>
      </c>
      <c r="AB1288" s="3">
        <v>9.6999999999999993</v>
      </c>
      <c r="AC1288" s="3" t="s">
        <v>14</v>
      </c>
      <c r="AD1288" s="3" t="s">
        <v>14</v>
      </c>
    </row>
    <row r="1289" spans="1:30" x14ac:dyDescent="0.2">
      <c r="A1289" s="6">
        <v>34239</v>
      </c>
      <c r="B1289" s="6">
        <v>34493</v>
      </c>
      <c r="C1289" s="3" t="s">
        <v>52</v>
      </c>
      <c r="D1289" s="3">
        <v>1994</v>
      </c>
      <c r="E1289" s="3">
        <v>4</v>
      </c>
      <c r="F1289" s="3">
        <v>1</v>
      </c>
      <c r="G1289" s="3">
        <v>8.2390000000000008</v>
      </c>
      <c r="H1289" s="3" t="s">
        <v>14</v>
      </c>
      <c r="S1289" s="3">
        <v>553.66</v>
      </c>
      <c r="T1289" s="3">
        <v>0</v>
      </c>
      <c r="U1289" s="3" t="s">
        <v>14</v>
      </c>
      <c r="V1289" s="3" t="s">
        <v>14</v>
      </c>
      <c r="W1289" s="3" t="s">
        <v>14</v>
      </c>
      <c r="X1289" s="3" t="s">
        <v>14</v>
      </c>
      <c r="Y1289" s="3" t="s">
        <v>14</v>
      </c>
      <c r="Z1289" s="3" t="s">
        <v>14</v>
      </c>
      <c r="AA1289" s="3" t="s">
        <v>14</v>
      </c>
      <c r="AB1289" s="3">
        <v>10.5</v>
      </c>
      <c r="AC1289" s="3" t="s">
        <v>14</v>
      </c>
      <c r="AD1289" s="3" t="s">
        <v>14</v>
      </c>
    </row>
    <row r="1290" spans="1:30" x14ac:dyDescent="0.2">
      <c r="A1290" s="6">
        <v>34239</v>
      </c>
      <c r="B1290" s="6">
        <v>34493</v>
      </c>
      <c r="C1290" s="3" t="s">
        <v>52</v>
      </c>
      <c r="D1290" s="3">
        <v>1994</v>
      </c>
      <c r="E1290" s="3">
        <v>4</v>
      </c>
      <c r="F1290" s="3">
        <v>2</v>
      </c>
      <c r="G1290" s="3">
        <v>16.120699999999999</v>
      </c>
      <c r="H1290" s="3" t="s">
        <v>14</v>
      </c>
      <c r="S1290" s="3">
        <v>1083.31</v>
      </c>
      <c r="T1290" s="3">
        <v>40</v>
      </c>
      <c r="U1290" s="3" t="s">
        <v>14</v>
      </c>
      <c r="V1290" s="3" t="s">
        <v>14</v>
      </c>
      <c r="W1290" s="3" t="s">
        <v>14</v>
      </c>
      <c r="X1290" s="3" t="s">
        <v>14</v>
      </c>
      <c r="Y1290" s="3" t="s">
        <v>14</v>
      </c>
      <c r="Z1290" s="3" t="s">
        <v>14</v>
      </c>
      <c r="AA1290" s="3" t="s">
        <v>14</v>
      </c>
      <c r="AB1290" s="3">
        <v>10.4</v>
      </c>
      <c r="AC1290" s="3" t="s">
        <v>14</v>
      </c>
      <c r="AD1290" s="3" t="s">
        <v>14</v>
      </c>
    </row>
    <row r="1291" spans="1:30" x14ac:dyDescent="0.2">
      <c r="A1291" s="6">
        <v>34239</v>
      </c>
      <c r="B1291" s="6">
        <v>34493</v>
      </c>
      <c r="C1291" s="3" t="s">
        <v>52</v>
      </c>
      <c r="D1291" s="3">
        <v>1994</v>
      </c>
      <c r="E1291" s="3">
        <v>4</v>
      </c>
      <c r="F1291" s="3">
        <v>3</v>
      </c>
      <c r="G1291" s="3">
        <v>24.647500000000001</v>
      </c>
      <c r="H1291" s="3" t="s">
        <v>14</v>
      </c>
      <c r="S1291" s="3">
        <v>1656.31</v>
      </c>
      <c r="T1291" s="3">
        <v>80</v>
      </c>
      <c r="U1291" s="3" t="s">
        <v>14</v>
      </c>
      <c r="V1291" s="3" t="s">
        <v>14</v>
      </c>
      <c r="W1291" s="3" t="s">
        <v>14</v>
      </c>
      <c r="X1291" s="3" t="s">
        <v>14</v>
      </c>
      <c r="Y1291" s="3" t="s">
        <v>14</v>
      </c>
      <c r="Z1291" s="3" t="s">
        <v>14</v>
      </c>
      <c r="AA1291" s="3" t="s">
        <v>14</v>
      </c>
      <c r="AB1291" s="3">
        <v>9.1</v>
      </c>
      <c r="AC1291" s="3" t="s">
        <v>14</v>
      </c>
      <c r="AD1291" s="3" t="s">
        <v>14</v>
      </c>
    </row>
    <row r="1292" spans="1:30" x14ac:dyDescent="0.2">
      <c r="A1292" s="6">
        <v>34239</v>
      </c>
      <c r="B1292" s="6">
        <v>34493</v>
      </c>
      <c r="C1292" s="3" t="s">
        <v>52</v>
      </c>
      <c r="D1292" s="3">
        <v>1994</v>
      </c>
      <c r="E1292" s="3">
        <v>4</v>
      </c>
      <c r="F1292" s="3">
        <v>4</v>
      </c>
      <c r="G1292" s="3">
        <v>35.497599999999998</v>
      </c>
      <c r="H1292" s="3" t="s">
        <v>14</v>
      </c>
      <c r="S1292" s="3">
        <v>2385.44</v>
      </c>
      <c r="T1292" s="3">
        <v>120</v>
      </c>
      <c r="U1292" s="3" t="s">
        <v>14</v>
      </c>
      <c r="V1292" s="3" t="s">
        <v>14</v>
      </c>
      <c r="W1292" s="3" t="s">
        <v>14</v>
      </c>
      <c r="X1292" s="3" t="s">
        <v>14</v>
      </c>
      <c r="Y1292" s="3" t="s">
        <v>14</v>
      </c>
      <c r="Z1292" s="3" t="s">
        <v>14</v>
      </c>
      <c r="AA1292" s="3" t="s">
        <v>14</v>
      </c>
      <c r="AB1292" s="3">
        <v>9.4</v>
      </c>
      <c r="AC1292" s="3" t="s">
        <v>14</v>
      </c>
      <c r="AD1292" s="3" t="s">
        <v>14</v>
      </c>
    </row>
    <row r="1293" spans="1:30" x14ac:dyDescent="0.2">
      <c r="A1293" s="6">
        <v>34239</v>
      </c>
      <c r="B1293" s="6">
        <v>34493</v>
      </c>
      <c r="C1293" s="3" t="s">
        <v>52</v>
      </c>
      <c r="D1293" s="3">
        <v>1994</v>
      </c>
      <c r="E1293" s="3">
        <v>4</v>
      </c>
      <c r="F1293" s="3">
        <v>5</v>
      </c>
      <c r="G1293" s="3">
        <v>25.503699999999998</v>
      </c>
      <c r="H1293" s="3" t="s">
        <v>14</v>
      </c>
      <c r="S1293" s="3">
        <v>1713.85</v>
      </c>
      <c r="T1293" s="3">
        <v>80</v>
      </c>
      <c r="U1293" s="3" t="s">
        <v>14</v>
      </c>
      <c r="V1293" s="3" t="s">
        <v>14</v>
      </c>
      <c r="W1293" s="3" t="s">
        <v>14</v>
      </c>
      <c r="X1293" s="3" t="s">
        <v>14</v>
      </c>
      <c r="Y1293" s="3" t="s">
        <v>14</v>
      </c>
      <c r="Z1293" s="3" t="s">
        <v>14</v>
      </c>
      <c r="AA1293" s="3" t="s">
        <v>14</v>
      </c>
      <c r="AB1293" s="3">
        <v>9.1</v>
      </c>
      <c r="AC1293" s="3" t="s">
        <v>14</v>
      </c>
      <c r="AD1293" s="3" t="s">
        <v>14</v>
      </c>
    </row>
    <row r="1294" spans="1:30" x14ac:dyDescent="0.2">
      <c r="A1294" s="6">
        <v>34239</v>
      </c>
      <c r="B1294" s="6">
        <v>34493</v>
      </c>
      <c r="C1294" s="3" t="s">
        <v>52</v>
      </c>
      <c r="D1294" s="3">
        <v>1994</v>
      </c>
      <c r="E1294" s="3">
        <v>4</v>
      </c>
      <c r="F1294" s="3">
        <v>6</v>
      </c>
      <c r="G1294" s="3">
        <v>29.7636</v>
      </c>
      <c r="H1294" s="3" t="s">
        <v>14</v>
      </c>
      <c r="S1294" s="3">
        <v>2000.12</v>
      </c>
      <c r="T1294" s="3">
        <v>80</v>
      </c>
      <c r="U1294" s="3" t="s">
        <v>14</v>
      </c>
      <c r="V1294" s="3" t="s">
        <v>14</v>
      </c>
      <c r="W1294" s="3" t="s">
        <v>14</v>
      </c>
      <c r="X1294" s="3" t="s">
        <v>14</v>
      </c>
      <c r="Y1294" s="3" t="s">
        <v>14</v>
      </c>
      <c r="Z1294" s="3" t="s">
        <v>14</v>
      </c>
      <c r="AA1294" s="3" t="s">
        <v>14</v>
      </c>
      <c r="AB1294" s="3">
        <v>9.6</v>
      </c>
      <c r="AC1294" s="3" t="s">
        <v>14</v>
      </c>
      <c r="AD1294" s="3" t="s">
        <v>14</v>
      </c>
    </row>
    <row r="1295" spans="1:30" x14ac:dyDescent="0.2">
      <c r="A1295" s="6">
        <v>34239</v>
      </c>
      <c r="B1295" s="6">
        <v>34493</v>
      </c>
      <c r="C1295" s="3" t="s">
        <v>52</v>
      </c>
      <c r="D1295" s="3">
        <v>1994</v>
      </c>
      <c r="E1295" s="3">
        <v>4</v>
      </c>
      <c r="F1295" s="3">
        <v>7</v>
      </c>
      <c r="G1295" s="3">
        <v>22.024899999999999</v>
      </c>
      <c r="H1295" s="3" t="s">
        <v>14</v>
      </c>
      <c r="S1295" s="3">
        <v>1480.07</v>
      </c>
      <c r="T1295" s="3">
        <v>80</v>
      </c>
      <c r="U1295" s="3" t="s">
        <v>14</v>
      </c>
      <c r="V1295" s="3" t="s">
        <v>14</v>
      </c>
      <c r="W1295" s="3" t="s">
        <v>14</v>
      </c>
      <c r="X1295" s="3" t="s">
        <v>14</v>
      </c>
      <c r="Y1295" s="3" t="s">
        <v>14</v>
      </c>
      <c r="Z1295" s="3" t="s">
        <v>14</v>
      </c>
      <c r="AA1295" s="3" t="s">
        <v>14</v>
      </c>
      <c r="AB1295" s="3">
        <v>9.4</v>
      </c>
      <c r="AC1295" s="3" t="s">
        <v>14</v>
      </c>
      <c r="AD1295" s="3" t="s">
        <v>14</v>
      </c>
    </row>
    <row r="1296" spans="1:30" x14ac:dyDescent="0.2">
      <c r="A1296" s="6">
        <v>34239</v>
      </c>
      <c r="B1296" s="6">
        <v>34493</v>
      </c>
      <c r="C1296" s="3" t="s">
        <v>52</v>
      </c>
      <c r="D1296" s="3">
        <v>1994</v>
      </c>
      <c r="E1296" s="3">
        <v>4</v>
      </c>
      <c r="F1296" s="3">
        <v>8</v>
      </c>
      <c r="G1296" s="3">
        <v>20.6007</v>
      </c>
      <c r="H1296" s="3" t="s">
        <v>14</v>
      </c>
      <c r="S1296" s="3">
        <v>1384.36</v>
      </c>
      <c r="T1296" s="3">
        <v>80</v>
      </c>
      <c r="U1296" s="3" t="s">
        <v>14</v>
      </c>
      <c r="V1296" s="3" t="s">
        <v>14</v>
      </c>
      <c r="W1296" s="3" t="s">
        <v>14</v>
      </c>
      <c r="X1296" s="3" t="s">
        <v>14</v>
      </c>
      <c r="Y1296" s="3" t="s">
        <v>14</v>
      </c>
      <c r="Z1296" s="3" t="s">
        <v>14</v>
      </c>
      <c r="AA1296" s="3" t="s">
        <v>14</v>
      </c>
      <c r="AB1296" s="3">
        <v>10.5</v>
      </c>
      <c r="AC1296" s="3" t="s">
        <v>14</v>
      </c>
      <c r="AD1296" s="3" t="s">
        <v>14</v>
      </c>
    </row>
    <row r="1297" spans="1:30" x14ac:dyDescent="0.2">
      <c r="A1297" s="6">
        <v>34239</v>
      </c>
      <c r="B1297" s="6">
        <v>34493</v>
      </c>
      <c r="C1297" s="3" t="s">
        <v>52</v>
      </c>
      <c r="D1297" s="3">
        <v>1994</v>
      </c>
      <c r="E1297" s="3">
        <v>4</v>
      </c>
      <c r="F1297" s="3">
        <v>9</v>
      </c>
      <c r="G1297" s="3">
        <v>28.923100000000002</v>
      </c>
      <c r="H1297" s="3" t="s">
        <v>14</v>
      </c>
      <c r="S1297" s="3">
        <v>1943.63</v>
      </c>
      <c r="T1297" s="3">
        <v>80</v>
      </c>
      <c r="U1297" s="3" t="s">
        <v>14</v>
      </c>
      <c r="V1297" s="3" t="s">
        <v>14</v>
      </c>
      <c r="W1297" s="3" t="s">
        <v>14</v>
      </c>
      <c r="X1297" s="3" t="s">
        <v>14</v>
      </c>
      <c r="Y1297" s="3" t="s">
        <v>14</v>
      </c>
      <c r="Z1297" s="3" t="s">
        <v>14</v>
      </c>
      <c r="AA1297" s="3" t="s">
        <v>14</v>
      </c>
      <c r="AB1297" s="3">
        <v>8.9</v>
      </c>
      <c r="AC1297" s="3" t="s">
        <v>14</v>
      </c>
      <c r="AD1297" s="3" t="s">
        <v>14</v>
      </c>
    </row>
    <row r="1298" spans="1:30" x14ac:dyDescent="0.2">
      <c r="A1298" s="6">
        <v>34239</v>
      </c>
      <c r="B1298" s="6">
        <v>34493</v>
      </c>
      <c r="C1298" s="3" t="s">
        <v>52</v>
      </c>
      <c r="D1298" s="3">
        <v>1994</v>
      </c>
      <c r="E1298" s="3">
        <v>4</v>
      </c>
      <c r="F1298" s="3">
        <v>10</v>
      </c>
      <c r="G1298" s="3">
        <v>6.7164000000000001</v>
      </c>
      <c r="H1298" s="3" t="s">
        <v>14</v>
      </c>
      <c r="S1298" s="3">
        <v>451.34</v>
      </c>
      <c r="T1298" s="3">
        <v>0</v>
      </c>
      <c r="U1298" s="3" t="s">
        <v>14</v>
      </c>
      <c r="V1298" s="3" t="s">
        <v>14</v>
      </c>
      <c r="W1298" s="3" t="s">
        <v>14</v>
      </c>
      <c r="X1298" s="3" t="s">
        <v>14</v>
      </c>
      <c r="Y1298" s="3" t="s">
        <v>14</v>
      </c>
      <c r="Z1298" s="3" t="s">
        <v>14</v>
      </c>
      <c r="AA1298" s="3" t="s">
        <v>14</v>
      </c>
      <c r="AB1298" s="3">
        <v>7.4</v>
      </c>
      <c r="AC1298" s="3" t="s">
        <v>14</v>
      </c>
      <c r="AD1298" s="3" t="s">
        <v>14</v>
      </c>
    </row>
    <row r="1299" spans="1:30" x14ac:dyDescent="0.2">
      <c r="A1299" s="6">
        <v>34239</v>
      </c>
      <c r="B1299" s="6">
        <v>34493</v>
      </c>
      <c r="C1299" s="3" t="s">
        <v>52</v>
      </c>
      <c r="D1299" s="3">
        <v>1994</v>
      </c>
      <c r="E1299" s="3">
        <v>4</v>
      </c>
      <c r="F1299" s="3">
        <v>11</v>
      </c>
      <c r="G1299" s="3">
        <v>30.853200000000001</v>
      </c>
      <c r="H1299" s="3" t="s">
        <v>14</v>
      </c>
      <c r="S1299" s="3">
        <v>2073.33</v>
      </c>
      <c r="T1299" s="3">
        <v>120</v>
      </c>
      <c r="U1299" s="3" t="s">
        <v>14</v>
      </c>
      <c r="V1299" s="3" t="s">
        <v>14</v>
      </c>
      <c r="W1299" s="3" t="s">
        <v>14</v>
      </c>
      <c r="X1299" s="3" t="s">
        <v>14</v>
      </c>
      <c r="Y1299" s="3" t="s">
        <v>14</v>
      </c>
      <c r="Z1299" s="3" t="s">
        <v>14</v>
      </c>
      <c r="AA1299" s="3" t="s">
        <v>14</v>
      </c>
      <c r="AB1299" s="3">
        <v>9.1</v>
      </c>
      <c r="AC1299" s="3" t="s">
        <v>14</v>
      </c>
      <c r="AD1299" s="3" t="s">
        <v>14</v>
      </c>
    </row>
    <row r="1300" spans="1:30" x14ac:dyDescent="0.2">
      <c r="A1300" s="6">
        <v>34239</v>
      </c>
      <c r="B1300" s="6">
        <v>34493</v>
      </c>
      <c r="C1300" s="3" t="s">
        <v>52</v>
      </c>
      <c r="D1300" s="3">
        <v>1994</v>
      </c>
      <c r="E1300" s="3">
        <v>4</v>
      </c>
      <c r="F1300" s="3">
        <v>12</v>
      </c>
      <c r="G1300" s="3">
        <v>28.277999999999999</v>
      </c>
      <c r="H1300" s="3" t="s">
        <v>14</v>
      </c>
      <c r="S1300" s="3">
        <v>1900.28</v>
      </c>
      <c r="T1300" s="3">
        <v>120</v>
      </c>
      <c r="U1300" s="3" t="s">
        <v>14</v>
      </c>
      <c r="V1300" s="3" t="s">
        <v>14</v>
      </c>
      <c r="W1300" s="3" t="s">
        <v>14</v>
      </c>
      <c r="X1300" s="3" t="s">
        <v>14</v>
      </c>
      <c r="Y1300" s="3" t="s">
        <v>14</v>
      </c>
      <c r="Z1300" s="3" t="s">
        <v>14</v>
      </c>
      <c r="AA1300" s="3" t="s">
        <v>14</v>
      </c>
      <c r="AB1300" s="3">
        <v>8.9</v>
      </c>
      <c r="AC1300" s="3" t="s">
        <v>14</v>
      </c>
      <c r="AD1300" s="3" t="s">
        <v>14</v>
      </c>
    </row>
    <row r="1301" spans="1:30" x14ac:dyDescent="0.2">
      <c r="A1301" s="6">
        <v>34239</v>
      </c>
      <c r="B1301" s="6">
        <v>34493</v>
      </c>
      <c r="C1301" s="3" t="s">
        <v>52</v>
      </c>
      <c r="D1301" s="3">
        <v>1994</v>
      </c>
      <c r="E1301" s="3">
        <v>4</v>
      </c>
      <c r="F1301" s="3">
        <v>13</v>
      </c>
      <c r="G1301" s="3">
        <v>21.607500000000002</v>
      </c>
      <c r="H1301" s="3" t="s">
        <v>14</v>
      </c>
      <c r="S1301" s="3">
        <v>1452.02</v>
      </c>
      <c r="T1301" s="3">
        <v>80</v>
      </c>
      <c r="U1301" s="3" t="s">
        <v>14</v>
      </c>
      <c r="V1301" s="3" t="s">
        <v>14</v>
      </c>
      <c r="W1301" s="3" t="s">
        <v>14</v>
      </c>
      <c r="X1301" s="3" t="s">
        <v>14</v>
      </c>
      <c r="Y1301" s="3" t="s">
        <v>14</v>
      </c>
      <c r="Z1301" s="3" t="s">
        <v>14</v>
      </c>
      <c r="AA1301" s="3" t="s">
        <v>14</v>
      </c>
      <c r="AB1301" s="3">
        <v>10.1</v>
      </c>
      <c r="AC1301" s="3" t="s">
        <v>14</v>
      </c>
      <c r="AD1301" s="3" t="s">
        <v>14</v>
      </c>
    </row>
    <row r="1302" spans="1:30" x14ac:dyDescent="0.2">
      <c r="A1302" s="6" t="s">
        <v>14</v>
      </c>
      <c r="B1302" s="6">
        <v>34870</v>
      </c>
      <c r="C1302" s="3" t="s">
        <v>53</v>
      </c>
      <c r="D1302" s="3">
        <v>1995</v>
      </c>
      <c r="E1302" s="3">
        <v>1</v>
      </c>
      <c r="F1302" s="3">
        <v>1</v>
      </c>
      <c r="G1302" s="3">
        <v>1.1599999999999999</v>
      </c>
      <c r="H1302" s="3" t="s">
        <v>14</v>
      </c>
      <c r="S1302" s="3">
        <v>77.95</v>
      </c>
      <c r="T1302" s="3">
        <v>0</v>
      </c>
      <c r="U1302" s="3" t="s">
        <v>14</v>
      </c>
      <c r="V1302" s="3" t="s">
        <v>14</v>
      </c>
      <c r="W1302" s="3">
        <v>5.71</v>
      </c>
      <c r="X1302" s="3" t="s">
        <v>14</v>
      </c>
      <c r="Y1302" s="3" t="s">
        <v>14</v>
      </c>
      <c r="Z1302" s="3">
        <v>92.899600000000007</v>
      </c>
      <c r="AA1302" s="3">
        <v>270</v>
      </c>
      <c r="AB1302" s="3">
        <v>7.7</v>
      </c>
      <c r="AC1302" s="3">
        <v>1.254931</v>
      </c>
      <c r="AD1302" s="3">
        <v>0.102391</v>
      </c>
    </row>
    <row r="1303" spans="1:30" x14ac:dyDescent="0.2">
      <c r="A1303" s="6" t="s">
        <v>14</v>
      </c>
      <c r="B1303" s="6">
        <v>34870</v>
      </c>
      <c r="C1303" s="3" t="s">
        <v>53</v>
      </c>
      <c r="D1303" s="3">
        <v>1995</v>
      </c>
      <c r="E1303" s="3">
        <v>1</v>
      </c>
      <c r="F1303" s="3">
        <v>2</v>
      </c>
      <c r="G1303" s="3">
        <v>2.5440999999999998</v>
      </c>
      <c r="H1303" s="3" t="s">
        <v>14</v>
      </c>
      <c r="S1303" s="3">
        <v>170.96</v>
      </c>
      <c r="T1303" s="3">
        <v>40</v>
      </c>
      <c r="U1303" s="3" t="s">
        <v>14</v>
      </c>
      <c r="V1303" s="3" t="s">
        <v>14</v>
      </c>
      <c r="W1303" s="3">
        <v>5.8</v>
      </c>
      <c r="X1303" s="3" t="s">
        <v>14</v>
      </c>
      <c r="Y1303" s="3" t="s">
        <v>14</v>
      </c>
      <c r="Z1303" s="3">
        <v>41.722949999999997</v>
      </c>
      <c r="AA1303" s="3">
        <v>160</v>
      </c>
      <c r="AB1303" s="3">
        <v>6.6</v>
      </c>
      <c r="AC1303" s="3">
        <v>1.190944</v>
      </c>
      <c r="AD1303" s="3">
        <v>0.10058</v>
      </c>
    </row>
    <row r="1304" spans="1:30" x14ac:dyDescent="0.2">
      <c r="A1304" s="6" t="s">
        <v>14</v>
      </c>
      <c r="B1304" s="6">
        <v>34870</v>
      </c>
      <c r="C1304" s="3" t="s">
        <v>53</v>
      </c>
      <c r="D1304" s="3">
        <v>1995</v>
      </c>
      <c r="E1304" s="3">
        <v>1</v>
      </c>
      <c r="F1304" s="3">
        <v>3</v>
      </c>
      <c r="G1304" s="3">
        <v>3.5255999999999998</v>
      </c>
      <c r="H1304" s="3" t="s">
        <v>14</v>
      </c>
      <c r="S1304" s="3">
        <v>236.92</v>
      </c>
      <c r="T1304" s="3">
        <v>80</v>
      </c>
      <c r="U1304" s="3" t="s">
        <v>14</v>
      </c>
      <c r="V1304" s="3" t="s">
        <v>14</v>
      </c>
      <c r="W1304" s="3">
        <v>5.97</v>
      </c>
      <c r="X1304" s="3" t="s">
        <v>14</v>
      </c>
      <c r="Y1304" s="3" t="s">
        <v>14</v>
      </c>
      <c r="Z1304" s="3">
        <v>38.518149999999999</v>
      </c>
      <c r="AA1304" s="3">
        <v>120</v>
      </c>
      <c r="AB1304" s="3">
        <v>7.9</v>
      </c>
      <c r="AC1304" s="3">
        <v>1.0851139999999999</v>
      </c>
      <c r="AD1304" s="7">
        <v>9.5299999999999996E-2</v>
      </c>
    </row>
    <row r="1305" spans="1:30" x14ac:dyDescent="0.2">
      <c r="A1305" s="6" t="s">
        <v>14</v>
      </c>
      <c r="B1305" s="6">
        <v>34870</v>
      </c>
      <c r="C1305" s="3" t="s">
        <v>53</v>
      </c>
      <c r="D1305" s="3">
        <v>1995</v>
      </c>
      <c r="E1305" s="3">
        <v>1</v>
      </c>
      <c r="F1305" s="3">
        <v>4</v>
      </c>
      <c r="G1305" s="3">
        <v>10.992699999999999</v>
      </c>
      <c r="H1305" s="3" t="s">
        <v>14</v>
      </c>
      <c r="S1305" s="3">
        <v>738.71</v>
      </c>
      <c r="T1305" s="3">
        <v>120</v>
      </c>
      <c r="U1305" s="3" t="s">
        <v>14</v>
      </c>
      <c r="V1305" s="3" t="s">
        <v>14</v>
      </c>
      <c r="W1305" s="3">
        <v>5.75</v>
      </c>
      <c r="X1305" s="3" t="s">
        <v>14</v>
      </c>
      <c r="Y1305" s="3" t="s">
        <v>14</v>
      </c>
      <c r="Z1305" s="3">
        <v>38.518149999999999</v>
      </c>
      <c r="AA1305" s="3">
        <v>130</v>
      </c>
      <c r="AB1305" s="3">
        <v>11.7</v>
      </c>
      <c r="AC1305" s="3">
        <v>1.222213</v>
      </c>
      <c r="AD1305" s="3">
        <v>0.10384500000000001</v>
      </c>
    </row>
    <row r="1306" spans="1:30" x14ac:dyDescent="0.2">
      <c r="A1306" s="6" t="s">
        <v>14</v>
      </c>
      <c r="B1306" s="6">
        <v>34870</v>
      </c>
      <c r="C1306" s="3" t="s">
        <v>53</v>
      </c>
      <c r="D1306" s="3">
        <v>1995</v>
      </c>
      <c r="E1306" s="3">
        <v>1</v>
      </c>
      <c r="F1306" s="3">
        <v>5</v>
      </c>
      <c r="G1306" s="3">
        <v>8.5534999999999997</v>
      </c>
      <c r="H1306" s="3" t="s">
        <v>14</v>
      </c>
      <c r="S1306" s="3">
        <v>574.79</v>
      </c>
      <c r="T1306" s="3">
        <v>80</v>
      </c>
      <c r="U1306" s="3" t="s">
        <v>14</v>
      </c>
      <c r="V1306" s="3" t="s">
        <v>14</v>
      </c>
      <c r="W1306" s="3">
        <v>5.83</v>
      </c>
      <c r="X1306" s="3" t="s">
        <v>14</v>
      </c>
      <c r="Y1306" s="3" t="s">
        <v>14</v>
      </c>
      <c r="Z1306" s="3">
        <v>16.08455</v>
      </c>
      <c r="AA1306" s="3">
        <v>120</v>
      </c>
      <c r="AB1306" s="3">
        <v>8.1</v>
      </c>
      <c r="AC1306" s="3">
        <v>1.03965</v>
      </c>
      <c r="AD1306" s="7">
        <v>9.1800000000000007E-2</v>
      </c>
    </row>
    <row r="1307" spans="1:30" x14ac:dyDescent="0.2">
      <c r="A1307" s="6" t="s">
        <v>14</v>
      </c>
      <c r="B1307" s="6">
        <v>34870</v>
      </c>
      <c r="C1307" s="3" t="s">
        <v>53</v>
      </c>
      <c r="D1307" s="3">
        <v>1995</v>
      </c>
      <c r="E1307" s="3">
        <v>1</v>
      </c>
      <c r="F1307" s="3">
        <v>6</v>
      </c>
      <c r="G1307" s="3">
        <v>8.1719000000000008</v>
      </c>
      <c r="H1307" s="3" t="s">
        <v>14</v>
      </c>
      <c r="S1307" s="3">
        <v>549.15</v>
      </c>
      <c r="T1307" s="3">
        <v>80</v>
      </c>
      <c r="U1307" s="3" t="s">
        <v>14</v>
      </c>
      <c r="V1307" s="3" t="s">
        <v>14</v>
      </c>
      <c r="W1307" s="3">
        <v>5.64</v>
      </c>
      <c r="X1307" s="3" t="s">
        <v>14</v>
      </c>
      <c r="Y1307" s="3" t="s">
        <v>14</v>
      </c>
      <c r="Z1307" s="3">
        <v>29.404499999999999</v>
      </c>
      <c r="AA1307" s="3">
        <v>100</v>
      </c>
      <c r="AB1307" s="3">
        <v>7.7</v>
      </c>
      <c r="AC1307" s="3">
        <v>1.2018</v>
      </c>
      <c r="AD1307" s="7">
        <v>9.8199999999999996E-2</v>
      </c>
    </row>
    <row r="1308" spans="1:30" x14ac:dyDescent="0.2">
      <c r="A1308" s="6" t="s">
        <v>14</v>
      </c>
      <c r="B1308" s="6">
        <v>34870</v>
      </c>
      <c r="C1308" s="3" t="s">
        <v>53</v>
      </c>
      <c r="D1308" s="3">
        <v>1995</v>
      </c>
      <c r="E1308" s="3">
        <v>1</v>
      </c>
      <c r="F1308" s="3">
        <v>7</v>
      </c>
      <c r="G1308" s="3">
        <v>1.8072999999999999</v>
      </c>
      <c r="H1308" s="3" t="s">
        <v>14</v>
      </c>
      <c r="S1308" s="3">
        <v>121.45</v>
      </c>
      <c r="T1308" s="3">
        <v>80</v>
      </c>
      <c r="U1308" s="3" t="s">
        <v>14</v>
      </c>
      <c r="V1308" s="3" t="s">
        <v>14</v>
      </c>
      <c r="W1308" s="3">
        <v>5.6</v>
      </c>
      <c r="X1308" s="3" t="s">
        <v>14</v>
      </c>
      <c r="Y1308" s="3" t="s">
        <v>14</v>
      </c>
      <c r="Z1308" s="3">
        <v>58.147550000000003</v>
      </c>
      <c r="AA1308" s="3">
        <v>100</v>
      </c>
      <c r="AB1308" s="3">
        <v>9.1</v>
      </c>
      <c r="AC1308" s="3">
        <v>1.1374059999999999</v>
      </c>
      <c r="AD1308" s="7">
        <v>9.5699999999999993E-2</v>
      </c>
    </row>
    <row r="1309" spans="1:30" x14ac:dyDescent="0.2">
      <c r="A1309" s="6" t="s">
        <v>14</v>
      </c>
      <c r="B1309" s="6">
        <v>34870</v>
      </c>
      <c r="C1309" s="3" t="s">
        <v>53</v>
      </c>
      <c r="D1309" s="3">
        <v>1995</v>
      </c>
      <c r="E1309" s="3">
        <v>1</v>
      </c>
      <c r="F1309" s="3">
        <v>8</v>
      </c>
      <c r="G1309" s="3">
        <v>2.4060999999999999</v>
      </c>
      <c r="H1309" s="3" t="s">
        <v>14</v>
      </c>
      <c r="S1309" s="3">
        <v>161.69</v>
      </c>
      <c r="T1309" s="3">
        <v>80</v>
      </c>
      <c r="U1309" s="3" t="s">
        <v>14</v>
      </c>
      <c r="V1309" s="3" t="s">
        <v>14</v>
      </c>
      <c r="W1309" s="3">
        <v>5.85</v>
      </c>
      <c r="X1309" s="3" t="s">
        <v>14</v>
      </c>
      <c r="Y1309" s="3" t="s">
        <v>14</v>
      </c>
      <c r="Z1309" s="3">
        <v>45.929250000000003</v>
      </c>
      <c r="AA1309" s="3">
        <v>80</v>
      </c>
      <c r="AB1309" s="3">
        <v>7.9</v>
      </c>
      <c r="AC1309" s="3">
        <v>1.1413899999999999</v>
      </c>
      <c r="AD1309" s="7">
        <v>9.5500000000000002E-2</v>
      </c>
    </row>
    <row r="1310" spans="1:30" x14ac:dyDescent="0.2">
      <c r="A1310" s="6" t="s">
        <v>14</v>
      </c>
      <c r="B1310" s="6">
        <v>34870</v>
      </c>
      <c r="C1310" s="3" t="s">
        <v>53</v>
      </c>
      <c r="D1310" s="3">
        <v>1995</v>
      </c>
      <c r="E1310" s="3">
        <v>1</v>
      </c>
      <c r="F1310" s="3">
        <v>9</v>
      </c>
      <c r="G1310" s="3">
        <v>3.7496</v>
      </c>
      <c r="H1310" s="3" t="s">
        <v>14</v>
      </c>
      <c r="S1310" s="3">
        <v>251.97</v>
      </c>
      <c r="T1310" s="3">
        <v>80</v>
      </c>
      <c r="U1310" s="3" t="s">
        <v>14</v>
      </c>
      <c r="V1310" s="3" t="s">
        <v>14</v>
      </c>
      <c r="W1310" s="3">
        <v>5.66</v>
      </c>
      <c r="X1310" s="3" t="s">
        <v>14</v>
      </c>
      <c r="Y1310" s="3" t="s">
        <v>14</v>
      </c>
      <c r="Z1310" s="3">
        <v>55.844099999999997</v>
      </c>
      <c r="AA1310" s="3">
        <v>240</v>
      </c>
      <c r="AB1310" s="3">
        <v>9.1</v>
      </c>
      <c r="AC1310" s="3">
        <v>1.15933</v>
      </c>
      <c r="AD1310" s="7">
        <v>9.8699999999999996E-2</v>
      </c>
    </row>
    <row r="1311" spans="1:30" x14ac:dyDescent="0.2">
      <c r="A1311" s="6" t="s">
        <v>14</v>
      </c>
      <c r="B1311" s="6">
        <v>34870</v>
      </c>
      <c r="C1311" s="3" t="s">
        <v>53</v>
      </c>
      <c r="D1311" s="3">
        <v>1995</v>
      </c>
      <c r="E1311" s="3">
        <v>1</v>
      </c>
      <c r="F1311" s="3">
        <v>10</v>
      </c>
      <c r="G1311" s="3">
        <v>1.4393</v>
      </c>
      <c r="H1311" s="3" t="s">
        <v>14</v>
      </c>
      <c r="S1311" s="3">
        <v>96.72</v>
      </c>
      <c r="T1311" s="3">
        <v>0</v>
      </c>
      <c r="U1311" s="3" t="s">
        <v>14</v>
      </c>
      <c r="V1311" s="3" t="s">
        <v>14</v>
      </c>
      <c r="W1311" s="3">
        <v>5.98</v>
      </c>
      <c r="X1311" s="3" t="s">
        <v>14</v>
      </c>
      <c r="Y1311" s="3" t="s">
        <v>14</v>
      </c>
      <c r="Z1311" s="3">
        <v>19.890250000000002</v>
      </c>
      <c r="AA1311" s="3">
        <v>140</v>
      </c>
      <c r="AB1311" s="3">
        <v>8.1</v>
      </c>
      <c r="AC1311" s="3">
        <v>1.0034799999999999</v>
      </c>
      <c r="AD1311" s="7">
        <v>8.6199999999999999E-2</v>
      </c>
    </row>
    <row r="1312" spans="1:30" x14ac:dyDescent="0.2">
      <c r="A1312" s="6" t="s">
        <v>14</v>
      </c>
      <c r="B1312" s="6">
        <v>34870</v>
      </c>
      <c r="C1312" s="3" t="s">
        <v>53</v>
      </c>
      <c r="D1312" s="3">
        <v>1995</v>
      </c>
      <c r="E1312" s="3">
        <v>1</v>
      </c>
      <c r="F1312" s="3">
        <v>11</v>
      </c>
      <c r="G1312" s="3">
        <v>11.1473</v>
      </c>
      <c r="H1312" s="3" t="s">
        <v>14</v>
      </c>
      <c r="S1312" s="3">
        <v>749.1</v>
      </c>
      <c r="T1312" s="3">
        <v>120</v>
      </c>
      <c r="U1312" s="3" t="s">
        <v>14</v>
      </c>
      <c r="V1312" s="3" t="s">
        <v>14</v>
      </c>
      <c r="W1312" s="3">
        <v>5.62</v>
      </c>
      <c r="X1312" s="3" t="s">
        <v>14</v>
      </c>
      <c r="Y1312" s="3" t="s">
        <v>14</v>
      </c>
      <c r="Z1312" s="3">
        <v>35.31335</v>
      </c>
      <c r="AA1312" s="3">
        <v>140</v>
      </c>
      <c r="AB1312" s="3">
        <v>7.4</v>
      </c>
      <c r="AC1312" s="3">
        <v>1.091113</v>
      </c>
      <c r="AD1312" s="7">
        <v>9.6100000000000005E-2</v>
      </c>
    </row>
    <row r="1313" spans="1:30" x14ac:dyDescent="0.2">
      <c r="A1313" s="6" t="s">
        <v>14</v>
      </c>
      <c r="B1313" s="6">
        <v>34870</v>
      </c>
      <c r="C1313" s="3" t="s">
        <v>53</v>
      </c>
      <c r="D1313" s="3">
        <v>1995</v>
      </c>
      <c r="E1313" s="3">
        <v>1</v>
      </c>
      <c r="F1313" s="3">
        <v>12</v>
      </c>
      <c r="G1313" s="3">
        <v>7.7135999999999996</v>
      </c>
      <c r="H1313" s="3" t="s">
        <v>14</v>
      </c>
      <c r="S1313" s="3">
        <v>518.35</v>
      </c>
      <c r="T1313" s="3">
        <v>120</v>
      </c>
      <c r="U1313" s="3" t="s">
        <v>14</v>
      </c>
      <c r="V1313" s="3" t="s">
        <v>14</v>
      </c>
      <c r="W1313" s="3">
        <v>5.97</v>
      </c>
      <c r="X1313" s="3" t="s">
        <v>14</v>
      </c>
      <c r="Y1313" s="3" t="s">
        <v>14</v>
      </c>
      <c r="Z1313" s="3">
        <v>41.823099999999997</v>
      </c>
      <c r="AA1313" s="3">
        <v>110</v>
      </c>
      <c r="AB1313" s="3">
        <v>8.1999999999999993</v>
      </c>
      <c r="AC1313" s="3">
        <v>1.1441539999999999</v>
      </c>
      <c r="AD1313" s="7">
        <v>9.9699999999999997E-2</v>
      </c>
    </row>
    <row r="1314" spans="1:30" x14ac:dyDescent="0.2">
      <c r="A1314" s="6" t="s">
        <v>14</v>
      </c>
      <c r="B1314" s="6">
        <v>34870</v>
      </c>
      <c r="C1314" s="3" t="s">
        <v>53</v>
      </c>
      <c r="D1314" s="3">
        <v>1995</v>
      </c>
      <c r="E1314" s="3">
        <v>1</v>
      </c>
      <c r="F1314" s="3">
        <v>13</v>
      </c>
      <c r="G1314" s="3">
        <v>1.956</v>
      </c>
      <c r="H1314" s="3" t="s">
        <v>14</v>
      </c>
      <c r="S1314" s="3">
        <v>131.44999999999999</v>
      </c>
      <c r="T1314" s="3">
        <v>80</v>
      </c>
      <c r="U1314" s="3" t="s">
        <v>14</v>
      </c>
      <c r="V1314" s="3" t="s">
        <v>14</v>
      </c>
      <c r="W1314" s="3">
        <v>5.75</v>
      </c>
      <c r="X1314" s="3" t="s">
        <v>14</v>
      </c>
      <c r="Y1314" s="3" t="s">
        <v>14</v>
      </c>
      <c r="Z1314" s="3">
        <v>33.510649999999998</v>
      </c>
      <c r="AA1314" s="3">
        <v>150</v>
      </c>
      <c r="AB1314" s="3">
        <v>6.9</v>
      </c>
      <c r="AC1314" s="3">
        <v>1.1622030000000001</v>
      </c>
      <c r="AD1314" s="7">
        <v>9.9000000000000005E-2</v>
      </c>
    </row>
    <row r="1315" spans="1:30" x14ac:dyDescent="0.2">
      <c r="A1315" s="6" t="s">
        <v>14</v>
      </c>
      <c r="B1315" s="6">
        <v>34870</v>
      </c>
      <c r="C1315" s="3" t="s">
        <v>53</v>
      </c>
      <c r="D1315" s="3">
        <v>1995</v>
      </c>
      <c r="E1315" s="3">
        <v>2</v>
      </c>
      <c r="F1315" s="3">
        <v>1</v>
      </c>
      <c r="G1315" s="3">
        <v>0.56759999999999999</v>
      </c>
      <c r="H1315" s="3" t="s">
        <v>14</v>
      </c>
      <c r="S1315" s="3">
        <v>38.15</v>
      </c>
      <c r="T1315" s="3">
        <v>0</v>
      </c>
      <c r="U1315" s="3" t="s">
        <v>14</v>
      </c>
      <c r="V1315" s="3" t="s">
        <v>14</v>
      </c>
      <c r="W1315" s="3">
        <v>5.92</v>
      </c>
      <c r="X1315" s="3" t="s">
        <v>14</v>
      </c>
      <c r="Y1315" s="3" t="s">
        <v>14</v>
      </c>
      <c r="Z1315" s="3">
        <v>36.615299999999998</v>
      </c>
      <c r="AA1315" s="3">
        <v>230</v>
      </c>
      <c r="AB1315" s="3">
        <v>6.6</v>
      </c>
      <c r="AC1315" s="3">
        <v>1.0342279999999999</v>
      </c>
      <c r="AD1315" s="7">
        <v>8.7800000000000003E-2</v>
      </c>
    </row>
    <row r="1316" spans="1:30" x14ac:dyDescent="0.2">
      <c r="A1316" s="6" t="s">
        <v>14</v>
      </c>
      <c r="B1316" s="6">
        <v>34870</v>
      </c>
      <c r="C1316" s="3" t="s">
        <v>53</v>
      </c>
      <c r="D1316" s="3">
        <v>1995</v>
      </c>
      <c r="E1316" s="3">
        <v>2</v>
      </c>
      <c r="F1316" s="3">
        <v>2</v>
      </c>
      <c r="G1316" s="3">
        <v>0.94599999999999995</v>
      </c>
      <c r="H1316" s="3" t="s">
        <v>14</v>
      </c>
      <c r="S1316" s="3">
        <v>63.57</v>
      </c>
      <c r="T1316" s="3">
        <v>40</v>
      </c>
      <c r="U1316" s="3" t="s">
        <v>14</v>
      </c>
      <c r="V1316" s="3" t="s">
        <v>14</v>
      </c>
      <c r="W1316" s="3">
        <v>5.94</v>
      </c>
      <c r="X1316" s="3" t="s">
        <v>14</v>
      </c>
      <c r="Y1316" s="3" t="s">
        <v>14</v>
      </c>
      <c r="Z1316" s="3">
        <v>36.815600000000003</v>
      </c>
      <c r="AA1316" s="3">
        <v>170</v>
      </c>
      <c r="AB1316" s="3">
        <v>7.4</v>
      </c>
      <c r="AC1316" s="3">
        <v>1.0889329999999999</v>
      </c>
      <c r="AD1316" s="7">
        <v>9.5299999999999996E-2</v>
      </c>
    </row>
    <row r="1317" spans="1:30" x14ac:dyDescent="0.2">
      <c r="A1317" s="6" t="s">
        <v>14</v>
      </c>
      <c r="B1317" s="6">
        <v>34870</v>
      </c>
      <c r="C1317" s="3" t="s">
        <v>53</v>
      </c>
      <c r="D1317" s="3">
        <v>1995</v>
      </c>
      <c r="E1317" s="3">
        <v>2</v>
      </c>
      <c r="F1317" s="3">
        <v>3</v>
      </c>
      <c r="G1317" s="3">
        <v>1.6323000000000001</v>
      </c>
      <c r="H1317" s="3" t="s">
        <v>14</v>
      </c>
      <c r="S1317" s="3">
        <v>109.69</v>
      </c>
      <c r="T1317" s="3">
        <v>80</v>
      </c>
      <c r="U1317" s="3" t="s">
        <v>14</v>
      </c>
      <c r="V1317" s="3" t="s">
        <v>14</v>
      </c>
      <c r="W1317" s="3">
        <v>5.84</v>
      </c>
      <c r="X1317" s="3" t="s">
        <v>14</v>
      </c>
      <c r="Y1317" s="3" t="s">
        <v>14</v>
      </c>
      <c r="Z1317" s="3">
        <v>38.618299999999998</v>
      </c>
      <c r="AA1317" s="3">
        <v>210</v>
      </c>
      <c r="AB1317" s="3">
        <v>7.4</v>
      </c>
      <c r="AC1317" s="3">
        <v>1.139723</v>
      </c>
      <c r="AD1317" s="7">
        <v>0.1</v>
      </c>
    </row>
    <row r="1318" spans="1:30" x14ac:dyDescent="0.2">
      <c r="A1318" s="6" t="s">
        <v>14</v>
      </c>
      <c r="B1318" s="6">
        <v>34870</v>
      </c>
      <c r="C1318" s="3" t="s">
        <v>53</v>
      </c>
      <c r="D1318" s="3">
        <v>1995</v>
      </c>
      <c r="E1318" s="3">
        <v>2</v>
      </c>
      <c r="F1318" s="3">
        <v>4</v>
      </c>
      <c r="G1318" s="3">
        <v>11.0448</v>
      </c>
      <c r="H1318" s="3" t="s">
        <v>14</v>
      </c>
      <c r="S1318" s="3">
        <v>742.21</v>
      </c>
      <c r="T1318" s="3">
        <v>120</v>
      </c>
      <c r="U1318" s="3" t="s">
        <v>14</v>
      </c>
      <c r="V1318" s="3" t="s">
        <v>14</v>
      </c>
      <c r="W1318" s="3">
        <v>5.74</v>
      </c>
      <c r="X1318" s="3" t="s">
        <v>14</v>
      </c>
      <c r="Y1318" s="3" t="s">
        <v>14</v>
      </c>
      <c r="Z1318" s="3">
        <v>19.890250000000002</v>
      </c>
      <c r="AA1318" s="3">
        <v>150</v>
      </c>
      <c r="AB1318" s="3">
        <v>6.5</v>
      </c>
      <c r="AC1318" s="3">
        <v>1.1582669999999999</v>
      </c>
      <c r="AD1318" s="7">
        <v>9.9299999999999999E-2</v>
      </c>
    </row>
    <row r="1319" spans="1:30" x14ac:dyDescent="0.2">
      <c r="A1319" s="6" t="s">
        <v>14</v>
      </c>
      <c r="B1319" s="6">
        <v>34870</v>
      </c>
      <c r="C1319" s="3" t="s">
        <v>53</v>
      </c>
      <c r="D1319" s="3">
        <v>1995</v>
      </c>
      <c r="E1319" s="3">
        <v>2</v>
      </c>
      <c r="F1319" s="3">
        <v>5</v>
      </c>
      <c r="G1319" s="3">
        <v>6.9413</v>
      </c>
      <c r="H1319" s="3" t="s">
        <v>14</v>
      </c>
      <c r="S1319" s="3">
        <v>466.45</v>
      </c>
      <c r="T1319" s="3">
        <v>80</v>
      </c>
      <c r="U1319" s="3" t="s">
        <v>14</v>
      </c>
      <c r="V1319" s="3" t="s">
        <v>14</v>
      </c>
      <c r="W1319" s="3">
        <v>5.98</v>
      </c>
      <c r="X1319" s="3" t="s">
        <v>14</v>
      </c>
      <c r="Y1319" s="3" t="s">
        <v>14</v>
      </c>
      <c r="Z1319" s="3">
        <v>11.177199999999999</v>
      </c>
      <c r="AA1319" s="3">
        <v>140</v>
      </c>
      <c r="AB1319" s="3">
        <v>7.1</v>
      </c>
      <c r="AC1319" s="3">
        <v>1.161921</v>
      </c>
      <c r="AD1319" s="7">
        <v>9.5699999999999993E-2</v>
      </c>
    </row>
    <row r="1320" spans="1:30" x14ac:dyDescent="0.2">
      <c r="A1320" s="6" t="s">
        <v>14</v>
      </c>
      <c r="B1320" s="6">
        <v>34870</v>
      </c>
      <c r="C1320" s="3" t="s">
        <v>53</v>
      </c>
      <c r="D1320" s="3">
        <v>1995</v>
      </c>
      <c r="E1320" s="3">
        <v>2</v>
      </c>
      <c r="F1320" s="3">
        <v>6</v>
      </c>
      <c r="G1320" s="3">
        <v>3.052</v>
      </c>
      <c r="H1320" s="3" t="s">
        <v>14</v>
      </c>
      <c r="S1320" s="3">
        <v>205.09</v>
      </c>
      <c r="T1320" s="3">
        <v>80</v>
      </c>
      <c r="U1320" s="3" t="s">
        <v>14</v>
      </c>
      <c r="V1320" s="3" t="s">
        <v>14</v>
      </c>
      <c r="W1320" s="3">
        <v>5.65</v>
      </c>
      <c r="X1320" s="3" t="s">
        <v>14</v>
      </c>
      <c r="Y1320" s="3" t="s">
        <v>14</v>
      </c>
      <c r="Z1320" s="3">
        <v>22.494150000000001</v>
      </c>
      <c r="AA1320" s="3">
        <v>220</v>
      </c>
      <c r="AB1320" s="3">
        <v>7.4</v>
      </c>
      <c r="AC1320" s="3">
        <v>1.079671</v>
      </c>
      <c r="AD1320" s="7">
        <v>9.06E-2</v>
      </c>
    </row>
    <row r="1321" spans="1:30" x14ac:dyDescent="0.2">
      <c r="A1321" s="6" t="s">
        <v>14</v>
      </c>
      <c r="B1321" s="6">
        <v>34870</v>
      </c>
      <c r="C1321" s="3" t="s">
        <v>53</v>
      </c>
      <c r="D1321" s="3">
        <v>1995</v>
      </c>
      <c r="E1321" s="3">
        <v>2</v>
      </c>
      <c r="F1321" s="3">
        <v>7</v>
      </c>
      <c r="G1321" s="3">
        <v>1.9409000000000001</v>
      </c>
      <c r="H1321" s="3" t="s">
        <v>14</v>
      </c>
      <c r="S1321" s="3">
        <v>130.43</v>
      </c>
      <c r="T1321" s="3">
        <v>80</v>
      </c>
      <c r="U1321" s="3" t="s">
        <v>14</v>
      </c>
      <c r="V1321" s="3" t="s">
        <v>14</v>
      </c>
      <c r="W1321" s="3">
        <v>5.89</v>
      </c>
      <c r="X1321" s="3" t="s">
        <v>14</v>
      </c>
      <c r="Y1321" s="3" t="s">
        <v>14</v>
      </c>
      <c r="Z1321" s="3">
        <v>37.716949999999997</v>
      </c>
      <c r="AA1321" s="3">
        <v>200</v>
      </c>
      <c r="AB1321" s="3">
        <v>7.5</v>
      </c>
      <c r="AC1321" s="3">
        <v>1.082349</v>
      </c>
      <c r="AD1321" s="7">
        <v>9.1899999999999996E-2</v>
      </c>
    </row>
    <row r="1322" spans="1:30" x14ac:dyDescent="0.2">
      <c r="A1322" s="6" t="s">
        <v>14</v>
      </c>
      <c r="B1322" s="6">
        <v>34870</v>
      </c>
      <c r="C1322" s="3" t="s">
        <v>53</v>
      </c>
      <c r="D1322" s="3">
        <v>1995</v>
      </c>
      <c r="E1322" s="3">
        <v>2</v>
      </c>
      <c r="F1322" s="3">
        <v>8</v>
      </c>
      <c r="G1322" s="3">
        <v>3.2363</v>
      </c>
      <c r="H1322" s="3" t="s">
        <v>14</v>
      </c>
      <c r="S1322" s="3">
        <v>217.48</v>
      </c>
      <c r="T1322" s="3">
        <v>80</v>
      </c>
      <c r="U1322" s="3" t="s">
        <v>14</v>
      </c>
      <c r="V1322" s="3" t="s">
        <v>14</v>
      </c>
      <c r="W1322" s="3">
        <v>6</v>
      </c>
      <c r="X1322" s="3" t="s">
        <v>14</v>
      </c>
      <c r="Y1322" s="3" t="s">
        <v>14</v>
      </c>
      <c r="Z1322" s="3">
        <v>19.68995</v>
      </c>
      <c r="AA1322" s="3">
        <v>150</v>
      </c>
      <c r="AB1322" s="3">
        <v>6.6</v>
      </c>
      <c r="AC1322" s="3">
        <v>1.1314029999999999</v>
      </c>
      <c r="AD1322" s="3">
        <v>9.3056E-2</v>
      </c>
    </row>
    <row r="1323" spans="1:30" x14ac:dyDescent="0.2">
      <c r="A1323" s="6" t="s">
        <v>14</v>
      </c>
      <c r="B1323" s="6">
        <v>34870</v>
      </c>
      <c r="C1323" s="3" t="s">
        <v>53</v>
      </c>
      <c r="D1323" s="3">
        <v>1995</v>
      </c>
      <c r="E1323" s="3">
        <v>2</v>
      </c>
      <c r="F1323" s="3">
        <v>9</v>
      </c>
      <c r="G1323" s="3">
        <v>4.1470000000000002</v>
      </c>
      <c r="H1323" s="3" t="s">
        <v>14</v>
      </c>
      <c r="S1323" s="3">
        <v>278.68</v>
      </c>
      <c r="T1323" s="3">
        <v>80</v>
      </c>
      <c r="U1323" s="3" t="s">
        <v>14</v>
      </c>
      <c r="V1323" s="3" t="s">
        <v>14</v>
      </c>
      <c r="W1323" s="3">
        <v>5.83</v>
      </c>
      <c r="X1323" s="3" t="s">
        <v>14</v>
      </c>
      <c r="Y1323" s="3" t="s">
        <v>14</v>
      </c>
      <c r="Z1323" s="3">
        <v>32.709449999999997</v>
      </c>
      <c r="AA1323" s="3">
        <v>220</v>
      </c>
      <c r="AB1323" s="3">
        <v>7</v>
      </c>
      <c r="AC1323" s="3">
        <v>1.147497</v>
      </c>
      <c r="AD1323" s="7">
        <v>9.2899999999999996E-2</v>
      </c>
    </row>
    <row r="1324" spans="1:30" x14ac:dyDescent="0.2">
      <c r="A1324" s="6" t="s">
        <v>14</v>
      </c>
      <c r="B1324" s="6">
        <v>34870</v>
      </c>
      <c r="C1324" s="3" t="s">
        <v>53</v>
      </c>
      <c r="D1324" s="3">
        <v>1995</v>
      </c>
      <c r="E1324" s="3">
        <v>2</v>
      </c>
      <c r="F1324" s="3">
        <v>10</v>
      </c>
      <c r="G1324" s="3">
        <v>1.2045999999999999</v>
      </c>
      <c r="H1324" s="3" t="s">
        <v>14</v>
      </c>
      <c r="S1324" s="3">
        <v>80.95</v>
      </c>
      <c r="T1324" s="3">
        <v>0</v>
      </c>
      <c r="U1324" s="3" t="s">
        <v>14</v>
      </c>
      <c r="V1324" s="3" t="s">
        <v>14</v>
      </c>
      <c r="W1324" s="3">
        <v>5.95</v>
      </c>
      <c r="X1324" s="3" t="s">
        <v>14</v>
      </c>
      <c r="Y1324" s="3" t="s">
        <v>14</v>
      </c>
      <c r="Z1324" s="3">
        <v>10.876749999999999</v>
      </c>
      <c r="AA1324" s="3">
        <v>110</v>
      </c>
      <c r="AB1324" s="3">
        <v>6.3</v>
      </c>
      <c r="AC1324" s="3">
        <v>1.076087</v>
      </c>
      <c r="AD1324" s="7">
        <v>8.9300000000000004E-2</v>
      </c>
    </row>
    <row r="1325" spans="1:30" x14ac:dyDescent="0.2">
      <c r="A1325" s="6" t="s">
        <v>14</v>
      </c>
      <c r="B1325" s="6">
        <v>34870</v>
      </c>
      <c r="C1325" s="3" t="s">
        <v>53</v>
      </c>
      <c r="D1325" s="3">
        <v>1995</v>
      </c>
      <c r="E1325" s="3">
        <v>2</v>
      </c>
      <c r="F1325" s="3">
        <v>11</v>
      </c>
      <c r="G1325" s="3">
        <v>6.8323</v>
      </c>
      <c r="H1325" s="3" t="s">
        <v>14</v>
      </c>
      <c r="S1325" s="3">
        <v>459.13</v>
      </c>
      <c r="T1325" s="3">
        <v>120</v>
      </c>
      <c r="U1325" s="3" t="s">
        <v>14</v>
      </c>
      <c r="V1325" s="3" t="s">
        <v>14</v>
      </c>
      <c r="W1325" s="3">
        <v>5.66</v>
      </c>
      <c r="X1325" s="3" t="s">
        <v>14</v>
      </c>
      <c r="Y1325" s="3" t="s">
        <v>14</v>
      </c>
      <c r="Z1325" s="3">
        <v>52.439</v>
      </c>
      <c r="AA1325" s="3">
        <v>130</v>
      </c>
      <c r="AB1325" s="3">
        <v>7.4</v>
      </c>
      <c r="AC1325" s="3">
        <v>1.219085</v>
      </c>
      <c r="AD1325" s="3">
        <v>0.103967</v>
      </c>
    </row>
    <row r="1326" spans="1:30" x14ac:dyDescent="0.2">
      <c r="A1326" s="6" t="s">
        <v>14</v>
      </c>
      <c r="B1326" s="6">
        <v>34870</v>
      </c>
      <c r="C1326" s="3" t="s">
        <v>53</v>
      </c>
      <c r="D1326" s="3">
        <v>1995</v>
      </c>
      <c r="E1326" s="3">
        <v>2</v>
      </c>
      <c r="F1326" s="3">
        <v>12</v>
      </c>
      <c r="G1326" s="3">
        <v>4.5594999999999999</v>
      </c>
      <c r="H1326" s="3" t="s">
        <v>14</v>
      </c>
      <c r="S1326" s="3">
        <v>306.39999999999998</v>
      </c>
      <c r="T1326" s="3">
        <v>120</v>
      </c>
      <c r="U1326" s="3" t="s">
        <v>14</v>
      </c>
      <c r="V1326" s="3" t="s">
        <v>14</v>
      </c>
      <c r="W1326" s="3">
        <v>6.01</v>
      </c>
      <c r="X1326" s="3" t="s">
        <v>14</v>
      </c>
      <c r="Y1326" s="3" t="s">
        <v>14</v>
      </c>
      <c r="Z1326" s="3">
        <v>24.69745</v>
      </c>
      <c r="AA1326" s="3">
        <v>140</v>
      </c>
      <c r="AB1326" s="3">
        <v>7.4</v>
      </c>
      <c r="AC1326" s="3">
        <v>1.049105</v>
      </c>
      <c r="AD1326" s="7">
        <v>9.0700000000000003E-2</v>
      </c>
    </row>
    <row r="1327" spans="1:30" x14ac:dyDescent="0.2">
      <c r="A1327" s="6" t="s">
        <v>14</v>
      </c>
      <c r="B1327" s="6">
        <v>34870</v>
      </c>
      <c r="C1327" s="3" t="s">
        <v>53</v>
      </c>
      <c r="D1327" s="3">
        <v>1995</v>
      </c>
      <c r="E1327" s="3">
        <v>2</v>
      </c>
      <c r="F1327" s="3">
        <v>13</v>
      </c>
      <c r="G1327" s="3">
        <v>2.367</v>
      </c>
      <c r="H1327" s="3" t="s">
        <v>14</v>
      </c>
      <c r="S1327" s="3">
        <v>159.06</v>
      </c>
      <c r="T1327" s="3">
        <v>80</v>
      </c>
      <c r="U1327" s="3" t="s">
        <v>14</v>
      </c>
      <c r="V1327" s="3" t="s">
        <v>14</v>
      </c>
      <c r="W1327" s="3">
        <v>5.96</v>
      </c>
      <c r="X1327" s="3" t="s">
        <v>14</v>
      </c>
      <c r="Y1327" s="3" t="s">
        <v>14</v>
      </c>
      <c r="Z1327" s="3">
        <v>30.606300000000001</v>
      </c>
      <c r="AA1327" s="3">
        <v>160</v>
      </c>
      <c r="AB1327" s="3">
        <v>7.2</v>
      </c>
      <c r="AC1327" s="3">
        <v>1.1691469999999999</v>
      </c>
      <c r="AD1327" s="7">
        <v>9.8199999999999996E-2</v>
      </c>
    </row>
    <row r="1328" spans="1:30" x14ac:dyDescent="0.2">
      <c r="A1328" s="6" t="s">
        <v>14</v>
      </c>
      <c r="B1328" s="6">
        <v>34870</v>
      </c>
      <c r="C1328" s="3" t="s">
        <v>53</v>
      </c>
      <c r="D1328" s="3">
        <v>1995</v>
      </c>
      <c r="E1328" s="3">
        <v>3</v>
      </c>
      <c r="F1328" s="3">
        <v>1</v>
      </c>
      <c r="G1328" s="3">
        <v>2.1694</v>
      </c>
      <c r="H1328" s="3" t="s">
        <v>14</v>
      </c>
      <c r="S1328" s="3">
        <v>145.79</v>
      </c>
      <c r="T1328" s="3">
        <v>0</v>
      </c>
      <c r="U1328" s="3" t="s">
        <v>14</v>
      </c>
      <c r="V1328" s="3" t="s">
        <v>14</v>
      </c>
      <c r="W1328" s="3">
        <v>5.77</v>
      </c>
      <c r="X1328" s="3" t="s">
        <v>14</v>
      </c>
      <c r="Y1328" s="3" t="s">
        <v>14</v>
      </c>
      <c r="Z1328" s="3">
        <v>45.395899999999997</v>
      </c>
      <c r="AA1328" s="3">
        <v>250</v>
      </c>
      <c r="AB1328" s="3">
        <v>8.8000000000000007</v>
      </c>
      <c r="AC1328" s="3">
        <v>1.143883</v>
      </c>
      <c r="AD1328" s="7">
        <v>9.9900000000000003E-2</v>
      </c>
    </row>
    <row r="1329" spans="1:30" x14ac:dyDescent="0.2">
      <c r="A1329" s="6" t="s">
        <v>14</v>
      </c>
      <c r="B1329" s="6">
        <v>34870</v>
      </c>
      <c r="C1329" s="3" t="s">
        <v>53</v>
      </c>
      <c r="D1329" s="3">
        <v>1995</v>
      </c>
      <c r="E1329" s="3">
        <v>3</v>
      </c>
      <c r="F1329" s="3">
        <v>2</v>
      </c>
      <c r="G1329" s="3">
        <v>2.3653</v>
      </c>
      <c r="H1329" s="3" t="s">
        <v>14</v>
      </c>
      <c r="S1329" s="3">
        <v>158.94999999999999</v>
      </c>
      <c r="T1329" s="3">
        <v>40</v>
      </c>
      <c r="U1329" s="3" t="s">
        <v>14</v>
      </c>
      <c r="V1329" s="3" t="s">
        <v>14</v>
      </c>
      <c r="W1329" s="3">
        <v>5.66</v>
      </c>
      <c r="X1329" s="3" t="s">
        <v>14</v>
      </c>
      <c r="Y1329" s="3" t="s">
        <v>14</v>
      </c>
      <c r="Z1329" s="3">
        <v>57.8964</v>
      </c>
      <c r="AA1329" s="3">
        <v>270</v>
      </c>
      <c r="AB1329" s="3">
        <v>8.5</v>
      </c>
      <c r="AC1329" s="3">
        <v>1.288942</v>
      </c>
      <c r="AD1329" s="3">
        <v>0.107103</v>
      </c>
    </row>
    <row r="1330" spans="1:30" x14ac:dyDescent="0.2">
      <c r="A1330" s="6" t="s">
        <v>14</v>
      </c>
      <c r="B1330" s="6">
        <v>34870</v>
      </c>
      <c r="C1330" s="3" t="s">
        <v>53</v>
      </c>
      <c r="D1330" s="3">
        <v>1995</v>
      </c>
      <c r="E1330" s="3">
        <v>3</v>
      </c>
      <c r="F1330" s="3">
        <v>3</v>
      </c>
      <c r="G1330" s="3">
        <v>4.3357000000000001</v>
      </c>
      <c r="H1330" s="3" t="s">
        <v>14</v>
      </c>
      <c r="S1330" s="3">
        <v>291.36</v>
      </c>
      <c r="T1330" s="3">
        <v>80</v>
      </c>
      <c r="U1330" s="3" t="s">
        <v>14</v>
      </c>
      <c r="V1330" s="3" t="s">
        <v>14</v>
      </c>
      <c r="W1330" s="3">
        <v>5.51</v>
      </c>
      <c r="X1330" s="3" t="s">
        <v>14</v>
      </c>
      <c r="Y1330" s="3" t="s">
        <v>14</v>
      </c>
      <c r="Z1330" s="3">
        <v>30.2866</v>
      </c>
      <c r="AA1330" s="3">
        <v>170</v>
      </c>
      <c r="AB1330" s="3">
        <v>7.8</v>
      </c>
      <c r="AC1330" s="3">
        <v>1.1733830000000001</v>
      </c>
      <c r="AD1330" s="3">
        <v>0.101131</v>
      </c>
    </row>
    <row r="1331" spans="1:30" x14ac:dyDescent="0.2">
      <c r="A1331" s="6" t="s">
        <v>14</v>
      </c>
      <c r="B1331" s="6">
        <v>34870</v>
      </c>
      <c r="C1331" s="3" t="s">
        <v>53</v>
      </c>
      <c r="D1331" s="3">
        <v>1995</v>
      </c>
      <c r="E1331" s="3">
        <v>3</v>
      </c>
      <c r="F1331" s="3">
        <v>4</v>
      </c>
      <c r="G1331" s="3">
        <v>6.1969000000000003</v>
      </c>
      <c r="H1331" s="3" t="s">
        <v>14</v>
      </c>
      <c r="S1331" s="3">
        <v>416.43</v>
      </c>
      <c r="T1331" s="3">
        <v>120</v>
      </c>
      <c r="U1331" s="3" t="s">
        <v>14</v>
      </c>
      <c r="V1331" s="3" t="s">
        <v>14</v>
      </c>
      <c r="W1331" s="3">
        <v>5.69</v>
      </c>
      <c r="X1331" s="3" t="s">
        <v>14</v>
      </c>
      <c r="Y1331" s="3" t="s">
        <v>14</v>
      </c>
      <c r="Z1331" s="3">
        <v>22.895</v>
      </c>
      <c r="AA1331" s="3">
        <v>90</v>
      </c>
      <c r="AB1331" s="3">
        <v>7.4</v>
      </c>
      <c r="AC1331" s="3">
        <v>1.139356</v>
      </c>
      <c r="AD1331" s="7">
        <v>9.7799999999999998E-2</v>
      </c>
    </row>
    <row r="1332" spans="1:30" x14ac:dyDescent="0.2">
      <c r="A1332" s="6" t="s">
        <v>14</v>
      </c>
      <c r="B1332" s="6">
        <v>34870</v>
      </c>
      <c r="C1332" s="3" t="s">
        <v>53</v>
      </c>
      <c r="D1332" s="3">
        <v>1995</v>
      </c>
      <c r="E1332" s="3">
        <v>3</v>
      </c>
      <c r="F1332" s="3">
        <v>5</v>
      </c>
      <c r="G1332" s="3">
        <v>6.1597999999999997</v>
      </c>
      <c r="H1332" s="3" t="s">
        <v>14</v>
      </c>
      <c r="S1332" s="3">
        <v>413.94</v>
      </c>
      <c r="T1332" s="3">
        <v>80</v>
      </c>
      <c r="U1332" s="3" t="s">
        <v>14</v>
      </c>
      <c r="V1332" s="3" t="s">
        <v>14</v>
      </c>
      <c r="W1332" s="3">
        <v>4.8099999999999996</v>
      </c>
      <c r="X1332" s="3" t="s">
        <v>14</v>
      </c>
      <c r="Y1332" s="3" t="s">
        <v>14</v>
      </c>
      <c r="Z1332" s="3">
        <v>15.9382</v>
      </c>
      <c r="AA1332" s="3">
        <v>120</v>
      </c>
      <c r="AB1332" s="3">
        <v>8.1999999999999993</v>
      </c>
      <c r="AC1332" s="3">
        <v>0.94859000000000004</v>
      </c>
      <c r="AD1332" s="7">
        <v>8.8200000000000001E-2</v>
      </c>
    </row>
    <row r="1333" spans="1:30" x14ac:dyDescent="0.2">
      <c r="A1333" s="6" t="s">
        <v>14</v>
      </c>
      <c r="B1333" s="6">
        <v>34870</v>
      </c>
      <c r="C1333" s="3" t="s">
        <v>53</v>
      </c>
      <c r="D1333" s="3">
        <v>1995</v>
      </c>
      <c r="E1333" s="3">
        <v>3</v>
      </c>
      <c r="F1333" s="3">
        <v>6</v>
      </c>
      <c r="G1333" s="3">
        <v>3.5985999999999998</v>
      </c>
      <c r="H1333" s="3" t="s">
        <v>14</v>
      </c>
      <c r="S1333" s="3">
        <v>241.83</v>
      </c>
      <c r="T1333" s="3">
        <v>80</v>
      </c>
      <c r="U1333" s="3" t="s">
        <v>14</v>
      </c>
      <c r="V1333" s="3" t="s">
        <v>14</v>
      </c>
      <c r="W1333" s="3">
        <v>4.87</v>
      </c>
      <c r="X1333" s="3" t="s">
        <v>14</v>
      </c>
      <c r="Y1333" s="3" t="s">
        <v>14</v>
      </c>
      <c r="Z1333" s="3">
        <v>20.286200000000001</v>
      </c>
      <c r="AA1333" s="3">
        <v>150</v>
      </c>
      <c r="AB1333" s="3">
        <v>9</v>
      </c>
      <c r="AC1333" s="3">
        <v>0.91771400000000003</v>
      </c>
      <c r="AD1333" s="3">
        <v>8.1392999999999993E-2</v>
      </c>
    </row>
    <row r="1334" spans="1:30" x14ac:dyDescent="0.2">
      <c r="A1334" s="6" t="s">
        <v>14</v>
      </c>
      <c r="B1334" s="6">
        <v>34870</v>
      </c>
      <c r="C1334" s="3" t="s">
        <v>53</v>
      </c>
      <c r="D1334" s="3">
        <v>1995</v>
      </c>
      <c r="E1334" s="3">
        <v>3</v>
      </c>
      <c r="F1334" s="3">
        <v>7</v>
      </c>
      <c r="G1334" s="3">
        <v>5.7093999999999996</v>
      </c>
      <c r="H1334" s="3" t="s">
        <v>14</v>
      </c>
      <c r="S1334" s="3">
        <v>383.67</v>
      </c>
      <c r="T1334" s="3">
        <v>80</v>
      </c>
      <c r="U1334" s="3" t="s">
        <v>14</v>
      </c>
      <c r="V1334" s="3" t="s">
        <v>14</v>
      </c>
      <c r="W1334" s="3">
        <v>4.92</v>
      </c>
      <c r="X1334" s="3" t="s">
        <v>14</v>
      </c>
      <c r="Y1334" s="3" t="s">
        <v>14</v>
      </c>
      <c r="Z1334" s="3">
        <v>57.461599999999997</v>
      </c>
      <c r="AA1334" s="3">
        <v>120</v>
      </c>
      <c r="AB1334" s="3">
        <v>11.2</v>
      </c>
      <c r="AC1334" s="3">
        <v>0.96055000000000001</v>
      </c>
      <c r="AD1334" s="7">
        <v>8.6900000000000005E-2</v>
      </c>
    </row>
    <row r="1335" spans="1:30" x14ac:dyDescent="0.2">
      <c r="A1335" s="6" t="s">
        <v>14</v>
      </c>
      <c r="B1335" s="6">
        <v>34870</v>
      </c>
      <c r="C1335" s="3" t="s">
        <v>53</v>
      </c>
      <c r="D1335" s="3">
        <v>1995</v>
      </c>
      <c r="E1335" s="3">
        <v>3</v>
      </c>
      <c r="F1335" s="3">
        <v>8</v>
      </c>
      <c r="G1335" s="3">
        <v>3.3159000000000001</v>
      </c>
      <c r="H1335" s="3" t="s">
        <v>14</v>
      </c>
      <c r="S1335" s="3">
        <v>222.83</v>
      </c>
      <c r="T1335" s="3">
        <v>80</v>
      </c>
      <c r="U1335" s="3" t="s">
        <v>14</v>
      </c>
      <c r="V1335" s="3" t="s">
        <v>14</v>
      </c>
      <c r="W1335" s="3">
        <v>4.99</v>
      </c>
      <c r="X1335" s="3" t="s">
        <v>14</v>
      </c>
      <c r="Y1335" s="3" t="s">
        <v>14</v>
      </c>
      <c r="Z1335" s="3">
        <v>26.6995</v>
      </c>
      <c r="AA1335" s="3">
        <v>120</v>
      </c>
      <c r="AB1335" s="3">
        <v>8.1999999999999993</v>
      </c>
      <c r="AC1335" s="3">
        <v>0.98914400000000002</v>
      </c>
      <c r="AD1335" s="7">
        <v>9.2999999999999999E-2</v>
      </c>
    </row>
    <row r="1336" spans="1:30" x14ac:dyDescent="0.2">
      <c r="A1336" s="6" t="s">
        <v>14</v>
      </c>
      <c r="B1336" s="6">
        <v>34870</v>
      </c>
      <c r="C1336" s="3" t="s">
        <v>53</v>
      </c>
      <c r="D1336" s="3">
        <v>1995</v>
      </c>
      <c r="E1336" s="3">
        <v>3</v>
      </c>
      <c r="F1336" s="3">
        <v>9</v>
      </c>
      <c r="G1336" s="3">
        <v>3.9449999999999998</v>
      </c>
      <c r="H1336" s="3" t="s">
        <v>14</v>
      </c>
      <c r="S1336" s="3">
        <v>265.11</v>
      </c>
      <c r="T1336" s="3">
        <v>80</v>
      </c>
      <c r="U1336" s="3" t="s">
        <v>14</v>
      </c>
      <c r="V1336" s="3" t="s">
        <v>14</v>
      </c>
      <c r="W1336" s="3">
        <v>4.91</v>
      </c>
      <c r="X1336" s="3" t="s">
        <v>14</v>
      </c>
      <c r="Y1336" s="3" t="s">
        <v>14</v>
      </c>
      <c r="Z1336" s="3">
        <v>27.1343</v>
      </c>
      <c r="AA1336" s="3">
        <v>140</v>
      </c>
      <c r="AB1336" s="3">
        <v>8.1</v>
      </c>
      <c r="AC1336" s="3">
        <v>0.92827099999999996</v>
      </c>
      <c r="AD1336" s="7">
        <v>8.1699999999999995E-2</v>
      </c>
    </row>
    <row r="1337" spans="1:30" x14ac:dyDescent="0.2">
      <c r="A1337" s="6" t="s">
        <v>14</v>
      </c>
      <c r="B1337" s="6">
        <v>34870</v>
      </c>
      <c r="C1337" s="3" t="s">
        <v>53</v>
      </c>
      <c r="D1337" s="3">
        <v>1995</v>
      </c>
      <c r="E1337" s="3">
        <v>3</v>
      </c>
      <c r="F1337" s="3">
        <v>10</v>
      </c>
      <c r="G1337" s="3">
        <v>2.012</v>
      </c>
      <c r="H1337" s="3" t="s">
        <v>14</v>
      </c>
      <c r="S1337" s="3">
        <v>135.21</v>
      </c>
      <c r="T1337" s="3">
        <v>0</v>
      </c>
      <c r="U1337" s="3" t="s">
        <v>14</v>
      </c>
      <c r="V1337" s="3" t="s">
        <v>14</v>
      </c>
      <c r="W1337" s="3">
        <v>5.95</v>
      </c>
      <c r="X1337" s="3" t="s">
        <v>14</v>
      </c>
      <c r="Y1337" s="3" t="s">
        <v>14</v>
      </c>
      <c r="Z1337" s="3">
        <v>8.0030999999999999</v>
      </c>
      <c r="AA1337" s="3">
        <v>130</v>
      </c>
      <c r="AB1337" s="3">
        <v>8.1999999999999993</v>
      </c>
      <c r="AC1337" s="3">
        <v>0.96728899999999995</v>
      </c>
      <c r="AD1337" s="7">
        <v>8.3299999999999999E-2</v>
      </c>
    </row>
    <row r="1338" spans="1:30" x14ac:dyDescent="0.2">
      <c r="A1338" s="6" t="s">
        <v>14</v>
      </c>
      <c r="B1338" s="6">
        <v>34870</v>
      </c>
      <c r="C1338" s="3" t="s">
        <v>53</v>
      </c>
      <c r="D1338" s="3">
        <v>1995</v>
      </c>
      <c r="E1338" s="3">
        <v>3</v>
      </c>
      <c r="F1338" s="3">
        <v>11</v>
      </c>
      <c r="G1338" s="3">
        <v>11.408300000000001</v>
      </c>
      <c r="H1338" s="3" t="s">
        <v>14</v>
      </c>
      <c r="S1338" s="3">
        <v>766.64</v>
      </c>
      <c r="T1338" s="3">
        <v>120</v>
      </c>
      <c r="U1338" s="3" t="s">
        <v>14</v>
      </c>
      <c r="V1338" s="3" t="s">
        <v>14</v>
      </c>
      <c r="W1338" s="3">
        <v>5.58</v>
      </c>
      <c r="X1338" s="3" t="s">
        <v>14</v>
      </c>
      <c r="Y1338" s="3" t="s">
        <v>14</v>
      </c>
      <c r="Z1338" s="3">
        <v>38.547800000000002</v>
      </c>
      <c r="AA1338" s="3">
        <v>130</v>
      </c>
      <c r="AB1338" s="3">
        <v>7.4</v>
      </c>
      <c r="AC1338" s="3">
        <v>1.0414939999999999</v>
      </c>
      <c r="AD1338" s="7">
        <v>9.6100000000000005E-2</v>
      </c>
    </row>
    <row r="1339" spans="1:30" x14ac:dyDescent="0.2">
      <c r="A1339" s="6" t="s">
        <v>14</v>
      </c>
      <c r="B1339" s="6">
        <v>34870</v>
      </c>
      <c r="C1339" s="3" t="s">
        <v>53</v>
      </c>
      <c r="D1339" s="3">
        <v>1995</v>
      </c>
      <c r="E1339" s="3">
        <v>3</v>
      </c>
      <c r="F1339" s="3">
        <v>12</v>
      </c>
      <c r="G1339" s="3">
        <v>6.3000999999999996</v>
      </c>
      <c r="H1339" s="3" t="s">
        <v>14</v>
      </c>
      <c r="S1339" s="3">
        <v>423.37</v>
      </c>
      <c r="T1339" s="3">
        <v>120</v>
      </c>
      <c r="U1339" s="3" t="s">
        <v>14</v>
      </c>
      <c r="V1339" s="3" t="s">
        <v>14</v>
      </c>
      <c r="W1339" s="3">
        <v>5.7</v>
      </c>
      <c r="X1339" s="3" t="s">
        <v>14</v>
      </c>
      <c r="Y1339" s="3" t="s">
        <v>14</v>
      </c>
      <c r="Z1339" s="3">
        <v>49.309100000000001</v>
      </c>
      <c r="AA1339" s="3">
        <v>90</v>
      </c>
      <c r="AB1339" s="3">
        <v>8.6</v>
      </c>
      <c r="AC1339" s="3">
        <v>0.97017399999999998</v>
      </c>
      <c r="AD1339" s="7">
        <v>8.7300000000000003E-2</v>
      </c>
    </row>
    <row r="1340" spans="1:30" x14ac:dyDescent="0.2">
      <c r="A1340" s="6" t="s">
        <v>14</v>
      </c>
      <c r="B1340" s="6">
        <v>34870</v>
      </c>
      <c r="C1340" s="3" t="s">
        <v>53</v>
      </c>
      <c r="D1340" s="3">
        <v>1995</v>
      </c>
      <c r="E1340" s="3">
        <v>3</v>
      </c>
      <c r="F1340" s="3">
        <v>13</v>
      </c>
      <c r="G1340" s="3">
        <v>2.0387</v>
      </c>
      <c r="H1340" s="3" t="s">
        <v>14</v>
      </c>
      <c r="S1340" s="3">
        <v>137</v>
      </c>
      <c r="T1340" s="3">
        <v>80</v>
      </c>
      <c r="U1340" s="3" t="s">
        <v>14</v>
      </c>
      <c r="V1340" s="3" t="s">
        <v>14</v>
      </c>
      <c r="W1340" s="3">
        <v>5.86</v>
      </c>
      <c r="X1340" s="3" t="s">
        <v>14</v>
      </c>
      <c r="Y1340" s="3" t="s">
        <v>14</v>
      </c>
      <c r="Z1340" s="3">
        <v>23.003699999999998</v>
      </c>
      <c r="AA1340" s="3">
        <v>130</v>
      </c>
      <c r="AB1340" s="3">
        <v>7.1</v>
      </c>
      <c r="AC1340" s="3">
        <v>0.90304600000000002</v>
      </c>
      <c r="AD1340" s="7">
        <v>8.1600000000000006E-2</v>
      </c>
    </row>
    <row r="1341" spans="1:30" x14ac:dyDescent="0.2">
      <c r="A1341" s="6" t="s">
        <v>14</v>
      </c>
      <c r="B1341" s="6">
        <v>34870</v>
      </c>
      <c r="C1341" s="3" t="s">
        <v>53</v>
      </c>
      <c r="D1341" s="3">
        <v>1995</v>
      </c>
      <c r="E1341" s="3">
        <v>4</v>
      </c>
      <c r="F1341" s="3">
        <v>1</v>
      </c>
      <c r="G1341" s="3">
        <v>0.81540000000000001</v>
      </c>
      <c r="H1341" s="3" t="s">
        <v>14</v>
      </c>
      <c r="S1341" s="3">
        <v>54.79</v>
      </c>
      <c r="T1341" s="3">
        <v>0</v>
      </c>
      <c r="U1341" s="3" t="s">
        <v>14</v>
      </c>
      <c r="V1341" s="3" t="s">
        <v>14</v>
      </c>
      <c r="W1341" s="3">
        <v>6</v>
      </c>
      <c r="X1341" s="3" t="s">
        <v>14</v>
      </c>
      <c r="Y1341" s="3" t="s">
        <v>14</v>
      </c>
      <c r="Z1341" s="3">
        <v>28.1126</v>
      </c>
      <c r="AA1341" s="3">
        <v>120</v>
      </c>
      <c r="AB1341" s="3">
        <v>7.2</v>
      </c>
      <c r="AC1341" s="3">
        <v>0.85066200000000003</v>
      </c>
      <c r="AD1341" s="3">
        <v>7.2720999999999994E-2</v>
      </c>
    </row>
    <row r="1342" spans="1:30" x14ac:dyDescent="0.2">
      <c r="A1342" s="6" t="s">
        <v>14</v>
      </c>
      <c r="B1342" s="6">
        <v>34870</v>
      </c>
      <c r="C1342" s="3" t="s">
        <v>53</v>
      </c>
      <c r="D1342" s="3">
        <v>1995</v>
      </c>
      <c r="E1342" s="3">
        <v>4</v>
      </c>
      <c r="F1342" s="3">
        <v>2</v>
      </c>
      <c r="G1342" s="3">
        <v>0.74770000000000003</v>
      </c>
      <c r="H1342" s="3" t="s">
        <v>14</v>
      </c>
      <c r="S1342" s="3">
        <v>50.25</v>
      </c>
      <c r="T1342" s="3">
        <v>40</v>
      </c>
      <c r="U1342" s="3" t="s">
        <v>14</v>
      </c>
      <c r="V1342" s="3" t="s">
        <v>14</v>
      </c>
      <c r="W1342" s="3">
        <v>5.94</v>
      </c>
      <c r="X1342" s="3" t="s">
        <v>14</v>
      </c>
      <c r="Y1342" s="3" t="s">
        <v>14</v>
      </c>
      <c r="Z1342" s="3">
        <v>15.3947</v>
      </c>
      <c r="AA1342" s="3">
        <v>200</v>
      </c>
      <c r="AB1342" s="3">
        <v>7.2</v>
      </c>
      <c r="AC1342" s="3">
        <v>0.87363400000000002</v>
      </c>
      <c r="AD1342" s="7">
        <v>7.8200000000000006E-2</v>
      </c>
    </row>
    <row r="1343" spans="1:30" x14ac:dyDescent="0.2">
      <c r="A1343" s="6" t="s">
        <v>14</v>
      </c>
      <c r="B1343" s="6">
        <v>34870</v>
      </c>
      <c r="C1343" s="3" t="s">
        <v>53</v>
      </c>
      <c r="D1343" s="3">
        <v>1995</v>
      </c>
      <c r="E1343" s="3">
        <v>4</v>
      </c>
      <c r="F1343" s="3">
        <v>3</v>
      </c>
      <c r="G1343" s="3">
        <v>2.7437</v>
      </c>
      <c r="H1343" s="3" t="s">
        <v>14</v>
      </c>
      <c r="S1343" s="3">
        <v>184.38</v>
      </c>
      <c r="T1343" s="3">
        <v>80</v>
      </c>
      <c r="U1343" s="3" t="s">
        <v>14</v>
      </c>
      <c r="V1343" s="3" t="s">
        <v>14</v>
      </c>
      <c r="W1343" s="3">
        <v>5.89</v>
      </c>
      <c r="X1343" s="3" t="s">
        <v>14</v>
      </c>
      <c r="Y1343" s="3" t="s">
        <v>14</v>
      </c>
      <c r="Z1343" s="3">
        <v>28.982199999999999</v>
      </c>
      <c r="AA1343" s="3">
        <v>120</v>
      </c>
      <c r="AB1343" s="3">
        <v>6.8</v>
      </c>
      <c r="AC1343" s="3">
        <v>0.87594300000000003</v>
      </c>
      <c r="AD1343" s="7">
        <v>7.85E-2</v>
      </c>
    </row>
    <row r="1344" spans="1:30" x14ac:dyDescent="0.2">
      <c r="A1344" s="6" t="s">
        <v>14</v>
      </c>
      <c r="B1344" s="6">
        <v>34870</v>
      </c>
      <c r="C1344" s="3" t="s">
        <v>53</v>
      </c>
      <c r="D1344" s="3">
        <v>1995</v>
      </c>
      <c r="E1344" s="3">
        <v>4</v>
      </c>
      <c r="F1344" s="3">
        <v>4</v>
      </c>
      <c r="G1344" s="3">
        <v>8.1696000000000009</v>
      </c>
      <c r="H1344" s="3" t="s">
        <v>14</v>
      </c>
      <c r="S1344" s="3">
        <v>548.99</v>
      </c>
      <c r="T1344" s="3">
        <v>120</v>
      </c>
      <c r="U1344" s="3" t="s">
        <v>14</v>
      </c>
      <c r="V1344" s="3" t="s">
        <v>14</v>
      </c>
      <c r="W1344" s="3">
        <v>5.73</v>
      </c>
      <c r="X1344" s="3" t="s">
        <v>14</v>
      </c>
      <c r="Y1344" s="3" t="s">
        <v>14</v>
      </c>
      <c r="Z1344" s="3">
        <v>24.416799999999999</v>
      </c>
      <c r="AA1344" s="3">
        <v>150</v>
      </c>
      <c r="AB1344" s="3">
        <v>6.8</v>
      </c>
      <c r="AC1344" s="3">
        <v>0.97027099999999999</v>
      </c>
      <c r="AD1344" s="7">
        <v>8.5699999999999998E-2</v>
      </c>
    </row>
    <row r="1345" spans="1:30" x14ac:dyDescent="0.2">
      <c r="A1345" s="6" t="s">
        <v>14</v>
      </c>
      <c r="B1345" s="6">
        <v>34870</v>
      </c>
      <c r="C1345" s="3" t="s">
        <v>53</v>
      </c>
      <c r="D1345" s="3">
        <v>1995</v>
      </c>
      <c r="E1345" s="3">
        <v>4</v>
      </c>
      <c r="F1345" s="3">
        <v>5</v>
      </c>
      <c r="G1345" s="3">
        <v>5.0967000000000002</v>
      </c>
      <c r="H1345" s="3" t="s">
        <v>14</v>
      </c>
      <c r="S1345" s="3">
        <v>342.5</v>
      </c>
      <c r="T1345" s="3">
        <v>80</v>
      </c>
      <c r="U1345" s="3" t="s">
        <v>14</v>
      </c>
      <c r="V1345" s="3" t="s">
        <v>14</v>
      </c>
      <c r="W1345" s="3">
        <v>5.77</v>
      </c>
      <c r="X1345" s="3" t="s">
        <v>14</v>
      </c>
      <c r="Y1345" s="3" t="s">
        <v>14</v>
      </c>
      <c r="Z1345" s="3">
        <v>15.6121</v>
      </c>
      <c r="AA1345" s="3">
        <v>230</v>
      </c>
      <c r="AB1345" s="3">
        <v>7.1</v>
      </c>
      <c r="AC1345" s="3">
        <v>0.97174499999999997</v>
      </c>
      <c r="AD1345" s="7">
        <v>8.3000000000000004E-2</v>
      </c>
    </row>
    <row r="1346" spans="1:30" x14ac:dyDescent="0.2">
      <c r="A1346" s="6" t="s">
        <v>14</v>
      </c>
      <c r="B1346" s="6">
        <v>34870</v>
      </c>
      <c r="C1346" s="3" t="s">
        <v>53</v>
      </c>
      <c r="D1346" s="3">
        <v>1995</v>
      </c>
      <c r="E1346" s="3">
        <v>4</v>
      </c>
      <c r="F1346" s="3">
        <v>6</v>
      </c>
      <c r="G1346" s="3">
        <v>6.9545000000000003</v>
      </c>
      <c r="H1346" s="3" t="s">
        <v>14</v>
      </c>
      <c r="S1346" s="3">
        <v>467.34</v>
      </c>
      <c r="T1346" s="3">
        <v>80</v>
      </c>
      <c r="U1346" s="3" t="s">
        <v>14</v>
      </c>
      <c r="V1346" s="3" t="s">
        <v>14</v>
      </c>
      <c r="W1346" s="3">
        <v>5.77</v>
      </c>
      <c r="X1346" s="3" t="s">
        <v>14</v>
      </c>
      <c r="Y1346" s="3" t="s">
        <v>14</v>
      </c>
      <c r="Z1346" s="3">
        <v>22.242799999999999</v>
      </c>
      <c r="AA1346" s="3">
        <v>200</v>
      </c>
      <c r="AB1346" s="3">
        <v>7.4</v>
      </c>
      <c r="AC1346" s="3">
        <v>1.039391</v>
      </c>
      <c r="AD1346" s="7">
        <v>8.4400000000000003E-2</v>
      </c>
    </row>
    <row r="1347" spans="1:30" x14ac:dyDescent="0.2">
      <c r="A1347" s="6" t="s">
        <v>14</v>
      </c>
      <c r="B1347" s="6">
        <v>34870</v>
      </c>
      <c r="C1347" s="3" t="s">
        <v>53</v>
      </c>
      <c r="D1347" s="3">
        <v>1995</v>
      </c>
      <c r="E1347" s="3">
        <v>4</v>
      </c>
      <c r="F1347" s="3">
        <v>7</v>
      </c>
      <c r="G1347" s="3">
        <v>1.2858000000000001</v>
      </c>
      <c r="H1347" s="3" t="s">
        <v>14</v>
      </c>
      <c r="S1347" s="3">
        <v>86.41</v>
      </c>
      <c r="T1347" s="3">
        <v>80</v>
      </c>
      <c r="U1347" s="3" t="s">
        <v>14</v>
      </c>
      <c r="V1347" s="3" t="s">
        <v>14</v>
      </c>
      <c r="W1347" s="3">
        <v>5.78</v>
      </c>
      <c r="X1347" s="3" t="s">
        <v>14</v>
      </c>
      <c r="Y1347" s="3" t="s">
        <v>14</v>
      </c>
      <c r="Z1347" s="3">
        <v>49.852600000000002</v>
      </c>
      <c r="AA1347" s="3">
        <v>190</v>
      </c>
      <c r="AB1347" s="3">
        <v>6.3</v>
      </c>
      <c r="AC1347" s="3">
        <v>1.156085</v>
      </c>
      <c r="AD1347" s="3">
        <v>0.10131</v>
      </c>
    </row>
    <row r="1348" spans="1:30" x14ac:dyDescent="0.2">
      <c r="A1348" s="6" t="s">
        <v>14</v>
      </c>
      <c r="B1348" s="6">
        <v>34870</v>
      </c>
      <c r="C1348" s="3" t="s">
        <v>53</v>
      </c>
      <c r="D1348" s="3">
        <v>1995</v>
      </c>
      <c r="E1348" s="3">
        <v>4</v>
      </c>
      <c r="F1348" s="3">
        <v>8</v>
      </c>
      <c r="G1348" s="3">
        <v>2.1316999999999999</v>
      </c>
      <c r="H1348" s="3" t="s">
        <v>14</v>
      </c>
      <c r="S1348" s="3">
        <v>143.25</v>
      </c>
      <c r="T1348" s="3">
        <v>80</v>
      </c>
      <c r="U1348" s="3" t="s">
        <v>14</v>
      </c>
      <c r="V1348" s="3" t="s">
        <v>14</v>
      </c>
      <c r="W1348" s="3">
        <v>5.87</v>
      </c>
      <c r="X1348" s="3" t="s">
        <v>14</v>
      </c>
      <c r="Y1348" s="3" t="s">
        <v>14</v>
      </c>
      <c r="Z1348" s="3">
        <v>36.156399999999998</v>
      </c>
      <c r="AA1348" s="3">
        <v>190</v>
      </c>
      <c r="AB1348" s="3">
        <v>7</v>
      </c>
      <c r="AC1348" s="3">
        <v>1.0082660000000001</v>
      </c>
      <c r="AD1348" s="7">
        <v>8.7300000000000003E-2</v>
      </c>
    </row>
    <row r="1349" spans="1:30" x14ac:dyDescent="0.2">
      <c r="A1349" s="6" t="s">
        <v>14</v>
      </c>
      <c r="B1349" s="6">
        <v>34870</v>
      </c>
      <c r="C1349" s="3" t="s">
        <v>53</v>
      </c>
      <c r="D1349" s="3">
        <v>1995</v>
      </c>
      <c r="E1349" s="3">
        <v>4</v>
      </c>
      <c r="F1349" s="3">
        <v>9</v>
      </c>
      <c r="G1349" s="3">
        <v>0.77710000000000001</v>
      </c>
      <c r="H1349" s="3" t="s">
        <v>14</v>
      </c>
      <c r="S1349" s="3">
        <v>52.22</v>
      </c>
      <c r="T1349" s="3">
        <v>80</v>
      </c>
      <c r="U1349" s="3" t="s">
        <v>14</v>
      </c>
      <c r="V1349" s="3" t="s">
        <v>14</v>
      </c>
      <c r="W1349" s="3">
        <v>5.81</v>
      </c>
      <c r="X1349" s="3" t="s">
        <v>14</v>
      </c>
      <c r="Y1349" s="3" t="s">
        <v>14</v>
      </c>
      <c r="Z1349" s="3">
        <v>38.113</v>
      </c>
      <c r="AA1349" s="3">
        <v>150</v>
      </c>
      <c r="AB1349" s="3">
        <v>7.2</v>
      </c>
      <c r="AC1349" s="3">
        <v>0.97559499999999999</v>
      </c>
      <c r="AD1349" s="7">
        <v>8.5400000000000004E-2</v>
      </c>
    </row>
    <row r="1350" spans="1:30" x14ac:dyDescent="0.2">
      <c r="A1350" s="6" t="s">
        <v>14</v>
      </c>
      <c r="B1350" s="6">
        <v>34870</v>
      </c>
      <c r="C1350" s="3" t="s">
        <v>53</v>
      </c>
      <c r="D1350" s="3">
        <v>1995</v>
      </c>
      <c r="E1350" s="3">
        <v>4</v>
      </c>
      <c r="F1350" s="3">
        <v>10</v>
      </c>
      <c r="G1350" s="3">
        <v>0.90369999999999995</v>
      </c>
      <c r="H1350" s="3" t="s">
        <v>14</v>
      </c>
      <c r="S1350" s="3">
        <v>60.73</v>
      </c>
      <c r="T1350" s="3">
        <v>0</v>
      </c>
      <c r="U1350" s="3" t="s">
        <v>14</v>
      </c>
      <c r="V1350" s="3" t="s">
        <v>14</v>
      </c>
      <c r="W1350" s="3">
        <v>5.84</v>
      </c>
      <c r="X1350" s="3" t="s">
        <v>14</v>
      </c>
      <c r="Y1350" s="3" t="s">
        <v>14</v>
      </c>
      <c r="Z1350" s="3">
        <v>26.264700000000001</v>
      </c>
      <c r="AA1350" s="3">
        <v>190</v>
      </c>
      <c r="AB1350" s="3">
        <v>7.3</v>
      </c>
      <c r="AC1350" s="3">
        <v>0.90944700000000001</v>
      </c>
      <c r="AD1350" s="7">
        <v>0.08</v>
      </c>
    </row>
    <row r="1351" spans="1:30" x14ac:dyDescent="0.2">
      <c r="A1351" s="6" t="s">
        <v>14</v>
      </c>
      <c r="B1351" s="6">
        <v>34870</v>
      </c>
      <c r="C1351" s="3" t="s">
        <v>53</v>
      </c>
      <c r="D1351" s="3">
        <v>1995</v>
      </c>
      <c r="E1351" s="3">
        <v>4</v>
      </c>
      <c r="F1351" s="3">
        <v>11</v>
      </c>
      <c r="G1351" s="3">
        <v>5.1439000000000004</v>
      </c>
      <c r="H1351" s="3" t="s">
        <v>14</v>
      </c>
      <c r="S1351" s="3">
        <v>345.67</v>
      </c>
      <c r="T1351" s="3">
        <v>120</v>
      </c>
      <c r="U1351" s="3" t="s">
        <v>14</v>
      </c>
      <c r="V1351" s="3" t="s">
        <v>14</v>
      </c>
      <c r="W1351" s="3">
        <v>6.06</v>
      </c>
      <c r="X1351" s="3" t="s">
        <v>14</v>
      </c>
      <c r="Y1351" s="3" t="s">
        <v>14</v>
      </c>
      <c r="Z1351" s="3">
        <v>35.612900000000003</v>
      </c>
      <c r="AA1351" s="3">
        <v>200</v>
      </c>
      <c r="AB1351" s="3">
        <v>6.8</v>
      </c>
      <c r="AC1351" s="3">
        <v>0.92847900000000005</v>
      </c>
      <c r="AD1351" s="7">
        <v>8.43E-2</v>
      </c>
    </row>
    <row r="1352" spans="1:30" x14ac:dyDescent="0.2">
      <c r="A1352" s="6" t="s">
        <v>14</v>
      </c>
      <c r="B1352" s="6">
        <v>34870</v>
      </c>
      <c r="C1352" s="3" t="s">
        <v>53</v>
      </c>
      <c r="D1352" s="3">
        <v>1995</v>
      </c>
      <c r="E1352" s="3">
        <v>4</v>
      </c>
      <c r="F1352" s="3">
        <v>12</v>
      </c>
      <c r="G1352" s="3">
        <v>3.8896000000000002</v>
      </c>
      <c r="H1352" s="3" t="s">
        <v>14</v>
      </c>
      <c r="S1352" s="3">
        <v>261.38</v>
      </c>
      <c r="T1352" s="3">
        <v>120</v>
      </c>
      <c r="U1352" s="3" t="s">
        <v>14</v>
      </c>
      <c r="V1352" s="3" t="s">
        <v>14</v>
      </c>
      <c r="W1352" s="3">
        <v>5.96</v>
      </c>
      <c r="X1352" s="3" t="s">
        <v>14</v>
      </c>
      <c r="Y1352" s="3" t="s">
        <v>14</v>
      </c>
      <c r="Z1352" s="3">
        <v>39.417400000000001</v>
      </c>
      <c r="AA1352" s="3">
        <v>150</v>
      </c>
      <c r="AB1352" s="3">
        <v>7.1</v>
      </c>
      <c r="AC1352" s="3">
        <v>0.95754499999999998</v>
      </c>
      <c r="AD1352" s="7">
        <v>8.2699999999999996E-2</v>
      </c>
    </row>
    <row r="1353" spans="1:30" x14ac:dyDescent="0.2">
      <c r="A1353" s="6" t="s">
        <v>14</v>
      </c>
      <c r="B1353" s="6">
        <v>34870</v>
      </c>
      <c r="C1353" s="3" t="s">
        <v>53</v>
      </c>
      <c r="D1353" s="3">
        <v>1995</v>
      </c>
      <c r="E1353" s="3">
        <v>4</v>
      </c>
      <c r="F1353" s="3">
        <v>13</v>
      </c>
      <c r="G1353" s="3">
        <v>2.0487000000000002</v>
      </c>
      <c r="H1353" s="3" t="s">
        <v>14</v>
      </c>
      <c r="S1353" s="3">
        <v>137.66999999999999</v>
      </c>
      <c r="T1353" s="3">
        <v>80</v>
      </c>
      <c r="U1353" s="3" t="s">
        <v>14</v>
      </c>
      <c r="V1353" s="3" t="s">
        <v>14</v>
      </c>
      <c r="W1353" s="3">
        <v>6</v>
      </c>
      <c r="X1353" s="3" t="s">
        <v>14</v>
      </c>
      <c r="Y1353" s="3" t="s">
        <v>14</v>
      </c>
      <c r="Z1353" s="3">
        <v>18.9818</v>
      </c>
      <c r="AA1353" s="3">
        <v>160</v>
      </c>
      <c r="AB1353" s="3">
        <v>7.8</v>
      </c>
      <c r="AC1353" s="3">
        <v>0.94786999999999999</v>
      </c>
      <c r="AD1353" s="3">
        <v>8.2062999999999997E-2</v>
      </c>
    </row>
    <row r="1354" spans="1:30" x14ac:dyDescent="0.2">
      <c r="A1354" s="6">
        <v>34982</v>
      </c>
      <c r="B1354" s="3" t="s">
        <v>14</v>
      </c>
      <c r="C1354" s="3" t="s">
        <v>53</v>
      </c>
      <c r="D1354" s="3">
        <v>1996</v>
      </c>
      <c r="E1354" s="3">
        <v>1</v>
      </c>
      <c r="F1354" s="3">
        <v>1</v>
      </c>
      <c r="G1354" s="3">
        <v>20.265799999999999</v>
      </c>
      <c r="H1354" s="3">
        <v>3.0348799999999998</v>
      </c>
      <c r="S1354" s="3">
        <v>1361.86</v>
      </c>
      <c r="T1354" s="3">
        <v>0</v>
      </c>
      <c r="U1354" s="3" t="s">
        <v>14</v>
      </c>
      <c r="V1354" s="3" t="s">
        <v>14</v>
      </c>
      <c r="W1354" s="3" t="s">
        <v>14</v>
      </c>
      <c r="X1354" s="3" t="s">
        <v>14</v>
      </c>
      <c r="Y1354" s="3" t="s">
        <v>14</v>
      </c>
      <c r="Z1354" s="3" t="s">
        <v>14</v>
      </c>
      <c r="AA1354" s="3" t="s">
        <v>14</v>
      </c>
      <c r="AB1354" s="3">
        <v>7.3</v>
      </c>
      <c r="AC1354" s="3" t="s">
        <v>14</v>
      </c>
      <c r="AD1354" s="3" t="s">
        <v>14</v>
      </c>
    </row>
    <row r="1355" spans="1:30" x14ac:dyDescent="0.2">
      <c r="A1355" s="6">
        <v>34982</v>
      </c>
      <c r="B1355" s="3" t="s">
        <v>14</v>
      </c>
      <c r="C1355" s="3" t="s">
        <v>53</v>
      </c>
      <c r="D1355" s="3">
        <v>1996</v>
      </c>
      <c r="E1355" s="3">
        <v>1</v>
      </c>
      <c r="F1355" s="3">
        <v>2</v>
      </c>
      <c r="G1355" s="3">
        <v>18.2437</v>
      </c>
      <c r="H1355" s="3">
        <v>2.8237130000000001</v>
      </c>
      <c r="S1355" s="3">
        <v>1225.97</v>
      </c>
      <c r="T1355" s="3">
        <v>40</v>
      </c>
      <c r="U1355" s="3" t="s">
        <v>14</v>
      </c>
      <c r="V1355" s="3" t="s">
        <v>14</v>
      </c>
      <c r="W1355" s="3" t="s">
        <v>14</v>
      </c>
      <c r="X1355" s="3" t="s">
        <v>14</v>
      </c>
      <c r="Y1355" s="3" t="s">
        <v>14</v>
      </c>
      <c r="Z1355" s="3" t="s">
        <v>14</v>
      </c>
      <c r="AA1355" s="3" t="s">
        <v>14</v>
      </c>
      <c r="AB1355" s="3">
        <v>7.7</v>
      </c>
      <c r="AC1355" s="3" t="s">
        <v>14</v>
      </c>
      <c r="AD1355" s="3" t="s">
        <v>14</v>
      </c>
    </row>
    <row r="1356" spans="1:30" x14ac:dyDescent="0.2">
      <c r="A1356" s="6">
        <v>34982</v>
      </c>
      <c r="B1356" s="3" t="s">
        <v>14</v>
      </c>
      <c r="C1356" s="3" t="s">
        <v>53</v>
      </c>
      <c r="D1356" s="3">
        <v>1996</v>
      </c>
      <c r="E1356" s="3">
        <v>1</v>
      </c>
      <c r="F1356" s="3">
        <v>3</v>
      </c>
      <c r="G1356" s="3">
        <v>16.843399999999999</v>
      </c>
      <c r="H1356" s="3">
        <v>3.351817</v>
      </c>
      <c r="S1356" s="3">
        <v>1131.8800000000001</v>
      </c>
      <c r="T1356" s="3">
        <v>80</v>
      </c>
      <c r="U1356" s="3" t="s">
        <v>14</v>
      </c>
      <c r="V1356" s="3" t="s">
        <v>14</v>
      </c>
      <c r="W1356" s="3" t="s">
        <v>14</v>
      </c>
      <c r="X1356" s="3" t="s">
        <v>14</v>
      </c>
      <c r="Y1356" s="3" t="s">
        <v>14</v>
      </c>
      <c r="Z1356" s="3" t="s">
        <v>14</v>
      </c>
      <c r="AA1356" s="3" t="s">
        <v>14</v>
      </c>
      <c r="AB1356" s="3">
        <v>7.1</v>
      </c>
      <c r="AC1356" s="3" t="s">
        <v>14</v>
      </c>
      <c r="AD1356" s="3" t="s">
        <v>14</v>
      </c>
    </row>
    <row r="1357" spans="1:30" x14ac:dyDescent="0.2">
      <c r="A1357" s="6">
        <v>34982</v>
      </c>
      <c r="B1357" s="3" t="s">
        <v>14</v>
      </c>
      <c r="C1357" s="3" t="s">
        <v>53</v>
      </c>
      <c r="D1357" s="3">
        <v>1996</v>
      </c>
      <c r="E1357" s="3">
        <v>1</v>
      </c>
      <c r="F1357" s="3">
        <v>4</v>
      </c>
      <c r="G1357" s="3">
        <v>24.0349</v>
      </c>
      <c r="H1357" s="3">
        <v>3.367289</v>
      </c>
      <c r="S1357" s="3">
        <v>1615.15</v>
      </c>
      <c r="T1357" s="3">
        <v>120</v>
      </c>
      <c r="U1357" s="3" t="s">
        <v>14</v>
      </c>
      <c r="V1357" s="3" t="s">
        <v>14</v>
      </c>
      <c r="W1357" s="3" t="s">
        <v>14</v>
      </c>
      <c r="X1357" s="3" t="s">
        <v>14</v>
      </c>
      <c r="Y1357" s="3" t="s">
        <v>14</v>
      </c>
      <c r="Z1357" s="3" t="s">
        <v>14</v>
      </c>
      <c r="AA1357" s="3" t="s">
        <v>14</v>
      </c>
      <c r="AB1357" s="3">
        <v>7.6</v>
      </c>
      <c r="AC1357" s="3" t="s">
        <v>14</v>
      </c>
      <c r="AD1357" s="3" t="s">
        <v>14</v>
      </c>
    </row>
    <row r="1358" spans="1:30" x14ac:dyDescent="0.2">
      <c r="A1358" s="6">
        <v>34982</v>
      </c>
      <c r="B1358" s="3" t="s">
        <v>14</v>
      </c>
      <c r="C1358" s="3" t="s">
        <v>53</v>
      </c>
      <c r="D1358" s="3">
        <v>1996</v>
      </c>
      <c r="E1358" s="3">
        <v>1</v>
      </c>
      <c r="F1358" s="3">
        <v>5</v>
      </c>
      <c r="G1358" s="3">
        <v>15.2887</v>
      </c>
      <c r="H1358" s="3" t="s">
        <v>14</v>
      </c>
      <c r="S1358" s="3">
        <v>1027.4000000000001</v>
      </c>
      <c r="T1358" s="3">
        <v>80</v>
      </c>
      <c r="U1358" s="3" t="s">
        <v>14</v>
      </c>
      <c r="V1358" s="3" t="s">
        <v>14</v>
      </c>
      <c r="W1358" s="3" t="s">
        <v>14</v>
      </c>
      <c r="X1358" s="3" t="s">
        <v>14</v>
      </c>
      <c r="Y1358" s="3" t="s">
        <v>14</v>
      </c>
      <c r="Z1358" s="3" t="s">
        <v>14</v>
      </c>
      <c r="AA1358" s="3" t="s">
        <v>14</v>
      </c>
      <c r="AB1358" s="3">
        <v>7.2</v>
      </c>
      <c r="AC1358" s="3" t="s">
        <v>14</v>
      </c>
      <c r="AD1358" s="3" t="s">
        <v>14</v>
      </c>
    </row>
    <row r="1359" spans="1:30" x14ac:dyDescent="0.2">
      <c r="A1359" s="6">
        <v>34982</v>
      </c>
      <c r="B1359" s="3" t="s">
        <v>14</v>
      </c>
      <c r="C1359" s="3" t="s">
        <v>53</v>
      </c>
      <c r="D1359" s="3">
        <v>1996</v>
      </c>
      <c r="E1359" s="3">
        <v>1</v>
      </c>
      <c r="F1359" s="3">
        <v>6</v>
      </c>
      <c r="G1359" s="3">
        <v>19.686399999999999</v>
      </c>
      <c r="H1359" s="3" t="s">
        <v>14</v>
      </c>
      <c r="S1359" s="3">
        <v>1322.92</v>
      </c>
      <c r="T1359" s="3">
        <v>80</v>
      </c>
      <c r="U1359" s="3" t="s">
        <v>14</v>
      </c>
      <c r="V1359" s="3" t="s">
        <v>14</v>
      </c>
      <c r="W1359" s="3" t="s">
        <v>14</v>
      </c>
      <c r="X1359" s="3" t="s">
        <v>14</v>
      </c>
      <c r="Y1359" s="3" t="s">
        <v>14</v>
      </c>
      <c r="Z1359" s="3" t="s">
        <v>14</v>
      </c>
      <c r="AA1359" s="3" t="s">
        <v>14</v>
      </c>
      <c r="AB1359" s="3">
        <v>7.1</v>
      </c>
      <c r="AC1359" s="3" t="s">
        <v>14</v>
      </c>
      <c r="AD1359" s="3" t="s">
        <v>14</v>
      </c>
    </row>
    <row r="1360" spans="1:30" x14ac:dyDescent="0.2">
      <c r="A1360" s="6">
        <v>34982</v>
      </c>
      <c r="B1360" s="3" t="s">
        <v>14</v>
      </c>
      <c r="C1360" s="3" t="s">
        <v>53</v>
      </c>
      <c r="D1360" s="3">
        <v>1996</v>
      </c>
      <c r="E1360" s="3">
        <v>1</v>
      </c>
      <c r="F1360" s="3">
        <v>7</v>
      </c>
      <c r="G1360" s="3">
        <v>20.1126</v>
      </c>
      <c r="H1360" s="3" t="s">
        <v>14</v>
      </c>
      <c r="S1360" s="3">
        <v>1351.56</v>
      </c>
      <c r="T1360" s="3">
        <v>80</v>
      </c>
      <c r="U1360" s="3" t="s">
        <v>14</v>
      </c>
      <c r="V1360" s="3" t="s">
        <v>14</v>
      </c>
      <c r="W1360" s="3" t="s">
        <v>14</v>
      </c>
      <c r="X1360" s="3" t="s">
        <v>14</v>
      </c>
      <c r="Y1360" s="3" t="s">
        <v>14</v>
      </c>
      <c r="Z1360" s="3" t="s">
        <v>14</v>
      </c>
      <c r="AA1360" s="3" t="s">
        <v>14</v>
      </c>
      <c r="AB1360" s="3">
        <v>7.2</v>
      </c>
      <c r="AC1360" s="3" t="s">
        <v>14</v>
      </c>
      <c r="AD1360" s="3" t="s">
        <v>14</v>
      </c>
    </row>
    <row r="1361" spans="1:30" x14ac:dyDescent="0.2">
      <c r="A1361" s="6">
        <v>34982</v>
      </c>
      <c r="B1361" s="3" t="s">
        <v>14</v>
      </c>
      <c r="C1361" s="3" t="s">
        <v>53</v>
      </c>
      <c r="D1361" s="3">
        <v>1996</v>
      </c>
      <c r="E1361" s="3">
        <v>1</v>
      </c>
      <c r="F1361" s="3">
        <v>8</v>
      </c>
      <c r="G1361" s="3">
        <v>16.720400000000001</v>
      </c>
      <c r="H1361" s="3" t="s">
        <v>14</v>
      </c>
      <c r="S1361" s="3">
        <v>1123.6099999999999</v>
      </c>
      <c r="T1361" s="3">
        <v>80</v>
      </c>
      <c r="U1361" s="3" t="s">
        <v>14</v>
      </c>
      <c r="V1361" s="3" t="s">
        <v>14</v>
      </c>
      <c r="W1361" s="3" t="s">
        <v>14</v>
      </c>
      <c r="X1361" s="3" t="s">
        <v>14</v>
      </c>
      <c r="Y1361" s="3" t="s">
        <v>14</v>
      </c>
      <c r="Z1361" s="3" t="s">
        <v>14</v>
      </c>
      <c r="AA1361" s="3" t="s">
        <v>14</v>
      </c>
      <c r="AB1361" s="3">
        <v>6.7</v>
      </c>
      <c r="AC1361" s="3" t="s">
        <v>14</v>
      </c>
      <c r="AD1361" s="3" t="s">
        <v>14</v>
      </c>
    </row>
    <row r="1362" spans="1:30" x14ac:dyDescent="0.2">
      <c r="A1362" s="6">
        <v>34982</v>
      </c>
      <c r="B1362" s="3" t="s">
        <v>14</v>
      </c>
      <c r="C1362" s="3" t="s">
        <v>53</v>
      </c>
      <c r="D1362" s="3">
        <v>1996</v>
      </c>
      <c r="E1362" s="3">
        <v>1</v>
      </c>
      <c r="F1362" s="3">
        <v>9</v>
      </c>
      <c r="G1362" s="3">
        <v>19.916</v>
      </c>
      <c r="H1362" s="3" t="s">
        <v>14</v>
      </c>
      <c r="S1362" s="3">
        <v>1338.36</v>
      </c>
      <c r="T1362" s="3">
        <v>80</v>
      </c>
      <c r="U1362" s="3" t="s">
        <v>14</v>
      </c>
      <c r="V1362" s="3" t="s">
        <v>14</v>
      </c>
      <c r="W1362" s="3" t="s">
        <v>14</v>
      </c>
      <c r="X1362" s="3" t="s">
        <v>14</v>
      </c>
      <c r="Y1362" s="3" t="s">
        <v>14</v>
      </c>
      <c r="Z1362" s="3" t="s">
        <v>14</v>
      </c>
      <c r="AA1362" s="3" t="s">
        <v>14</v>
      </c>
      <c r="AB1362" s="3">
        <v>7.3</v>
      </c>
      <c r="AC1362" s="3" t="s">
        <v>14</v>
      </c>
      <c r="AD1362" s="3" t="s">
        <v>14</v>
      </c>
    </row>
    <row r="1363" spans="1:30" x14ac:dyDescent="0.2">
      <c r="A1363" s="6">
        <v>34982</v>
      </c>
      <c r="B1363" s="3" t="s">
        <v>14</v>
      </c>
      <c r="C1363" s="3" t="s">
        <v>53</v>
      </c>
      <c r="D1363" s="3">
        <v>1996</v>
      </c>
      <c r="E1363" s="3">
        <v>1</v>
      </c>
      <c r="F1363" s="3">
        <v>10</v>
      </c>
      <c r="G1363" s="3">
        <v>13.048400000000001</v>
      </c>
      <c r="H1363" s="3" t="s">
        <v>14</v>
      </c>
      <c r="S1363" s="3">
        <v>876.85</v>
      </c>
      <c r="T1363" s="3">
        <v>0</v>
      </c>
      <c r="U1363" s="3" t="s">
        <v>14</v>
      </c>
      <c r="V1363" s="3" t="s">
        <v>14</v>
      </c>
      <c r="W1363" s="3" t="s">
        <v>14</v>
      </c>
      <c r="X1363" s="3" t="s">
        <v>14</v>
      </c>
      <c r="Y1363" s="3" t="s">
        <v>14</v>
      </c>
      <c r="Z1363" s="3" t="s">
        <v>14</v>
      </c>
      <c r="AA1363" s="3" t="s">
        <v>14</v>
      </c>
      <c r="AB1363" s="3">
        <v>7.5</v>
      </c>
      <c r="AC1363" s="3" t="s">
        <v>14</v>
      </c>
      <c r="AD1363" s="3" t="s">
        <v>14</v>
      </c>
    </row>
    <row r="1364" spans="1:30" x14ac:dyDescent="0.2">
      <c r="A1364" s="6">
        <v>34982</v>
      </c>
      <c r="B1364" s="3" t="s">
        <v>14</v>
      </c>
      <c r="C1364" s="3" t="s">
        <v>53</v>
      </c>
      <c r="D1364" s="3">
        <v>1996</v>
      </c>
      <c r="E1364" s="3">
        <v>1</v>
      </c>
      <c r="F1364" s="3">
        <v>11</v>
      </c>
      <c r="G1364" s="3">
        <v>18.245699999999999</v>
      </c>
      <c r="H1364" s="3" t="s">
        <v>14</v>
      </c>
      <c r="S1364" s="3">
        <v>1226.1099999999999</v>
      </c>
      <c r="T1364" s="3">
        <v>120</v>
      </c>
      <c r="U1364" s="3" t="s">
        <v>14</v>
      </c>
      <c r="V1364" s="3" t="s">
        <v>14</v>
      </c>
      <c r="W1364" s="3" t="s">
        <v>14</v>
      </c>
      <c r="X1364" s="3" t="s">
        <v>14</v>
      </c>
      <c r="Y1364" s="3" t="s">
        <v>14</v>
      </c>
      <c r="Z1364" s="3" t="s">
        <v>14</v>
      </c>
      <c r="AA1364" s="3" t="s">
        <v>14</v>
      </c>
      <c r="AB1364" s="3">
        <v>6.9</v>
      </c>
      <c r="AC1364" s="3" t="s">
        <v>14</v>
      </c>
      <c r="AD1364" s="3" t="s">
        <v>14</v>
      </c>
    </row>
    <row r="1365" spans="1:30" x14ac:dyDescent="0.2">
      <c r="A1365" s="6">
        <v>34982</v>
      </c>
      <c r="B1365" s="3" t="s">
        <v>14</v>
      </c>
      <c r="C1365" s="3" t="s">
        <v>53</v>
      </c>
      <c r="D1365" s="3">
        <v>1996</v>
      </c>
      <c r="E1365" s="3">
        <v>1</v>
      </c>
      <c r="F1365" s="3">
        <v>12</v>
      </c>
      <c r="G1365" s="3">
        <v>17.0124</v>
      </c>
      <c r="H1365" s="3" t="s">
        <v>14</v>
      </c>
      <c r="S1365" s="3">
        <v>1143.23</v>
      </c>
      <c r="T1365" s="3">
        <v>120</v>
      </c>
      <c r="U1365" s="3" t="s">
        <v>14</v>
      </c>
      <c r="V1365" s="3" t="s">
        <v>14</v>
      </c>
      <c r="W1365" s="3" t="s">
        <v>14</v>
      </c>
      <c r="X1365" s="3" t="s">
        <v>14</v>
      </c>
      <c r="Y1365" s="3" t="s">
        <v>14</v>
      </c>
      <c r="Z1365" s="3" t="s">
        <v>14</v>
      </c>
      <c r="AA1365" s="3" t="s">
        <v>14</v>
      </c>
      <c r="AB1365" s="3">
        <v>6.6</v>
      </c>
      <c r="AC1365" s="3" t="s">
        <v>14</v>
      </c>
      <c r="AD1365" s="3" t="s">
        <v>14</v>
      </c>
    </row>
    <row r="1366" spans="1:30" x14ac:dyDescent="0.2">
      <c r="A1366" s="6">
        <v>34982</v>
      </c>
      <c r="B1366" s="3" t="s">
        <v>14</v>
      </c>
      <c r="C1366" s="3" t="s">
        <v>53</v>
      </c>
      <c r="D1366" s="3">
        <v>1996</v>
      </c>
      <c r="E1366" s="3">
        <v>1</v>
      </c>
      <c r="F1366" s="3">
        <v>13</v>
      </c>
      <c r="G1366" s="3">
        <v>15.8089</v>
      </c>
      <c r="H1366" s="3" t="s">
        <v>14</v>
      </c>
      <c r="S1366" s="3">
        <v>1062.3599999999999</v>
      </c>
      <c r="T1366" s="3">
        <v>80</v>
      </c>
      <c r="U1366" s="3" t="s">
        <v>14</v>
      </c>
      <c r="V1366" s="3" t="s">
        <v>14</v>
      </c>
      <c r="W1366" s="3" t="s">
        <v>14</v>
      </c>
      <c r="X1366" s="3" t="s">
        <v>14</v>
      </c>
      <c r="Y1366" s="3" t="s">
        <v>14</v>
      </c>
      <c r="Z1366" s="3" t="s">
        <v>14</v>
      </c>
      <c r="AA1366" s="3" t="s">
        <v>14</v>
      </c>
      <c r="AB1366" s="3">
        <v>7</v>
      </c>
      <c r="AC1366" s="3" t="s">
        <v>14</v>
      </c>
      <c r="AD1366" s="3" t="s">
        <v>14</v>
      </c>
    </row>
    <row r="1367" spans="1:30" x14ac:dyDescent="0.2">
      <c r="A1367" s="6">
        <v>34982</v>
      </c>
      <c r="B1367" s="3" t="s">
        <v>14</v>
      </c>
      <c r="C1367" s="3" t="s">
        <v>53</v>
      </c>
      <c r="D1367" s="3">
        <v>1996</v>
      </c>
      <c r="E1367" s="3">
        <v>2</v>
      </c>
      <c r="F1367" s="3">
        <v>1</v>
      </c>
      <c r="G1367" s="3">
        <v>12.8599</v>
      </c>
      <c r="H1367" s="3">
        <v>2.739798</v>
      </c>
      <c r="S1367" s="3">
        <v>864.19</v>
      </c>
      <c r="T1367" s="3">
        <v>0</v>
      </c>
      <c r="U1367" s="3" t="s">
        <v>14</v>
      </c>
      <c r="V1367" s="3" t="s">
        <v>14</v>
      </c>
      <c r="W1367" s="19">
        <v>6.0550000000000006</v>
      </c>
      <c r="X1367" s="3" t="s">
        <v>14</v>
      </c>
      <c r="Y1367" s="3" t="s">
        <v>14</v>
      </c>
      <c r="Z1367" s="19">
        <v>29.677245000000006</v>
      </c>
      <c r="AA1367" s="3" t="s">
        <v>14</v>
      </c>
      <c r="AB1367" s="3">
        <v>7.6</v>
      </c>
      <c r="AC1367" s="19">
        <v>0.80500000000000005</v>
      </c>
      <c r="AD1367" s="19">
        <v>8.0670000000000006E-2</v>
      </c>
    </row>
    <row r="1368" spans="1:30" x14ac:dyDescent="0.2">
      <c r="A1368" s="6">
        <v>34982</v>
      </c>
      <c r="B1368" s="3" t="s">
        <v>14</v>
      </c>
      <c r="C1368" s="3" t="s">
        <v>53</v>
      </c>
      <c r="D1368" s="3">
        <v>1996</v>
      </c>
      <c r="E1368" s="3">
        <v>2</v>
      </c>
      <c r="F1368" s="3">
        <v>2</v>
      </c>
      <c r="G1368" s="3">
        <v>16.374600000000001</v>
      </c>
      <c r="H1368" s="3">
        <v>2.8593109999999999</v>
      </c>
      <c r="S1368" s="3">
        <v>1100.3699999999999</v>
      </c>
      <c r="T1368" s="3">
        <v>40</v>
      </c>
      <c r="U1368" s="3" t="s">
        <v>14</v>
      </c>
      <c r="V1368" s="3" t="s">
        <v>14</v>
      </c>
      <c r="W1368" s="19">
        <v>5.6924999999999999</v>
      </c>
      <c r="X1368" s="3" t="s">
        <v>14</v>
      </c>
      <c r="Y1368" s="3" t="s">
        <v>14</v>
      </c>
      <c r="Z1368" s="19">
        <v>50.567415000000004</v>
      </c>
      <c r="AA1368" s="3" t="s">
        <v>14</v>
      </c>
      <c r="AB1368" s="3">
        <v>8.1999999999999993</v>
      </c>
      <c r="AC1368" s="19">
        <v>0.96099999999999997</v>
      </c>
      <c r="AD1368" s="19">
        <v>0.10127</v>
      </c>
    </row>
    <row r="1369" spans="1:30" x14ac:dyDescent="0.2">
      <c r="A1369" s="6">
        <v>34982</v>
      </c>
      <c r="B1369" s="3" t="s">
        <v>14</v>
      </c>
      <c r="C1369" s="3" t="s">
        <v>53</v>
      </c>
      <c r="D1369" s="3">
        <v>1996</v>
      </c>
      <c r="E1369" s="3">
        <v>2</v>
      </c>
      <c r="F1369" s="3">
        <v>3</v>
      </c>
      <c r="G1369" s="3">
        <v>16.929099999999998</v>
      </c>
      <c r="H1369" s="3">
        <v>3.3320669999999999</v>
      </c>
      <c r="S1369" s="3">
        <v>1137.6400000000001</v>
      </c>
      <c r="T1369" s="3">
        <v>80</v>
      </c>
      <c r="U1369" s="3" t="s">
        <v>14</v>
      </c>
      <c r="V1369" s="3" t="s">
        <v>14</v>
      </c>
      <c r="W1369" s="19">
        <v>5.6875</v>
      </c>
      <c r="X1369" s="3" t="s">
        <v>14</v>
      </c>
      <c r="Y1369" s="3" t="s">
        <v>14</v>
      </c>
      <c r="Z1369" s="19">
        <v>51.064800000000005</v>
      </c>
      <c r="AA1369" s="3" t="s">
        <v>14</v>
      </c>
      <c r="AB1369" s="3">
        <v>7.8</v>
      </c>
      <c r="AC1369" s="19">
        <v>0.91200000000000003</v>
      </c>
      <c r="AD1369" s="19">
        <v>9.5469999999999999E-2</v>
      </c>
    </row>
    <row r="1370" spans="1:30" x14ac:dyDescent="0.2">
      <c r="A1370" s="6">
        <v>34982</v>
      </c>
      <c r="B1370" s="3" t="s">
        <v>14</v>
      </c>
      <c r="C1370" s="3" t="s">
        <v>53</v>
      </c>
      <c r="D1370" s="3">
        <v>1996</v>
      </c>
      <c r="E1370" s="3">
        <v>2</v>
      </c>
      <c r="F1370" s="3">
        <v>4</v>
      </c>
      <c r="G1370" s="3">
        <v>19.650700000000001</v>
      </c>
      <c r="H1370" s="3">
        <v>3.5395309999999998</v>
      </c>
      <c r="S1370" s="3">
        <v>1320.53</v>
      </c>
      <c r="T1370" s="3">
        <v>120</v>
      </c>
      <c r="U1370" s="3" t="s">
        <v>14</v>
      </c>
      <c r="V1370" s="3" t="s">
        <v>14</v>
      </c>
      <c r="W1370" s="19">
        <v>5.2774999999999999</v>
      </c>
      <c r="X1370" s="3" t="s">
        <v>14</v>
      </c>
      <c r="Y1370" s="3" t="s">
        <v>14</v>
      </c>
      <c r="Z1370" s="19">
        <v>38.961765000000007</v>
      </c>
      <c r="AA1370" s="3" t="s">
        <v>14</v>
      </c>
      <c r="AB1370" s="3">
        <v>6.9</v>
      </c>
      <c r="AC1370" s="19">
        <v>0.98</v>
      </c>
      <c r="AD1370" s="19">
        <v>9.9150000000000002E-2</v>
      </c>
    </row>
    <row r="1371" spans="1:30" x14ac:dyDescent="0.2">
      <c r="A1371" s="6">
        <v>34982</v>
      </c>
      <c r="B1371" s="3" t="s">
        <v>14</v>
      </c>
      <c r="C1371" s="3" t="s">
        <v>53</v>
      </c>
      <c r="D1371" s="3">
        <v>1996</v>
      </c>
      <c r="E1371" s="3">
        <v>2</v>
      </c>
      <c r="F1371" s="3">
        <v>5</v>
      </c>
      <c r="G1371" s="3">
        <v>13.334199999999999</v>
      </c>
      <c r="H1371" s="3" t="s">
        <v>14</v>
      </c>
      <c r="S1371" s="3">
        <v>896.06</v>
      </c>
      <c r="T1371" s="3">
        <v>80</v>
      </c>
      <c r="U1371" s="3" t="s">
        <v>14</v>
      </c>
      <c r="V1371" s="3" t="s">
        <v>14</v>
      </c>
      <c r="W1371" s="3" t="s">
        <v>14</v>
      </c>
      <c r="X1371" s="3" t="s">
        <v>14</v>
      </c>
      <c r="Y1371" s="3" t="s">
        <v>14</v>
      </c>
      <c r="Z1371" s="3" t="s">
        <v>14</v>
      </c>
      <c r="AA1371" s="3" t="s">
        <v>14</v>
      </c>
      <c r="AB1371" s="3">
        <v>7.4</v>
      </c>
      <c r="AC1371" s="3" t="s">
        <v>14</v>
      </c>
      <c r="AD1371" s="3" t="s">
        <v>14</v>
      </c>
    </row>
    <row r="1372" spans="1:30" x14ac:dyDescent="0.2">
      <c r="A1372" s="6">
        <v>34982</v>
      </c>
      <c r="B1372" s="3" t="s">
        <v>14</v>
      </c>
      <c r="C1372" s="3" t="s">
        <v>53</v>
      </c>
      <c r="D1372" s="3">
        <v>1996</v>
      </c>
      <c r="E1372" s="3">
        <v>2</v>
      </c>
      <c r="F1372" s="3">
        <v>6</v>
      </c>
      <c r="G1372" s="3">
        <v>18.303000000000001</v>
      </c>
      <c r="H1372" s="3" t="s">
        <v>14</v>
      </c>
      <c r="S1372" s="3">
        <v>1229.96</v>
      </c>
      <c r="T1372" s="3">
        <v>80</v>
      </c>
      <c r="U1372" s="3" t="s">
        <v>14</v>
      </c>
      <c r="V1372" s="3" t="s">
        <v>14</v>
      </c>
      <c r="W1372" s="3" t="s">
        <v>14</v>
      </c>
      <c r="X1372" s="3" t="s">
        <v>14</v>
      </c>
      <c r="Y1372" s="3" t="s">
        <v>14</v>
      </c>
      <c r="Z1372" s="3" t="s">
        <v>14</v>
      </c>
      <c r="AA1372" s="3" t="s">
        <v>14</v>
      </c>
      <c r="AB1372" s="3">
        <v>7.4</v>
      </c>
      <c r="AC1372" s="3" t="s">
        <v>14</v>
      </c>
      <c r="AD1372" s="3" t="s">
        <v>14</v>
      </c>
    </row>
    <row r="1373" spans="1:30" x14ac:dyDescent="0.2">
      <c r="A1373" s="6">
        <v>34982</v>
      </c>
      <c r="B1373" s="3" t="s">
        <v>14</v>
      </c>
      <c r="C1373" s="3" t="s">
        <v>53</v>
      </c>
      <c r="D1373" s="3">
        <v>1996</v>
      </c>
      <c r="E1373" s="3">
        <v>2</v>
      </c>
      <c r="F1373" s="3">
        <v>7</v>
      </c>
      <c r="G1373" s="3">
        <v>17.8567</v>
      </c>
      <c r="H1373" s="3" t="s">
        <v>14</v>
      </c>
      <c r="S1373" s="3">
        <v>1199.97</v>
      </c>
      <c r="T1373" s="3">
        <v>80</v>
      </c>
      <c r="U1373" s="3" t="s">
        <v>14</v>
      </c>
      <c r="V1373" s="3" t="s">
        <v>14</v>
      </c>
      <c r="W1373" s="3" t="s">
        <v>14</v>
      </c>
      <c r="X1373" s="3" t="s">
        <v>14</v>
      </c>
      <c r="Y1373" s="3" t="s">
        <v>14</v>
      </c>
      <c r="Z1373" s="3" t="s">
        <v>14</v>
      </c>
      <c r="AA1373" s="3" t="s">
        <v>14</v>
      </c>
      <c r="AB1373" s="3">
        <v>7.6</v>
      </c>
      <c r="AC1373" s="3" t="s">
        <v>14</v>
      </c>
      <c r="AD1373" s="3" t="s">
        <v>14</v>
      </c>
    </row>
    <row r="1374" spans="1:30" x14ac:dyDescent="0.2">
      <c r="A1374" s="6">
        <v>34982</v>
      </c>
      <c r="B1374" s="3" t="s">
        <v>14</v>
      </c>
      <c r="C1374" s="3" t="s">
        <v>53</v>
      </c>
      <c r="D1374" s="3">
        <v>1996</v>
      </c>
      <c r="E1374" s="3">
        <v>2</v>
      </c>
      <c r="F1374" s="3">
        <v>8</v>
      </c>
      <c r="G1374" s="3">
        <v>16.309000000000001</v>
      </c>
      <c r="H1374" s="3" t="s">
        <v>14</v>
      </c>
      <c r="S1374" s="3">
        <v>1095.97</v>
      </c>
      <c r="T1374" s="3">
        <v>80</v>
      </c>
      <c r="U1374" s="3" t="s">
        <v>14</v>
      </c>
      <c r="V1374" s="3" t="s">
        <v>14</v>
      </c>
      <c r="W1374" s="3" t="s">
        <v>14</v>
      </c>
      <c r="X1374" s="3" t="s">
        <v>14</v>
      </c>
      <c r="Y1374" s="3" t="s">
        <v>14</v>
      </c>
      <c r="Z1374" s="3" t="s">
        <v>14</v>
      </c>
      <c r="AA1374" s="3" t="s">
        <v>14</v>
      </c>
      <c r="AB1374" s="3">
        <v>7.7</v>
      </c>
      <c r="AC1374" s="3" t="s">
        <v>14</v>
      </c>
      <c r="AD1374" s="3" t="s">
        <v>14</v>
      </c>
    </row>
    <row r="1375" spans="1:30" x14ac:dyDescent="0.2">
      <c r="A1375" s="6">
        <v>34982</v>
      </c>
      <c r="B1375" s="3" t="s">
        <v>14</v>
      </c>
      <c r="C1375" s="3" t="s">
        <v>53</v>
      </c>
      <c r="D1375" s="3">
        <v>1996</v>
      </c>
      <c r="E1375" s="3">
        <v>2</v>
      </c>
      <c r="F1375" s="3">
        <v>9</v>
      </c>
      <c r="G1375" s="3">
        <v>20.4298</v>
      </c>
      <c r="H1375" s="3" t="s">
        <v>14</v>
      </c>
      <c r="S1375" s="3">
        <v>1372.88</v>
      </c>
      <c r="T1375" s="3">
        <v>80</v>
      </c>
      <c r="U1375" s="3" t="s">
        <v>14</v>
      </c>
      <c r="V1375" s="3" t="s">
        <v>14</v>
      </c>
      <c r="W1375" s="3" t="s">
        <v>14</v>
      </c>
      <c r="X1375" s="3" t="s">
        <v>14</v>
      </c>
      <c r="Y1375" s="3" t="s">
        <v>14</v>
      </c>
      <c r="Z1375" s="3" t="s">
        <v>14</v>
      </c>
      <c r="AA1375" s="3" t="s">
        <v>14</v>
      </c>
      <c r="AB1375" s="3">
        <v>7.7</v>
      </c>
      <c r="AC1375" s="3" t="s">
        <v>14</v>
      </c>
      <c r="AD1375" s="3" t="s">
        <v>14</v>
      </c>
    </row>
    <row r="1376" spans="1:30" x14ac:dyDescent="0.2">
      <c r="A1376" s="6">
        <v>34982</v>
      </c>
      <c r="B1376" s="3" t="s">
        <v>14</v>
      </c>
      <c r="C1376" s="3" t="s">
        <v>53</v>
      </c>
      <c r="D1376" s="3">
        <v>1996</v>
      </c>
      <c r="E1376" s="3">
        <v>2</v>
      </c>
      <c r="F1376" s="3">
        <v>10</v>
      </c>
      <c r="G1376" s="3">
        <v>15.1318</v>
      </c>
      <c r="H1376" s="3" t="s">
        <v>14</v>
      </c>
      <c r="S1376" s="3">
        <v>1016.86</v>
      </c>
      <c r="T1376" s="3">
        <v>0</v>
      </c>
      <c r="U1376" s="3" t="s">
        <v>14</v>
      </c>
      <c r="V1376" s="3" t="s">
        <v>14</v>
      </c>
      <c r="W1376" s="3" t="s">
        <v>14</v>
      </c>
      <c r="X1376" s="3" t="s">
        <v>14</v>
      </c>
      <c r="Y1376" s="3" t="s">
        <v>14</v>
      </c>
      <c r="Z1376" s="3" t="s">
        <v>14</v>
      </c>
      <c r="AA1376" s="3" t="s">
        <v>14</v>
      </c>
      <c r="AB1376" s="3">
        <v>7.8</v>
      </c>
      <c r="AC1376" s="3" t="s">
        <v>14</v>
      </c>
      <c r="AD1376" s="3" t="s">
        <v>14</v>
      </c>
    </row>
    <row r="1377" spans="1:30" x14ac:dyDescent="0.2">
      <c r="A1377" s="6">
        <v>34982</v>
      </c>
      <c r="B1377" s="3" t="s">
        <v>14</v>
      </c>
      <c r="C1377" s="3" t="s">
        <v>53</v>
      </c>
      <c r="D1377" s="3">
        <v>1996</v>
      </c>
      <c r="E1377" s="3">
        <v>2</v>
      </c>
      <c r="F1377" s="3">
        <v>11</v>
      </c>
      <c r="G1377" s="3">
        <v>21.688099999999999</v>
      </c>
      <c r="H1377" s="3" t="s">
        <v>14</v>
      </c>
      <c r="S1377" s="3">
        <v>1457.44</v>
      </c>
      <c r="T1377" s="3">
        <v>120</v>
      </c>
      <c r="U1377" s="3" t="s">
        <v>14</v>
      </c>
      <c r="V1377" s="3" t="s">
        <v>14</v>
      </c>
      <c r="W1377" s="3" t="s">
        <v>14</v>
      </c>
      <c r="X1377" s="3" t="s">
        <v>14</v>
      </c>
      <c r="Y1377" s="3" t="s">
        <v>14</v>
      </c>
      <c r="Z1377" s="3" t="s">
        <v>14</v>
      </c>
      <c r="AA1377" s="3" t="s">
        <v>14</v>
      </c>
      <c r="AB1377" s="3">
        <v>7.2</v>
      </c>
      <c r="AC1377" s="3" t="s">
        <v>14</v>
      </c>
      <c r="AD1377" s="3" t="s">
        <v>14</v>
      </c>
    </row>
    <row r="1378" spans="1:30" x14ac:dyDescent="0.2">
      <c r="A1378" s="6">
        <v>34982</v>
      </c>
      <c r="B1378" s="3" t="s">
        <v>14</v>
      </c>
      <c r="C1378" s="3" t="s">
        <v>53</v>
      </c>
      <c r="D1378" s="3">
        <v>1996</v>
      </c>
      <c r="E1378" s="3">
        <v>2</v>
      </c>
      <c r="F1378" s="3">
        <v>12</v>
      </c>
      <c r="G1378" s="3">
        <v>19.7837</v>
      </c>
      <c r="H1378" s="3" t="s">
        <v>14</v>
      </c>
      <c r="S1378" s="3">
        <v>1329.47</v>
      </c>
      <c r="T1378" s="3">
        <v>120</v>
      </c>
      <c r="U1378" s="3" t="s">
        <v>14</v>
      </c>
      <c r="V1378" s="3" t="s">
        <v>14</v>
      </c>
      <c r="W1378" s="3" t="s">
        <v>14</v>
      </c>
      <c r="X1378" s="3" t="s">
        <v>14</v>
      </c>
      <c r="Y1378" s="3" t="s">
        <v>14</v>
      </c>
      <c r="Z1378" s="3" t="s">
        <v>14</v>
      </c>
      <c r="AA1378" s="3" t="s">
        <v>14</v>
      </c>
      <c r="AB1378" s="3">
        <v>7.1</v>
      </c>
      <c r="AC1378" s="3" t="s">
        <v>14</v>
      </c>
      <c r="AD1378" s="3" t="s">
        <v>14</v>
      </c>
    </row>
    <row r="1379" spans="1:30" x14ac:dyDescent="0.2">
      <c r="A1379" s="6">
        <v>34982</v>
      </c>
      <c r="B1379" s="3" t="s">
        <v>14</v>
      </c>
      <c r="C1379" s="3" t="s">
        <v>53</v>
      </c>
      <c r="D1379" s="3">
        <v>1996</v>
      </c>
      <c r="E1379" s="3">
        <v>2</v>
      </c>
      <c r="F1379" s="3">
        <v>13</v>
      </c>
      <c r="G1379" s="3">
        <v>18.3017</v>
      </c>
      <c r="H1379" s="3" t="s">
        <v>14</v>
      </c>
      <c r="S1379" s="3">
        <v>1229.8699999999999</v>
      </c>
      <c r="T1379" s="3">
        <v>80</v>
      </c>
      <c r="U1379" s="3" t="s">
        <v>14</v>
      </c>
      <c r="V1379" s="3" t="s">
        <v>14</v>
      </c>
      <c r="W1379" s="3" t="s">
        <v>14</v>
      </c>
      <c r="X1379" s="3" t="s">
        <v>14</v>
      </c>
      <c r="Y1379" s="3" t="s">
        <v>14</v>
      </c>
      <c r="Z1379" s="3" t="s">
        <v>14</v>
      </c>
      <c r="AA1379" s="3" t="s">
        <v>14</v>
      </c>
      <c r="AB1379" s="3">
        <v>7.7</v>
      </c>
      <c r="AC1379" s="3" t="s">
        <v>14</v>
      </c>
      <c r="AD1379" s="3" t="s">
        <v>14</v>
      </c>
    </row>
    <row r="1380" spans="1:30" x14ac:dyDescent="0.2">
      <c r="A1380" s="6">
        <v>34982</v>
      </c>
      <c r="B1380" s="3" t="s">
        <v>14</v>
      </c>
      <c r="C1380" s="3" t="s">
        <v>53</v>
      </c>
      <c r="D1380" s="3">
        <v>1996</v>
      </c>
      <c r="E1380" s="3">
        <v>3</v>
      </c>
      <c r="F1380" s="3">
        <v>1</v>
      </c>
      <c r="G1380" s="3">
        <v>12.790699999999999</v>
      </c>
      <c r="H1380" s="3">
        <v>2.5786849999999997</v>
      </c>
      <c r="S1380" s="3">
        <v>859.54</v>
      </c>
      <c r="T1380" s="3">
        <v>0</v>
      </c>
      <c r="U1380" s="3" t="s">
        <v>14</v>
      </c>
      <c r="V1380" s="3" t="s">
        <v>14</v>
      </c>
      <c r="W1380" s="19">
        <v>6.0075000000000003</v>
      </c>
      <c r="X1380" s="3" t="s">
        <v>14</v>
      </c>
      <c r="Y1380" s="3" t="s">
        <v>14</v>
      </c>
      <c r="Z1380" s="19">
        <v>40.730244999999996</v>
      </c>
      <c r="AA1380" s="3" t="s">
        <v>14</v>
      </c>
      <c r="AB1380" s="3">
        <v>7.4</v>
      </c>
      <c r="AC1380" s="19">
        <v>0.872</v>
      </c>
      <c r="AD1380" s="19">
        <v>8.1240000000000007E-2</v>
      </c>
    </row>
    <row r="1381" spans="1:30" x14ac:dyDescent="0.2">
      <c r="A1381" s="6">
        <v>34982</v>
      </c>
      <c r="B1381" s="3" t="s">
        <v>14</v>
      </c>
      <c r="C1381" s="3" t="s">
        <v>53</v>
      </c>
      <c r="D1381" s="3">
        <v>1996</v>
      </c>
      <c r="E1381" s="3">
        <v>3</v>
      </c>
      <c r="F1381" s="3">
        <v>2</v>
      </c>
      <c r="G1381" s="3">
        <v>13.455299999999999</v>
      </c>
      <c r="H1381" s="3">
        <v>2.585547</v>
      </c>
      <c r="S1381" s="3">
        <v>904.19</v>
      </c>
      <c r="T1381" s="3">
        <v>40</v>
      </c>
      <c r="U1381" s="3" t="s">
        <v>14</v>
      </c>
      <c r="V1381" s="3" t="s">
        <v>14</v>
      </c>
      <c r="W1381" s="19">
        <v>5.7525000000000004</v>
      </c>
      <c r="X1381" s="3" t="s">
        <v>14</v>
      </c>
      <c r="Y1381" s="3" t="s">
        <v>14</v>
      </c>
      <c r="Z1381" s="19">
        <v>41.448689999999999</v>
      </c>
      <c r="AA1381" s="3" t="s">
        <v>14</v>
      </c>
      <c r="AB1381" s="3">
        <v>7.1</v>
      </c>
      <c r="AC1381" s="19">
        <v>0.86399999999999999</v>
      </c>
      <c r="AD1381" s="19">
        <v>8.9910000000000004E-2</v>
      </c>
    </row>
    <row r="1382" spans="1:30" x14ac:dyDescent="0.2">
      <c r="A1382" s="6">
        <v>34982</v>
      </c>
      <c r="B1382" s="3" t="s">
        <v>14</v>
      </c>
      <c r="C1382" s="3" t="s">
        <v>53</v>
      </c>
      <c r="D1382" s="3">
        <v>1996</v>
      </c>
      <c r="E1382" s="3">
        <v>3</v>
      </c>
      <c r="F1382" s="3">
        <v>3</v>
      </c>
      <c r="G1382" s="3">
        <v>16.569199999999999</v>
      </c>
      <c r="H1382" s="3">
        <v>3.4316459999999998</v>
      </c>
      <c r="S1382" s="3">
        <v>1113.45</v>
      </c>
      <c r="T1382" s="3">
        <v>80</v>
      </c>
      <c r="U1382" s="3" t="s">
        <v>14</v>
      </c>
      <c r="V1382" s="3" t="s">
        <v>14</v>
      </c>
      <c r="W1382" s="19">
        <v>5.6574999999999998</v>
      </c>
      <c r="X1382" s="3" t="s">
        <v>14</v>
      </c>
      <c r="Y1382" s="3" t="s">
        <v>14</v>
      </c>
      <c r="Z1382" s="19">
        <v>26.471875000000004</v>
      </c>
      <c r="AA1382" s="3" t="s">
        <v>14</v>
      </c>
      <c r="AB1382" s="3">
        <v>7</v>
      </c>
      <c r="AC1382" s="19">
        <v>0.94</v>
      </c>
      <c r="AD1382" s="19">
        <v>8.9169999999999999E-2</v>
      </c>
    </row>
    <row r="1383" spans="1:30" x14ac:dyDescent="0.2">
      <c r="A1383" s="6">
        <v>34982</v>
      </c>
      <c r="B1383" s="3" t="s">
        <v>14</v>
      </c>
      <c r="C1383" s="3" t="s">
        <v>53</v>
      </c>
      <c r="D1383" s="3">
        <v>1996</v>
      </c>
      <c r="E1383" s="3">
        <v>3</v>
      </c>
      <c r="F1383" s="3">
        <v>4</v>
      </c>
      <c r="G1383" s="3">
        <v>19.006699999999999</v>
      </c>
      <c r="H1383" s="3">
        <v>3.6688379999999996</v>
      </c>
      <c r="S1383" s="3">
        <v>1277.25</v>
      </c>
      <c r="T1383" s="3">
        <v>120</v>
      </c>
      <c r="U1383" s="3" t="s">
        <v>14</v>
      </c>
      <c r="V1383" s="3" t="s">
        <v>14</v>
      </c>
      <c r="W1383" s="19">
        <v>5.6675000000000004</v>
      </c>
      <c r="X1383" s="3" t="s">
        <v>14</v>
      </c>
      <c r="Y1383" s="3" t="s">
        <v>14</v>
      </c>
      <c r="Z1383" s="19">
        <v>1.9894799999999999</v>
      </c>
      <c r="AA1383" s="3" t="s">
        <v>14</v>
      </c>
      <c r="AB1383" s="3">
        <v>6.9</v>
      </c>
      <c r="AC1383" s="19">
        <v>0.16200000000000001</v>
      </c>
      <c r="AD1383" s="19">
        <v>5.8799999999999998E-3</v>
      </c>
    </row>
    <row r="1384" spans="1:30" x14ac:dyDescent="0.2">
      <c r="A1384" s="6">
        <v>34982</v>
      </c>
      <c r="B1384" s="3" t="s">
        <v>14</v>
      </c>
      <c r="C1384" s="3" t="s">
        <v>53</v>
      </c>
      <c r="D1384" s="3">
        <v>1996</v>
      </c>
      <c r="E1384" s="3">
        <v>3</v>
      </c>
      <c r="F1384" s="3">
        <v>5</v>
      </c>
      <c r="G1384" s="3">
        <v>14.0306</v>
      </c>
      <c r="H1384" s="3" t="s">
        <v>14</v>
      </c>
      <c r="S1384" s="3">
        <v>942.86</v>
      </c>
      <c r="T1384" s="3">
        <v>80</v>
      </c>
      <c r="U1384" s="3" t="s">
        <v>14</v>
      </c>
      <c r="V1384" s="3" t="s">
        <v>14</v>
      </c>
      <c r="W1384" s="3" t="s">
        <v>14</v>
      </c>
      <c r="X1384" s="3" t="s">
        <v>14</v>
      </c>
      <c r="Y1384" s="3" t="s">
        <v>14</v>
      </c>
      <c r="Z1384" s="3" t="s">
        <v>14</v>
      </c>
      <c r="AA1384" s="3" t="s">
        <v>14</v>
      </c>
      <c r="AB1384" s="3">
        <v>6.9</v>
      </c>
      <c r="AC1384" s="3" t="s">
        <v>14</v>
      </c>
      <c r="AD1384" s="3" t="s">
        <v>14</v>
      </c>
    </row>
    <row r="1385" spans="1:30" x14ac:dyDescent="0.2">
      <c r="A1385" s="6">
        <v>34982</v>
      </c>
      <c r="B1385" s="3" t="s">
        <v>14</v>
      </c>
      <c r="C1385" s="3" t="s">
        <v>53</v>
      </c>
      <c r="D1385" s="3">
        <v>1996</v>
      </c>
      <c r="E1385" s="3">
        <v>3</v>
      </c>
      <c r="F1385" s="3">
        <v>6</v>
      </c>
      <c r="G1385" s="3">
        <v>15.9328</v>
      </c>
      <c r="H1385" s="3" t="s">
        <v>14</v>
      </c>
      <c r="S1385" s="3">
        <v>1070.69</v>
      </c>
      <c r="T1385" s="3">
        <v>80</v>
      </c>
      <c r="U1385" s="3" t="s">
        <v>14</v>
      </c>
      <c r="V1385" s="3" t="s">
        <v>14</v>
      </c>
      <c r="W1385" s="3" t="s">
        <v>14</v>
      </c>
      <c r="X1385" s="3" t="s">
        <v>14</v>
      </c>
      <c r="Y1385" s="3" t="s">
        <v>14</v>
      </c>
      <c r="Z1385" s="3" t="s">
        <v>14</v>
      </c>
      <c r="AA1385" s="3" t="s">
        <v>14</v>
      </c>
      <c r="AB1385" s="3">
        <v>7.3</v>
      </c>
      <c r="AC1385" s="3" t="s">
        <v>14</v>
      </c>
      <c r="AD1385" s="3" t="s">
        <v>14</v>
      </c>
    </row>
    <row r="1386" spans="1:30" x14ac:dyDescent="0.2">
      <c r="A1386" s="6">
        <v>34982</v>
      </c>
      <c r="B1386" s="3" t="s">
        <v>14</v>
      </c>
      <c r="C1386" s="3" t="s">
        <v>53</v>
      </c>
      <c r="D1386" s="3">
        <v>1996</v>
      </c>
      <c r="E1386" s="3">
        <v>3</v>
      </c>
      <c r="F1386" s="3">
        <v>7</v>
      </c>
      <c r="G1386" s="3">
        <v>21.4619</v>
      </c>
      <c r="H1386" s="3" t="s">
        <v>14</v>
      </c>
      <c r="S1386" s="3">
        <v>1442.24</v>
      </c>
      <c r="T1386" s="3">
        <v>80</v>
      </c>
      <c r="U1386" s="3" t="s">
        <v>14</v>
      </c>
      <c r="V1386" s="3" t="s">
        <v>14</v>
      </c>
      <c r="W1386" s="3" t="s">
        <v>14</v>
      </c>
      <c r="X1386" s="3" t="s">
        <v>14</v>
      </c>
      <c r="Y1386" s="3" t="s">
        <v>14</v>
      </c>
      <c r="Z1386" s="3" t="s">
        <v>14</v>
      </c>
      <c r="AA1386" s="3" t="s">
        <v>14</v>
      </c>
      <c r="AB1386" s="3">
        <v>7</v>
      </c>
      <c r="AC1386" s="3" t="s">
        <v>14</v>
      </c>
      <c r="AD1386" s="3" t="s">
        <v>14</v>
      </c>
    </row>
    <row r="1387" spans="1:30" x14ac:dyDescent="0.2">
      <c r="A1387" s="6">
        <v>34982</v>
      </c>
      <c r="B1387" s="3" t="s">
        <v>14</v>
      </c>
      <c r="C1387" s="3" t="s">
        <v>53</v>
      </c>
      <c r="D1387" s="3">
        <v>1996</v>
      </c>
      <c r="E1387" s="3">
        <v>3</v>
      </c>
      <c r="F1387" s="3">
        <v>8</v>
      </c>
      <c r="G1387" s="3">
        <v>15.6616</v>
      </c>
      <c r="H1387" s="3" t="s">
        <v>14</v>
      </c>
      <c r="S1387" s="3">
        <v>1052.46</v>
      </c>
      <c r="T1387" s="3">
        <v>80</v>
      </c>
      <c r="U1387" s="3" t="s">
        <v>14</v>
      </c>
      <c r="V1387" s="3" t="s">
        <v>14</v>
      </c>
      <c r="W1387" s="3" t="s">
        <v>14</v>
      </c>
      <c r="X1387" s="3" t="s">
        <v>14</v>
      </c>
      <c r="Y1387" s="3" t="s">
        <v>14</v>
      </c>
      <c r="Z1387" s="3" t="s">
        <v>14</v>
      </c>
      <c r="AA1387" s="3" t="s">
        <v>14</v>
      </c>
      <c r="AB1387" s="3">
        <v>6.6</v>
      </c>
      <c r="AC1387" s="3" t="s">
        <v>14</v>
      </c>
      <c r="AD1387" s="3" t="s">
        <v>14</v>
      </c>
    </row>
    <row r="1388" spans="1:30" x14ac:dyDescent="0.2">
      <c r="A1388" s="6">
        <v>34982</v>
      </c>
      <c r="B1388" s="3" t="s">
        <v>14</v>
      </c>
      <c r="C1388" s="3" t="s">
        <v>53</v>
      </c>
      <c r="D1388" s="3">
        <v>1996</v>
      </c>
      <c r="E1388" s="3">
        <v>3</v>
      </c>
      <c r="F1388" s="3">
        <v>9</v>
      </c>
      <c r="G1388" s="3">
        <v>19.213799999999999</v>
      </c>
      <c r="H1388" s="3" t="s">
        <v>14</v>
      </c>
      <c r="S1388" s="3">
        <v>1291.17</v>
      </c>
      <c r="T1388" s="3">
        <v>80</v>
      </c>
      <c r="U1388" s="3" t="s">
        <v>14</v>
      </c>
      <c r="V1388" s="3" t="s">
        <v>14</v>
      </c>
      <c r="W1388" s="3" t="s">
        <v>14</v>
      </c>
      <c r="X1388" s="3" t="s">
        <v>14</v>
      </c>
      <c r="Y1388" s="3" t="s">
        <v>14</v>
      </c>
      <c r="Z1388" s="3" t="s">
        <v>14</v>
      </c>
      <c r="AA1388" s="3" t="s">
        <v>14</v>
      </c>
      <c r="AB1388" s="3">
        <v>7.5</v>
      </c>
      <c r="AC1388" s="3" t="s">
        <v>14</v>
      </c>
      <c r="AD1388" s="3" t="s">
        <v>14</v>
      </c>
    </row>
    <row r="1389" spans="1:30" x14ac:dyDescent="0.2">
      <c r="A1389" s="6">
        <v>34982</v>
      </c>
      <c r="B1389" s="3" t="s">
        <v>14</v>
      </c>
      <c r="C1389" s="3" t="s">
        <v>53</v>
      </c>
      <c r="D1389" s="3">
        <v>1996</v>
      </c>
      <c r="E1389" s="3">
        <v>3</v>
      </c>
      <c r="F1389" s="3">
        <v>10</v>
      </c>
      <c r="G1389" s="3">
        <v>13.7315</v>
      </c>
      <c r="H1389" s="3" t="s">
        <v>14</v>
      </c>
      <c r="S1389" s="3">
        <v>922.75</v>
      </c>
      <c r="T1389" s="3">
        <v>0</v>
      </c>
      <c r="U1389" s="3" t="s">
        <v>14</v>
      </c>
      <c r="V1389" s="3" t="s">
        <v>14</v>
      </c>
      <c r="W1389" s="3" t="s">
        <v>14</v>
      </c>
      <c r="X1389" s="3" t="s">
        <v>14</v>
      </c>
      <c r="Y1389" s="3" t="s">
        <v>14</v>
      </c>
      <c r="Z1389" s="3" t="s">
        <v>14</v>
      </c>
      <c r="AA1389" s="3" t="s">
        <v>14</v>
      </c>
      <c r="AB1389" s="3">
        <v>7.6</v>
      </c>
      <c r="AC1389" s="3" t="s">
        <v>14</v>
      </c>
      <c r="AD1389" s="3" t="s">
        <v>14</v>
      </c>
    </row>
    <row r="1390" spans="1:30" x14ac:dyDescent="0.2">
      <c r="A1390" s="6">
        <v>34982</v>
      </c>
      <c r="B1390" s="3" t="s">
        <v>14</v>
      </c>
      <c r="C1390" s="3" t="s">
        <v>53</v>
      </c>
      <c r="D1390" s="3">
        <v>1996</v>
      </c>
      <c r="E1390" s="3">
        <v>3</v>
      </c>
      <c r="F1390" s="3">
        <v>11</v>
      </c>
      <c r="G1390" s="3">
        <v>16.6617</v>
      </c>
      <c r="H1390" s="3" t="s">
        <v>14</v>
      </c>
      <c r="S1390" s="3">
        <v>1119.67</v>
      </c>
      <c r="T1390" s="3">
        <v>120</v>
      </c>
      <c r="U1390" s="3" t="s">
        <v>14</v>
      </c>
      <c r="V1390" s="3" t="s">
        <v>14</v>
      </c>
      <c r="W1390" s="3" t="s">
        <v>14</v>
      </c>
      <c r="X1390" s="3" t="s">
        <v>14</v>
      </c>
      <c r="Y1390" s="3" t="s">
        <v>14</v>
      </c>
      <c r="Z1390" s="3" t="s">
        <v>14</v>
      </c>
      <c r="AA1390" s="3" t="s">
        <v>14</v>
      </c>
      <c r="AB1390" s="3">
        <v>6.7</v>
      </c>
      <c r="AC1390" s="3" t="s">
        <v>14</v>
      </c>
      <c r="AD1390" s="3" t="s">
        <v>14</v>
      </c>
    </row>
    <row r="1391" spans="1:30" x14ac:dyDescent="0.2">
      <c r="A1391" s="6">
        <v>34982</v>
      </c>
      <c r="B1391" s="3" t="s">
        <v>14</v>
      </c>
      <c r="C1391" s="3" t="s">
        <v>53</v>
      </c>
      <c r="D1391" s="3">
        <v>1996</v>
      </c>
      <c r="E1391" s="3">
        <v>3</v>
      </c>
      <c r="F1391" s="3">
        <v>12</v>
      </c>
      <c r="G1391" s="3">
        <v>15.0487</v>
      </c>
      <c r="H1391" s="3" t="s">
        <v>14</v>
      </c>
      <c r="S1391" s="3">
        <v>1011.27</v>
      </c>
      <c r="T1391" s="3">
        <v>120</v>
      </c>
      <c r="U1391" s="3" t="s">
        <v>14</v>
      </c>
      <c r="V1391" s="3" t="s">
        <v>14</v>
      </c>
      <c r="W1391" s="3" t="s">
        <v>14</v>
      </c>
      <c r="X1391" s="3" t="s">
        <v>14</v>
      </c>
      <c r="Y1391" s="3" t="s">
        <v>14</v>
      </c>
      <c r="Z1391" s="3" t="s">
        <v>14</v>
      </c>
      <c r="AA1391" s="3" t="s">
        <v>14</v>
      </c>
      <c r="AB1391" s="3">
        <v>7</v>
      </c>
      <c r="AC1391" s="3" t="s">
        <v>14</v>
      </c>
      <c r="AD1391" s="3" t="s">
        <v>14</v>
      </c>
    </row>
    <row r="1392" spans="1:30" x14ac:dyDescent="0.2">
      <c r="A1392" s="6">
        <v>34982</v>
      </c>
      <c r="B1392" s="3" t="s">
        <v>14</v>
      </c>
      <c r="C1392" s="3" t="s">
        <v>53</v>
      </c>
      <c r="D1392" s="3">
        <v>1996</v>
      </c>
      <c r="E1392" s="3">
        <v>3</v>
      </c>
      <c r="F1392" s="3">
        <v>13</v>
      </c>
      <c r="G1392" s="3">
        <v>19.737300000000001</v>
      </c>
      <c r="H1392" s="3" t="s">
        <v>14</v>
      </c>
      <c r="S1392" s="3">
        <v>1326.35</v>
      </c>
      <c r="T1392" s="3">
        <v>80</v>
      </c>
      <c r="U1392" s="3" t="s">
        <v>14</v>
      </c>
      <c r="V1392" s="3" t="s">
        <v>14</v>
      </c>
      <c r="W1392" s="3" t="s">
        <v>14</v>
      </c>
      <c r="X1392" s="3" t="s">
        <v>14</v>
      </c>
      <c r="Y1392" s="3" t="s">
        <v>14</v>
      </c>
      <c r="Z1392" s="3" t="s">
        <v>14</v>
      </c>
      <c r="AA1392" s="3" t="s">
        <v>14</v>
      </c>
      <c r="AB1392" s="3">
        <v>7.5</v>
      </c>
      <c r="AC1392" s="3" t="s">
        <v>14</v>
      </c>
      <c r="AD1392" s="3" t="s">
        <v>14</v>
      </c>
    </row>
    <row r="1393" spans="1:30" x14ac:dyDescent="0.2">
      <c r="A1393" s="6">
        <v>34982</v>
      </c>
      <c r="B1393" s="3" t="s">
        <v>14</v>
      </c>
      <c r="C1393" s="3" t="s">
        <v>53</v>
      </c>
      <c r="D1393" s="3">
        <v>1996</v>
      </c>
      <c r="E1393" s="3">
        <v>4</v>
      </c>
      <c r="F1393" s="3">
        <v>1</v>
      </c>
      <c r="G1393" s="3">
        <v>11.601100000000001</v>
      </c>
      <c r="H1393" s="3">
        <v>3.0157820000000002</v>
      </c>
      <c r="S1393" s="3">
        <v>779.59</v>
      </c>
      <c r="T1393" s="3">
        <v>0</v>
      </c>
      <c r="U1393" s="3" t="s">
        <v>14</v>
      </c>
      <c r="V1393" s="3" t="s">
        <v>14</v>
      </c>
      <c r="W1393" s="19">
        <v>6.0649999999999995</v>
      </c>
      <c r="X1393" s="3" t="s">
        <v>14</v>
      </c>
      <c r="Y1393" s="3" t="s">
        <v>14</v>
      </c>
      <c r="Z1393" s="19">
        <v>19.950605000000003</v>
      </c>
      <c r="AA1393" s="3" t="s">
        <v>14</v>
      </c>
      <c r="AB1393" s="3">
        <v>7.6</v>
      </c>
      <c r="AC1393" s="19">
        <v>0.76800000000000002</v>
      </c>
      <c r="AD1393" s="19">
        <v>7.2220000000000006E-2</v>
      </c>
    </row>
    <row r="1394" spans="1:30" x14ac:dyDescent="0.2">
      <c r="A1394" s="6">
        <v>34982</v>
      </c>
      <c r="B1394" s="3" t="s">
        <v>14</v>
      </c>
      <c r="C1394" s="3" t="s">
        <v>53</v>
      </c>
      <c r="D1394" s="3">
        <v>1996</v>
      </c>
      <c r="E1394" s="3">
        <v>4</v>
      </c>
      <c r="F1394" s="3">
        <v>2</v>
      </c>
      <c r="G1394" s="3">
        <v>16.1097</v>
      </c>
      <c r="H1394" s="3">
        <v>2.8896830000000002</v>
      </c>
      <c r="S1394" s="3">
        <v>1082.57</v>
      </c>
      <c r="T1394" s="3">
        <v>40</v>
      </c>
      <c r="U1394" s="3" t="s">
        <v>14</v>
      </c>
      <c r="V1394" s="3" t="s">
        <v>14</v>
      </c>
      <c r="W1394" s="19">
        <v>5.9250000000000007</v>
      </c>
      <c r="X1394" s="3" t="s">
        <v>14</v>
      </c>
      <c r="Y1394" s="3" t="s">
        <v>14</v>
      </c>
      <c r="Z1394" s="19">
        <v>28.793005000000001</v>
      </c>
      <c r="AA1394" s="3" t="s">
        <v>14</v>
      </c>
      <c r="AB1394" s="3">
        <v>7.4</v>
      </c>
      <c r="AC1394" s="19">
        <v>0.89700000000000002</v>
      </c>
      <c r="AD1394" s="19">
        <v>8.6730000000000002E-2</v>
      </c>
    </row>
    <row r="1395" spans="1:30" x14ac:dyDescent="0.2">
      <c r="A1395" s="6">
        <v>34982</v>
      </c>
      <c r="B1395" s="3" t="s">
        <v>14</v>
      </c>
      <c r="C1395" s="3" t="s">
        <v>53</v>
      </c>
      <c r="D1395" s="3">
        <v>1996</v>
      </c>
      <c r="E1395" s="3">
        <v>4</v>
      </c>
      <c r="F1395" s="3">
        <v>3</v>
      </c>
      <c r="G1395" s="3">
        <v>18.536999999999999</v>
      </c>
      <c r="H1395" s="3">
        <v>3.8769720000000003</v>
      </c>
      <c r="S1395" s="3">
        <v>1245.69</v>
      </c>
      <c r="T1395" s="3">
        <v>80</v>
      </c>
      <c r="U1395" s="3" t="s">
        <v>14</v>
      </c>
      <c r="V1395" s="3" t="s">
        <v>14</v>
      </c>
      <c r="W1395" s="19">
        <v>5.76</v>
      </c>
      <c r="X1395" s="3" t="s">
        <v>14</v>
      </c>
      <c r="Y1395" s="3" t="s">
        <v>14</v>
      </c>
      <c r="Z1395" s="19">
        <v>31.224665000000009</v>
      </c>
      <c r="AA1395" s="3" t="s">
        <v>14</v>
      </c>
      <c r="AB1395" s="3">
        <v>7.2</v>
      </c>
      <c r="AC1395" s="19">
        <v>0.86099999999999999</v>
      </c>
      <c r="AD1395" s="19">
        <v>8.3400000000000002E-2</v>
      </c>
    </row>
    <row r="1396" spans="1:30" x14ac:dyDescent="0.2">
      <c r="A1396" s="6">
        <v>34982</v>
      </c>
      <c r="B1396" s="3" t="s">
        <v>14</v>
      </c>
      <c r="C1396" s="3" t="s">
        <v>53</v>
      </c>
      <c r="D1396" s="3">
        <v>1996</v>
      </c>
      <c r="E1396" s="3">
        <v>4</v>
      </c>
      <c r="F1396" s="3">
        <v>4</v>
      </c>
      <c r="G1396" s="3">
        <v>17.758600000000001</v>
      </c>
      <c r="H1396" s="3">
        <v>2.71624</v>
      </c>
      <c r="S1396" s="3">
        <v>1193.3800000000001</v>
      </c>
      <c r="T1396" s="3">
        <v>120</v>
      </c>
      <c r="U1396" s="3" t="s">
        <v>14</v>
      </c>
      <c r="V1396" s="3" t="s">
        <v>14</v>
      </c>
      <c r="W1396" s="19">
        <v>5.6025</v>
      </c>
      <c r="X1396" s="3" t="s">
        <v>14</v>
      </c>
      <c r="Y1396" s="3" t="s">
        <v>14</v>
      </c>
      <c r="Z1396" s="19">
        <v>48.191020000000002</v>
      </c>
      <c r="AA1396" s="3" t="s">
        <v>14</v>
      </c>
      <c r="AB1396" s="3">
        <v>7.1</v>
      </c>
      <c r="AC1396" s="19">
        <v>1.01</v>
      </c>
      <c r="AD1396" s="19">
        <v>9.4600000000000004E-2</v>
      </c>
    </row>
    <row r="1397" spans="1:30" x14ac:dyDescent="0.2">
      <c r="A1397" s="6">
        <v>34982</v>
      </c>
      <c r="B1397" s="3" t="s">
        <v>14</v>
      </c>
      <c r="C1397" s="3" t="s">
        <v>53</v>
      </c>
      <c r="D1397" s="3">
        <v>1996</v>
      </c>
      <c r="E1397" s="3">
        <v>4</v>
      </c>
      <c r="F1397" s="3">
        <v>5</v>
      </c>
      <c r="G1397" s="3">
        <v>12.971299999999999</v>
      </c>
      <c r="H1397" s="3" t="s">
        <v>14</v>
      </c>
      <c r="S1397" s="3">
        <v>871.67</v>
      </c>
      <c r="T1397" s="3">
        <v>80</v>
      </c>
      <c r="U1397" s="3" t="s">
        <v>14</v>
      </c>
      <c r="V1397" s="3" t="s">
        <v>14</v>
      </c>
      <c r="W1397" s="3" t="s">
        <v>14</v>
      </c>
      <c r="X1397" s="3" t="s">
        <v>14</v>
      </c>
      <c r="Y1397" s="3" t="s">
        <v>14</v>
      </c>
      <c r="Z1397" s="3" t="s">
        <v>14</v>
      </c>
      <c r="AA1397" s="3" t="s">
        <v>14</v>
      </c>
      <c r="AB1397" s="3">
        <v>6.8</v>
      </c>
      <c r="AC1397" s="3" t="s">
        <v>14</v>
      </c>
      <c r="AD1397" s="3" t="s">
        <v>14</v>
      </c>
    </row>
    <row r="1398" spans="1:30" x14ac:dyDescent="0.2">
      <c r="A1398" s="6">
        <v>34982</v>
      </c>
      <c r="B1398" s="3" t="s">
        <v>14</v>
      </c>
      <c r="C1398" s="3" t="s">
        <v>53</v>
      </c>
      <c r="D1398" s="3">
        <v>1996</v>
      </c>
      <c r="E1398" s="3">
        <v>4</v>
      </c>
      <c r="F1398" s="3">
        <v>6</v>
      </c>
      <c r="G1398" s="3">
        <v>18.46</v>
      </c>
      <c r="H1398" s="3" t="s">
        <v>14</v>
      </c>
      <c r="S1398" s="3">
        <v>1240.51</v>
      </c>
      <c r="T1398" s="3">
        <v>80</v>
      </c>
      <c r="U1398" s="3" t="s">
        <v>14</v>
      </c>
      <c r="V1398" s="3" t="s">
        <v>14</v>
      </c>
      <c r="W1398" s="3" t="s">
        <v>14</v>
      </c>
      <c r="X1398" s="3" t="s">
        <v>14</v>
      </c>
      <c r="Y1398" s="3" t="s">
        <v>14</v>
      </c>
      <c r="Z1398" s="3" t="s">
        <v>14</v>
      </c>
      <c r="AA1398" s="3" t="s">
        <v>14</v>
      </c>
      <c r="AB1398" s="3">
        <v>7</v>
      </c>
      <c r="AC1398" s="3" t="s">
        <v>14</v>
      </c>
      <c r="AD1398" s="3" t="s">
        <v>14</v>
      </c>
    </row>
    <row r="1399" spans="1:30" x14ac:dyDescent="0.2">
      <c r="A1399" s="6">
        <v>34982</v>
      </c>
      <c r="B1399" s="3" t="s">
        <v>14</v>
      </c>
      <c r="C1399" s="3" t="s">
        <v>53</v>
      </c>
      <c r="D1399" s="3">
        <v>1996</v>
      </c>
      <c r="E1399" s="3">
        <v>4</v>
      </c>
      <c r="F1399" s="3">
        <v>7</v>
      </c>
      <c r="G1399" s="3">
        <v>17.200900000000001</v>
      </c>
      <c r="H1399" s="3" t="s">
        <v>14</v>
      </c>
      <c r="S1399" s="3">
        <v>1155.9000000000001</v>
      </c>
      <c r="T1399" s="3">
        <v>80</v>
      </c>
      <c r="U1399" s="3" t="s">
        <v>14</v>
      </c>
      <c r="V1399" s="3" t="s">
        <v>14</v>
      </c>
      <c r="W1399" s="3" t="s">
        <v>14</v>
      </c>
      <c r="X1399" s="3" t="s">
        <v>14</v>
      </c>
      <c r="Y1399" s="3" t="s">
        <v>14</v>
      </c>
      <c r="Z1399" s="3" t="s">
        <v>14</v>
      </c>
      <c r="AA1399" s="3" t="s">
        <v>14</v>
      </c>
      <c r="AB1399" s="3">
        <v>8</v>
      </c>
      <c r="AC1399" s="3" t="s">
        <v>14</v>
      </c>
      <c r="AD1399" s="3" t="s">
        <v>14</v>
      </c>
    </row>
    <row r="1400" spans="1:30" x14ac:dyDescent="0.2">
      <c r="A1400" s="6">
        <v>34982</v>
      </c>
      <c r="B1400" s="3" t="s">
        <v>14</v>
      </c>
      <c r="C1400" s="3" t="s">
        <v>53</v>
      </c>
      <c r="D1400" s="3">
        <v>1996</v>
      </c>
      <c r="E1400" s="3">
        <v>4</v>
      </c>
      <c r="F1400" s="3">
        <v>8</v>
      </c>
      <c r="G1400" s="3">
        <v>17.759899999999998</v>
      </c>
      <c r="H1400" s="3" t="s">
        <v>14</v>
      </c>
      <c r="S1400" s="3">
        <v>1193.46</v>
      </c>
      <c r="T1400" s="3">
        <v>80</v>
      </c>
      <c r="U1400" s="3" t="s">
        <v>14</v>
      </c>
      <c r="V1400" s="3" t="s">
        <v>14</v>
      </c>
      <c r="W1400" s="3" t="s">
        <v>14</v>
      </c>
      <c r="X1400" s="3" t="s">
        <v>14</v>
      </c>
      <c r="Y1400" s="3" t="s">
        <v>14</v>
      </c>
      <c r="Z1400" s="3" t="s">
        <v>14</v>
      </c>
      <c r="AA1400" s="3" t="s">
        <v>14</v>
      </c>
      <c r="AB1400" s="3">
        <v>7.6</v>
      </c>
      <c r="AC1400" s="3" t="s">
        <v>14</v>
      </c>
      <c r="AD1400" s="3" t="s">
        <v>14</v>
      </c>
    </row>
    <row r="1401" spans="1:30" x14ac:dyDescent="0.2">
      <c r="A1401" s="6">
        <v>34982</v>
      </c>
      <c r="B1401" s="3" t="s">
        <v>14</v>
      </c>
      <c r="C1401" s="3" t="s">
        <v>53</v>
      </c>
      <c r="D1401" s="3">
        <v>1996</v>
      </c>
      <c r="E1401" s="3">
        <v>4</v>
      </c>
      <c r="F1401" s="3">
        <v>9</v>
      </c>
      <c r="G1401" s="3">
        <v>17.258800000000001</v>
      </c>
      <c r="H1401" s="3" t="s">
        <v>14</v>
      </c>
      <c r="S1401" s="3">
        <v>1159.79</v>
      </c>
      <c r="T1401" s="3">
        <v>80</v>
      </c>
      <c r="U1401" s="3" t="s">
        <v>14</v>
      </c>
      <c r="V1401" s="3" t="s">
        <v>14</v>
      </c>
      <c r="W1401" s="3" t="s">
        <v>14</v>
      </c>
      <c r="X1401" s="3" t="s">
        <v>14</v>
      </c>
      <c r="Y1401" s="3" t="s">
        <v>14</v>
      </c>
      <c r="Z1401" s="3" t="s">
        <v>14</v>
      </c>
      <c r="AA1401" s="3" t="s">
        <v>14</v>
      </c>
      <c r="AB1401" s="3">
        <v>8</v>
      </c>
      <c r="AC1401" s="3" t="s">
        <v>14</v>
      </c>
      <c r="AD1401" s="3" t="s">
        <v>14</v>
      </c>
    </row>
    <row r="1402" spans="1:30" x14ac:dyDescent="0.2">
      <c r="A1402" s="6">
        <v>34982</v>
      </c>
      <c r="B1402" s="3" t="s">
        <v>14</v>
      </c>
      <c r="C1402" s="3" t="s">
        <v>53</v>
      </c>
      <c r="D1402" s="3">
        <v>1996</v>
      </c>
      <c r="E1402" s="3">
        <v>4</v>
      </c>
      <c r="F1402" s="3">
        <v>10</v>
      </c>
      <c r="G1402" s="3">
        <v>10.5473</v>
      </c>
      <c r="H1402" s="3" t="s">
        <v>14</v>
      </c>
      <c r="S1402" s="3">
        <v>708.78</v>
      </c>
      <c r="T1402" s="3">
        <v>0</v>
      </c>
      <c r="U1402" s="3" t="s">
        <v>14</v>
      </c>
      <c r="V1402" s="3" t="s">
        <v>14</v>
      </c>
      <c r="W1402" s="3" t="s">
        <v>14</v>
      </c>
      <c r="X1402" s="3" t="s">
        <v>14</v>
      </c>
      <c r="Y1402" s="3" t="s">
        <v>14</v>
      </c>
      <c r="Z1402" s="3" t="s">
        <v>14</v>
      </c>
      <c r="AA1402" s="3" t="s">
        <v>14</v>
      </c>
      <c r="AB1402" s="3">
        <v>7.5</v>
      </c>
      <c r="AC1402" s="3" t="s">
        <v>14</v>
      </c>
      <c r="AD1402" s="3" t="s">
        <v>14</v>
      </c>
    </row>
    <row r="1403" spans="1:30" x14ac:dyDescent="0.2">
      <c r="A1403" s="6">
        <v>34982</v>
      </c>
      <c r="B1403" s="3" t="s">
        <v>14</v>
      </c>
      <c r="C1403" s="3" t="s">
        <v>53</v>
      </c>
      <c r="D1403" s="3">
        <v>1996</v>
      </c>
      <c r="E1403" s="3">
        <v>4</v>
      </c>
      <c r="F1403" s="3">
        <v>11</v>
      </c>
      <c r="G1403" s="3">
        <v>19.1996</v>
      </c>
      <c r="H1403" s="3" t="s">
        <v>14</v>
      </c>
      <c r="S1403" s="3">
        <v>1290.21</v>
      </c>
      <c r="T1403" s="3">
        <v>120</v>
      </c>
      <c r="U1403" s="3" t="s">
        <v>14</v>
      </c>
      <c r="V1403" s="3" t="s">
        <v>14</v>
      </c>
      <c r="W1403" s="3" t="s">
        <v>14</v>
      </c>
      <c r="X1403" s="3" t="s">
        <v>14</v>
      </c>
      <c r="Y1403" s="3" t="s">
        <v>14</v>
      </c>
      <c r="Z1403" s="3" t="s">
        <v>14</v>
      </c>
      <c r="AA1403" s="3" t="s">
        <v>14</v>
      </c>
      <c r="AB1403" s="3">
        <v>7.1</v>
      </c>
      <c r="AC1403" s="3" t="s">
        <v>14</v>
      </c>
      <c r="AD1403" s="3" t="s">
        <v>14</v>
      </c>
    </row>
    <row r="1404" spans="1:30" x14ac:dyDescent="0.2">
      <c r="A1404" s="6">
        <v>34982</v>
      </c>
      <c r="B1404" s="3" t="s">
        <v>14</v>
      </c>
      <c r="C1404" s="3" t="s">
        <v>53</v>
      </c>
      <c r="D1404" s="3">
        <v>1996</v>
      </c>
      <c r="E1404" s="3">
        <v>4</v>
      </c>
      <c r="F1404" s="3">
        <v>12</v>
      </c>
      <c r="G1404" s="3">
        <v>17.041399999999999</v>
      </c>
      <c r="H1404" s="3" t="s">
        <v>14</v>
      </c>
      <c r="S1404" s="3">
        <v>1145.18</v>
      </c>
      <c r="T1404" s="3">
        <v>120</v>
      </c>
      <c r="U1404" s="3" t="s">
        <v>14</v>
      </c>
      <c r="V1404" s="3" t="s">
        <v>14</v>
      </c>
      <c r="W1404" s="3" t="s">
        <v>14</v>
      </c>
      <c r="X1404" s="3" t="s">
        <v>14</v>
      </c>
      <c r="Y1404" s="3" t="s">
        <v>14</v>
      </c>
      <c r="Z1404" s="3" t="s">
        <v>14</v>
      </c>
      <c r="AA1404" s="3" t="s">
        <v>14</v>
      </c>
      <c r="AB1404" s="3">
        <v>7.4</v>
      </c>
      <c r="AC1404" s="3" t="s">
        <v>14</v>
      </c>
      <c r="AD1404" s="3" t="s">
        <v>14</v>
      </c>
    </row>
    <row r="1405" spans="1:30" x14ac:dyDescent="0.2">
      <c r="A1405" s="6">
        <v>34982</v>
      </c>
      <c r="B1405" s="3" t="s">
        <v>14</v>
      </c>
      <c r="C1405" s="3" t="s">
        <v>53</v>
      </c>
      <c r="D1405" s="3">
        <v>1996</v>
      </c>
      <c r="E1405" s="3">
        <v>4</v>
      </c>
      <c r="F1405" s="3">
        <v>13</v>
      </c>
      <c r="G1405" s="3">
        <v>20.504300000000001</v>
      </c>
      <c r="H1405" s="3" t="s">
        <v>14</v>
      </c>
      <c r="S1405" s="3">
        <v>1377.89</v>
      </c>
      <c r="T1405" s="3">
        <v>80</v>
      </c>
      <c r="U1405" s="3" t="s">
        <v>14</v>
      </c>
      <c r="V1405" s="3" t="s">
        <v>14</v>
      </c>
      <c r="W1405" s="3" t="s">
        <v>14</v>
      </c>
      <c r="X1405" s="3" t="s">
        <v>14</v>
      </c>
      <c r="Y1405" s="3" t="s">
        <v>14</v>
      </c>
      <c r="Z1405" s="3" t="s">
        <v>14</v>
      </c>
      <c r="AA1405" s="3" t="s">
        <v>14</v>
      </c>
      <c r="AB1405" s="3">
        <v>7.8</v>
      </c>
      <c r="AC1405" s="3" t="s">
        <v>14</v>
      </c>
      <c r="AD1405" s="3" t="s">
        <v>14</v>
      </c>
    </row>
    <row r="1406" spans="1:30" x14ac:dyDescent="0.2">
      <c r="A1406" s="6">
        <v>35341</v>
      </c>
      <c r="B1406" s="6">
        <v>35563</v>
      </c>
      <c r="C1406" s="3" t="s">
        <v>53</v>
      </c>
      <c r="D1406" s="3">
        <v>1997</v>
      </c>
      <c r="E1406" s="3">
        <v>1</v>
      </c>
      <c r="F1406" s="3">
        <v>1</v>
      </c>
      <c r="G1406" s="3">
        <v>14.903</v>
      </c>
      <c r="H1406" s="3">
        <v>2.5754490000000003</v>
      </c>
      <c r="S1406" s="3">
        <v>1001.48</v>
      </c>
      <c r="T1406" s="3">
        <v>0</v>
      </c>
      <c r="U1406" s="3" t="s">
        <v>14</v>
      </c>
      <c r="V1406" s="3" t="s">
        <v>14</v>
      </c>
      <c r="W1406" s="3">
        <v>5.99</v>
      </c>
      <c r="X1406" s="3" t="s">
        <v>14</v>
      </c>
      <c r="Y1406" s="3" t="s">
        <v>14</v>
      </c>
      <c r="Z1406" s="3" t="s">
        <v>14</v>
      </c>
      <c r="AA1406" s="3" t="s">
        <v>14</v>
      </c>
      <c r="AB1406" s="3">
        <v>7.3</v>
      </c>
      <c r="AC1406" s="3">
        <v>0.83424810000000005</v>
      </c>
      <c r="AD1406" s="3">
        <v>9.3068730000000002E-2</v>
      </c>
    </row>
    <row r="1407" spans="1:30" x14ac:dyDescent="0.2">
      <c r="A1407" s="6">
        <v>35341</v>
      </c>
      <c r="B1407" s="6">
        <v>35563</v>
      </c>
      <c r="C1407" s="3" t="s">
        <v>53</v>
      </c>
      <c r="D1407" s="3">
        <v>1997</v>
      </c>
      <c r="E1407" s="3">
        <v>1</v>
      </c>
      <c r="F1407" s="3">
        <v>2</v>
      </c>
      <c r="G1407" s="3">
        <v>12.6286</v>
      </c>
      <c r="H1407" s="3">
        <v>2.4471580000000004</v>
      </c>
      <c r="S1407" s="3">
        <v>848.64</v>
      </c>
      <c r="T1407" s="3">
        <v>40</v>
      </c>
      <c r="U1407" s="3" t="s">
        <v>14</v>
      </c>
      <c r="V1407" s="3" t="s">
        <v>14</v>
      </c>
      <c r="W1407" s="3">
        <v>5.61</v>
      </c>
      <c r="X1407" s="3" t="s">
        <v>14</v>
      </c>
      <c r="Y1407" s="3" t="s">
        <v>14</v>
      </c>
      <c r="Z1407" s="3" t="s">
        <v>14</v>
      </c>
      <c r="AA1407" s="3" t="s">
        <v>14</v>
      </c>
      <c r="AB1407" s="3">
        <v>3.6</v>
      </c>
      <c r="AC1407" s="3">
        <v>1.3620650000000001</v>
      </c>
      <c r="AD1407" s="3">
        <v>0.16040650000000001</v>
      </c>
    </row>
    <row r="1408" spans="1:30" x14ac:dyDescent="0.2">
      <c r="A1408" s="6">
        <v>35341</v>
      </c>
      <c r="B1408" s="6">
        <v>35563</v>
      </c>
      <c r="C1408" s="3" t="s">
        <v>53</v>
      </c>
      <c r="D1408" s="3">
        <v>1997</v>
      </c>
      <c r="E1408" s="3">
        <v>1</v>
      </c>
      <c r="F1408" s="3">
        <v>3</v>
      </c>
      <c r="G1408" s="3">
        <v>16.269600000000001</v>
      </c>
      <c r="H1408" s="3">
        <v>3.094033</v>
      </c>
      <c r="S1408" s="3">
        <v>1093.32</v>
      </c>
      <c r="T1408" s="3">
        <v>80</v>
      </c>
      <c r="U1408" s="3" t="s">
        <v>14</v>
      </c>
      <c r="V1408" s="3" t="s">
        <v>14</v>
      </c>
      <c r="W1408" s="3">
        <v>5.52</v>
      </c>
      <c r="X1408" s="3" t="s">
        <v>14</v>
      </c>
      <c r="Y1408" s="3" t="s">
        <v>14</v>
      </c>
      <c r="Z1408" s="3" t="s">
        <v>14</v>
      </c>
      <c r="AA1408" s="3" t="s">
        <v>14</v>
      </c>
      <c r="AB1408" s="3">
        <v>5.8</v>
      </c>
      <c r="AC1408" s="3">
        <v>0.64298739999999999</v>
      </c>
      <c r="AD1408" s="3">
        <v>7.2047390000000003E-2</v>
      </c>
    </row>
    <row r="1409" spans="1:30" x14ac:dyDescent="0.2">
      <c r="A1409" s="6">
        <v>35341</v>
      </c>
      <c r="B1409" s="6">
        <v>35563</v>
      </c>
      <c r="C1409" s="3" t="s">
        <v>53</v>
      </c>
      <c r="D1409" s="3">
        <v>1997</v>
      </c>
      <c r="E1409" s="3">
        <v>1</v>
      </c>
      <c r="F1409" s="3">
        <v>4</v>
      </c>
      <c r="G1409" s="3">
        <v>34.3367</v>
      </c>
      <c r="H1409" s="3">
        <v>2.3991569999999998</v>
      </c>
      <c r="S1409" s="3">
        <v>2307.4299999999998</v>
      </c>
      <c r="T1409" s="3">
        <v>120</v>
      </c>
      <c r="U1409" s="3" t="s">
        <v>14</v>
      </c>
      <c r="V1409" s="3" t="s">
        <v>14</v>
      </c>
      <c r="W1409" s="3">
        <v>5.62</v>
      </c>
      <c r="X1409" s="3" t="s">
        <v>14</v>
      </c>
      <c r="Y1409" s="3" t="s">
        <v>14</v>
      </c>
      <c r="Z1409" s="3" t="s">
        <v>14</v>
      </c>
      <c r="AA1409" s="3" t="s">
        <v>14</v>
      </c>
      <c r="AB1409" s="3">
        <v>7.5</v>
      </c>
      <c r="AC1409" s="3">
        <v>1.0149349999999999</v>
      </c>
      <c r="AD1409" s="3">
        <v>0.12527150000000001</v>
      </c>
    </row>
    <row r="1410" spans="1:30" x14ac:dyDescent="0.2">
      <c r="A1410" s="6">
        <v>35341</v>
      </c>
      <c r="B1410" s="6">
        <v>35563</v>
      </c>
      <c r="C1410" s="3" t="s">
        <v>53</v>
      </c>
      <c r="D1410" s="3">
        <v>1997</v>
      </c>
      <c r="E1410" s="3">
        <v>1</v>
      </c>
      <c r="F1410" s="3">
        <v>5</v>
      </c>
      <c r="G1410" s="3">
        <v>24.5946</v>
      </c>
      <c r="H1410" s="3" t="s">
        <v>14</v>
      </c>
      <c r="S1410" s="3">
        <v>1652.76</v>
      </c>
      <c r="T1410" s="3">
        <v>80</v>
      </c>
      <c r="U1410" s="3" t="s">
        <v>14</v>
      </c>
      <c r="V1410" s="3" t="s">
        <v>14</v>
      </c>
      <c r="W1410" s="3" t="s">
        <v>14</v>
      </c>
      <c r="X1410" s="3" t="s">
        <v>14</v>
      </c>
      <c r="Y1410" s="3" t="s">
        <v>14</v>
      </c>
      <c r="Z1410" s="3" t="s">
        <v>14</v>
      </c>
      <c r="AA1410" s="3" t="s">
        <v>14</v>
      </c>
      <c r="AB1410" s="3">
        <v>6.8</v>
      </c>
      <c r="AC1410" s="3" t="s">
        <v>14</v>
      </c>
      <c r="AD1410" s="3" t="s">
        <v>14</v>
      </c>
    </row>
    <row r="1411" spans="1:30" x14ac:dyDescent="0.2">
      <c r="A1411" s="6">
        <v>35341</v>
      </c>
      <c r="B1411" s="6">
        <v>35563</v>
      </c>
      <c r="C1411" s="3" t="s">
        <v>53</v>
      </c>
      <c r="D1411" s="3">
        <v>1997</v>
      </c>
      <c r="E1411" s="3">
        <v>1</v>
      </c>
      <c r="F1411" s="3">
        <v>6</v>
      </c>
      <c r="G1411" s="3">
        <v>18.796399999999998</v>
      </c>
      <c r="H1411" s="3" t="s">
        <v>14</v>
      </c>
      <c r="S1411" s="3">
        <v>1263.1199999999999</v>
      </c>
      <c r="T1411" s="3">
        <v>80</v>
      </c>
      <c r="U1411" s="3" t="s">
        <v>14</v>
      </c>
      <c r="V1411" s="3" t="s">
        <v>14</v>
      </c>
      <c r="W1411" s="3" t="s">
        <v>14</v>
      </c>
      <c r="X1411" s="3" t="s">
        <v>14</v>
      </c>
      <c r="Y1411" s="3" t="s">
        <v>14</v>
      </c>
      <c r="Z1411" s="3" t="s">
        <v>14</v>
      </c>
      <c r="AA1411" s="3" t="s">
        <v>14</v>
      </c>
      <c r="AB1411" s="3">
        <v>4.5999999999999996</v>
      </c>
      <c r="AC1411" s="3" t="s">
        <v>14</v>
      </c>
      <c r="AD1411" s="3" t="s">
        <v>14</v>
      </c>
    </row>
    <row r="1412" spans="1:30" x14ac:dyDescent="0.2">
      <c r="A1412" s="6">
        <v>35341</v>
      </c>
      <c r="B1412" s="6">
        <v>35563</v>
      </c>
      <c r="C1412" s="3" t="s">
        <v>53</v>
      </c>
      <c r="D1412" s="3">
        <v>1997</v>
      </c>
      <c r="E1412" s="3">
        <v>1</v>
      </c>
      <c r="F1412" s="3">
        <v>7</v>
      </c>
      <c r="G1412" s="3">
        <v>21.104600000000001</v>
      </c>
      <c r="H1412" s="3" t="s">
        <v>14</v>
      </c>
      <c r="S1412" s="3">
        <v>1418.23</v>
      </c>
      <c r="T1412" s="3">
        <v>80</v>
      </c>
      <c r="U1412" s="3" t="s">
        <v>14</v>
      </c>
      <c r="V1412" s="3" t="s">
        <v>14</v>
      </c>
      <c r="W1412" s="3" t="s">
        <v>14</v>
      </c>
      <c r="X1412" s="3" t="s">
        <v>14</v>
      </c>
      <c r="Y1412" s="3" t="s">
        <v>14</v>
      </c>
      <c r="Z1412" s="3" t="s">
        <v>14</v>
      </c>
      <c r="AA1412" s="3" t="s">
        <v>14</v>
      </c>
      <c r="AB1412" s="3">
        <v>7.2</v>
      </c>
      <c r="AC1412" s="3" t="s">
        <v>14</v>
      </c>
      <c r="AD1412" s="3" t="s">
        <v>14</v>
      </c>
    </row>
    <row r="1413" spans="1:30" x14ac:dyDescent="0.2">
      <c r="A1413" s="6">
        <v>35341</v>
      </c>
      <c r="B1413" s="6">
        <v>35563</v>
      </c>
      <c r="C1413" s="3" t="s">
        <v>53</v>
      </c>
      <c r="D1413" s="3">
        <v>1997</v>
      </c>
      <c r="E1413" s="3">
        <v>1</v>
      </c>
      <c r="F1413" s="3">
        <v>8</v>
      </c>
      <c r="G1413" s="3">
        <v>20.428799999999999</v>
      </c>
      <c r="H1413" s="3" t="s">
        <v>14</v>
      </c>
      <c r="S1413" s="3">
        <v>1372.82</v>
      </c>
      <c r="T1413" s="3">
        <v>80</v>
      </c>
      <c r="U1413" s="3" t="s">
        <v>14</v>
      </c>
      <c r="V1413" s="3" t="s">
        <v>14</v>
      </c>
      <c r="W1413" s="3" t="s">
        <v>14</v>
      </c>
      <c r="X1413" s="3" t="s">
        <v>14</v>
      </c>
      <c r="Y1413" s="3" t="s">
        <v>14</v>
      </c>
      <c r="Z1413" s="3" t="s">
        <v>14</v>
      </c>
      <c r="AA1413" s="3" t="s">
        <v>14</v>
      </c>
      <c r="AB1413" s="3">
        <v>7</v>
      </c>
      <c r="AC1413" s="3" t="s">
        <v>14</v>
      </c>
      <c r="AD1413" s="3" t="s">
        <v>14</v>
      </c>
    </row>
    <row r="1414" spans="1:30" x14ac:dyDescent="0.2">
      <c r="A1414" s="6">
        <v>35341</v>
      </c>
      <c r="B1414" s="6">
        <v>35563</v>
      </c>
      <c r="C1414" s="3" t="s">
        <v>53</v>
      </c>
      <c r="D1414" s="3">
        <v>1997</v>
      </c>
      <c r="E1414" s="3">
        <v>1</v>
      </c>
      <c r="F1414" s="3">
        <v>9</v>
      </c>
      <c r="G1414" s="3">
        <v>16.6158</v>
      </c>
      <c r="H1414" s="3" t="s">
        <v>14</v>
      </c>
      <c r="S1414" s="3">
        <v>1116.58</v>
      </c>
      <c r="T1414" s="3">
        <v>80</v>
      </c>
      <c r="U1414" s="3" t="s">
        <v>14</v>
      </c>
      <c r="V1414" s="3" t="s">
        <v>14</v>
      </c>
      <c r="W1414" s="3" t="s">
        <v>14</v>
      </c>
      <c r="X1414" s="3" t="s">
        <v>14</v>
      </c>
      <c r="Y1414" s="3" t="s">
        <v>14</v>
      </c>
      <c r="Z1414" s="3" t="s">
        <v>14</v>
      </c>
      <c r="AA1414" s="3" t="s">
        <v>14</v>
      </c>
      <c r="AB1414" s="3">
        <v>7.5</v>
      </c>
      <c r="AC1414" s="3" t="s">
        <v>14</v>
      </c>
      <c r="AD1414" s="3" t="s">
        <v>14</v>
      </c>
    </row>
    <row r="1415" spans="1:30" x14ac:dyDescent="0.2">
      <c r="A1415" s="6">
        <v>35341</v>
      </c>
      <c r="B1415" s="6">
        <v>35563</v>
      </c>
      <c r="C1415" s="3" t="s">
        <v>53</v>
      </c>
      <c r="D1415" s="3">
        <v>1997</v>
      </c>
      <c r="E1415" s="3">
        <v>1</v>
      </c>
      <c r="F1415" s="3">
        <v>10</v>
      </c>
      <c r="G1415" s="3">
        <v>15.151199999999999</v>
      </c>
      <c r="H1415" s="3" t="s">
        <v>14</v>
      </c>
      <c r="S1415" s="3">
        <v>1018.16</v>
      </c>
      <c r="T1415" s="3">
        <v>0</v>
      </c>
      <c r="U1415" s="3" t="s">
        <v>14</v>
      </c>
      <c r="V1415" s="3" t="s">
        <v>14</v>
      </c>
      <c r="W1415" s="3">
        <v>5.95</v>
      </c>
      <c r="X1415" s="3" t="s">
        <v>14</v>
      </c>
      <c r="Y1415" s="3" t="s">
        <v>14</v>
      </c>
      <c r="Z1415" s="3" t="s">
        <v>14</v>
      </c>
      <c r="AA1415" s="3" t="s">
        <v>14</v>
      </c>
      <c r="AB1415" s="3">
        <v>7.8</v>
      </c>
      <c r="AC1415" s="3">
        <v>0.80691329999999994</v>
      </c>
      <c r="AD1415" s="3">
        <v>8.8448250000000006E-2</v>
      </c>
    </row>
    <row r="1416" spans="1:30" x14ac:dyDescent="0.2">
      <c r="A1416" s="6">
        <v>35341</v>
      </c>
      <c r="B1416" s="6">
        <v>35563</v>
      </c>
      <c r="C1416" s="3" t="s">
        <v>53</v>
      </c>
      <c r="D1416" s="3">
        <v>1997</v>
      </c>
      <c r="E1416" s="3">
        <v>1</v>
      </c>
      <c r="F1416" s="3">
        <v>11</v>
      </c>
      <c r="G1416" s="3">
        <v>26.117699999999999</v>
      </c>
      <c r="H1416" s="3" t="s">
        <v>14</v>
      </c>
      <c r="S1416" s="3">
        <v>1755.11</v>
      </c>
      <c r="T1416" s="3">
        <v>120</v>
      </c>
      <c r="U1416" s="3" t="s">
        <v>14</v>
      </c>
      <c r="V1416" s="3" t="s">
        <v>14</v>
      </c>
      <c r="W1416" s="3" t="s">
        <v>14</v>
      </c>
      <c r="X1416" s="3" t="s">
        <v>14</v>
      </c>
      <c r="Y1416" s="3" t="s">
        <v>14</v>
      </c>
      <c r="Z1416" s="3" t="s">
        <v>14</v>
      </c>
      <c r="AA1416" s="3" t="s">
        <v>14</v>
      </c>
      <c r="AB1416" s="3">
        <v>7.7</v>
      </c>
      <c r="AC1416" s="3" t="s">
        <v>14</v>
      </c>
      <c r="AD1416" s="3" t="s">
        <v>14</v>
      </c>
    </row>
    <row r="1417" spans="1:30" x14ac:dyDescent="0.2">
      <c r="A1417" s="6">
        <v>35341</v>
      </c>
      <c r="B1417" s="6">
        <v>35563</v>
      </c>
      <c r="C1417" s="3" t="s">
        <v>53</v>
      </c>
      <c r="D1417" s="3">
        <v>1997</v>
      </c>
      <c r="E1417" s="3">
        <v>1</v>
      </c>
      <c r="F1417" s="3">
        <v>12</v>
      </c>
      <c r="G1417" s="3">
        <v>29.529499999999999</v>
      </c>
      <c r="H1417" s="3" t="s">
        <v>14</v>
      </c>
      <c r="S1417" s="3">
        <v>1984.38</v>
      </c>
      <c r="T1417" s="3">
        <v>120</v>
      </c>
      <c r="U1417" s="3" t="s">
        <v>14</v>
      </c>
      <c r="V1417" s="3" t="s">
        <v>14</v>
      </c>
      <c r="W1417" s="3" t="s">
        <v>14</v>
      </c>
      <c r="X1417" s="3" t="s">
        <v>14</v>
      </c>
      <c r="Y1417" s="3" t="s">
        <v>14</v>
      </c>
      <c r="Z1417" s="3" t="s">
        <v>14</v>
      </c>
      <c r="AA1417" s="3" t="s">
        <v>14</v>
      </c>
      <c r="AB1417" s="3">
        <v>8.1</v>
      </c>
      <c r="AC1417" s="3" t="s">
        <v>14</v>
      </c>
      <c r="AD1417" s="3" t="s">
        <v>14</v>
      </c>
    </row>
    <row r="1418" spans="1:30" x14ac:dyDescent="0.2">
      <c r="A1418" s="6">
        <v>35341</v>
      </c>
      <c r="B1418" s="6">
        <v>35563</v>
      </c>
      <c r="C1418" s="3" t="s">
        <v>53</v>
      </c>
      <c r="D1418" s="3">
        <v>1997</v>
      </c>
      <c r="E1418" s="3">
        <v>1</v>
      </c>
      <c r="F1418" s="3">
        <v>13</v>
      </c>
      <c r="G1418" s="3">
        <v>12.7902</v>
      </c>
      <c r="H1418" s="3" t="s">
        <v>14</v>
      </c>
      <c r="S1418" s="3">
        <v>859.5</v>
      </c>
      <c r="T1418" s="3">
        <v>80</v>
      </c>
      <c r="U1418" s="3" t="s">
        <v>14</v>
      </c>
      <c r="V1418" s="3" t="s">
        <v>14</v>
      </c>
      <c r="W1418" s="3" t="s">
        <v>14</v>
      </c>
      <c r="X1418" s="3" t="s">
        <v>14</v>
      </c>
      <c r="Y1418" s="3" t="s">
        <v>14</v>
      </c>
      <c r="Z1418" s="3" t="s">
        <v>14</v>
      </c>
      <c r="AA1418" s="3" t="s">
        <v>14</v>
      </c>
      <c r="AB1418" s="3">
        <v>5.0999999999999996</v>
      </c>
      <c r="AC1418" s="3" t="s">
        <v>14</v>
      </c>
      <c r="AD1418" s="3" t="s">
        <v>14</v>
      </c>
    </row>
    <row r="1419" spans="1:30" x14ac:dyDescent="0.2">
      <c r="A1419" s="6">
        <v>35341</v>
      </c>
      <c r="B1419" s="6">
        <v>35563</v>
      </c>
      <c r="C1419" s="3" t="s">
        <v>53</v>
      </c>
      <c r="D1419" s="3">
        <v>1997</v>
      </c>
      <c r="E1419" s="3">
        <v>2</v>
      </c>
      <c r="F1419" s="3">
        <v>1</v>
      </c>
      <c r="G1419" s="3">
        <v>12.2417</v>
      </c>
      <c r="H1419" s="3">
        <v>2.2471429999999999</v>
      </c>
      <c r="S1419" s="3">
        <v>822.64</v>
      </c>
      <c r="T1419" s="3">
        <v>0</v>
      </c>
      <c r="U1419" s="3" t="s">
        <v>14</v>
      </c>
      <c r="V1419" s="3" t="s">
        <v>14</v>
      </c>
      <c r="W1419" s="3">
        <v>6.13</v>
      </c>
      <c r="X1419" s="3" t="s">
        <v>14</v>
      </c>
      <c r="Y1419" s="3" t="s">
        <v>14</v>
      </c>
      <c r="Z1419" s="3" t="s">
        <v>14</v>
      </c>
      <c r="AA1419" s="3" t="s">
        <v>14</v>
      </c>
      <c r="AB1419" s="3">
        <v>7</v>
      </c>
      <c r="AC1419" s="3">
        <v>0.72097339999999999</v>
      </c>
      <c r="AD1419" s="3">
        <v>7.7341690000000005E-2</v>
      </c>
    </row>
    <row r="1420" spans="1:30" x14ac:dyDescent="0.2">
      <c r="A1420" s="6">
        <v>35341</v>
      </c>
      <c r="B1420" s="6">
        <v>35563</v>
      </c>
      <c r="C1420" s="3" t="s">
        <v>53</v>
      </c>
      <c r="D1420" s="3">
        <v>1997</v>
      </c>
      <c r="E1420" s="3">
        <v>2</v>
      </c>
      <c r="F1420" s="3">
        <v>2</v>
      </c>
      <c r="G1420" s="3">
        <v>11.301500000000001</v>
      </c>
      <c r="H1420" s="3">
        <v>2.5350479999999997</v>
      </c>
      <c r="S1420" s="3">
        <v>759.46</v>
      </c>
      <c r="T1420" s="3">
        <v>40</v>
      </c>
      <c r="U1420" s="3" t="s">
        <v>14</v>
      </c>
      <c r="V1420" s="3" t="s">
        <v>14</v>
      </c>
      <c r="W1420" s="3">
        <v>5.87</v>
      </c>
      <c r="X1420" s="3" t="s">
        <v>14</v>
      </c>
      <c r="Y1420" s="3" t="s">
        <v>14</v>
      </c>
      <c r="Z1420" s="3" t="s">
        <v>14</v>
      </c>
      <c r="AA1420" s="3" t="s">
        <v>14</v>
      </c>
      <c r="AB1420" s="3">
        <v>4.4000000000000004</v>
      </c>
      <c r="AC1420" s="3">
        <v>0.86210489999999995</v>
      </c>
      <c r="AD1420" s="3">
        <v>0.1042323</v>
      </c>
    </row>
    <row r="1421" spans="1:30" x14ac:dyDescent="0.2">
      <c r="A1421" s="6">
        <v>35341</v>
      </c>
      <c r="B1421" s="6">
        <v>35563</v>
      </c>
      <c r="C1421" s="3" t="s">
        <v>53</v>
      </c>
      <c r="D1421" s="3">
        <v>1997</v>
      </c>
      <c r="E1421" s="3">
        <v>2</v>
      </c>
      <c r="F1421" s="3">
        <v>3</v>
      </c>
      <c r="G1421" s="3">
        <v>12.409800000000001</v>
      </c>
      <c r="H1421" s="3">
        <v>2.740027</v>
      </c>
      <c r="S1421" s="3">
        <v>833.94</v>
      </c>
      <c r="T1421" s="3">
        <v>80</v>
      </c>
      <c r="U1421" s="3" t="s">
        <v>14</v>
      </c>
      <c r="V1421" s="3" t="s">
        <v>14</v>
      </c>
      <c r="W1421" s="3">
        <v>5.67</v>
      </c>
      <c r="X1421" s="3" t="s">
        <v>14</v>
      </c>
      <c r="Y1421" s="3" t="s">
        <v>14</v>
      </c>
      <c r="Z1421" s="3" t="s">
        <v>14</v>
      </c>
      <c r="AA1421" s="3" t="s">
        <v>14</v>
      </c>
      <c r="AB1421" s="3">
        <v>3.1</v>
      </c>
      <c r="AC1421" s="3">
        <v>0.87878160000000005</v>
      </c>
      <c r="AD1421" s="3">
        <v>9.4552839999999999E-2</v>
      </c>
    </row>
    <row r="1422" spans="1:30" x14ac:dyDescent="0.2">
      <c r="A1422" s="6">
        <v>35341</v>
      </c>
      <c r="B1422" s="6">
        <v>35563</v>
      </c>
      <c r="C1422" s="3" t="s">
        <v>53</v>
      </c>
      <c r="D1422" s="3">
        <v>1997</v>
      </c>
      <c r="E1422" s="3">
        <v>2</v>
      </c>
      <c r="F1422" s="3">
        <v>4</v>
      </c>
      <c r="G1422" s="3">
        <v>23.302</v>
      </c>
      <c r="H1422" s="3">
        <v>3.005922</v>
      </c>
      <c r="S1422" s="3">
        <v>1565.89</v>
      </c>
      <c r="T1422" s="3">
        <v>120</v>
      </c>
      <c r="U1422" s="3" t="s">
        <v>14</v>
      </c>
      <c r="V1422" s="3" t="s">
        <v>14</v>
      </c>
      <c r="W1422" s="3">
        <v>5.1100000000000003</v>
      </c>
      <c r="X1422" s="3" t="s">
        <v>14</v>
      </c>
      <c r="Y1422" s="3" t="s">
        <v>14</v>
      </c>
      <c r="Z1422" s="3" t="s">
        <v>14</v>
      </c>
      <c r="AA1422" s="3" t="s">
        <v>14</v>
      </c>
      <c r="AB1422" s="3">
        <v>6.5</v>
      </c>
      <c r="AC1422" s="3">
        <v>1.01308</v>
      </c>
      <c r="AD1422" s="3">
        <v>0.11963</v>
      </c>
    </row>
    <row r="1423" spans="1:30" x14ac:dyDescent="0.2">
      <c r="A1423" s="6">
        <v>35341</v>
      </c>
      <c r="B1423" s="6">
        <v>35563</v>
      </c>
      <c r="C1423" s="3" t="s">
        <v>53</v>
      </c>
      <c r="D1423" s="3">
        <v>1997</v>
      </c>
      <c r="E1423" s="3">
        <v>2</v>
      </c>
      <c r="F1423" s="3">
        <v>5</v>
      </c>
      <c r="G1423" s="3">
        <v>21.394100000000002</v>
      </c>
      <c r="H1423" s="3" t="s">
        <v>14</v>
      </c>
      <c r="S1423" s="3">
        <v>1437.68</v>
      </c>
      <c r="T1423" s="3">
        <v>80</v>
      </c>
      <c r="U1423" s="3" t="s">
        <v>14</v>
      </c>
      <c r="V1423" s="3" t="s">
        <v>14</v>
      </c>
      <c r="W1423" s="3" t="s">
        <v>14</v>
      </c>
      <c r="X1423" s="3" t="s">
        <v>14</v>
      </c>
      <c r="Y1423" s="3" t="s">
        <v>14</v>
      </c>
      <c r="Z1423" s="3" t="s">
        <v>14</v>
      </c>
      <c r="AA1423" s="3" t="s">
        <v>14</v>
      </c>
      <c r="AB1423" s="3">
        <v>6.1</v>
      </c>
      <c r="AC1423" s="3" t="s">
        <v>14</v>
      </c>
      <c r="AD1423" s="3" t="s">
        <v>14</v>
      </c>
    </row>
    <row r="1424" spans="1:30" x14ac:dyDescent="0.2">
      <c r="A1424" s="6">
        <v>35341</v>
      </c>
      <c r="B1424" s="6">
        <v>35563</v>
      </c>
      <c r="C1424" s="3" t="s">
        <v>53</v>
      </c>
      <c r="D1424" s="3">
        <v>1997</v>
      </c>
      <c r="E1424" s="3">
        <v>2</v>
      </c>
      <c r="F1424" s="3">
        <v>6</v>
      </c>
      <c r="G1424" s="3">
        <v>20.6844</v>
      </c>
      <c r="H1424" s="3" t="s">
        <v>14</v>
      </c>
      <c r="S1424" s="3">
        <v>1389.99</v>
      </c>
      <c r="T1424" s="3">
        <v>80</v>
      </c>
      <c r="U1424" s="3" t="s">
        <v>14</v>
      </c>
      <c r="V1424" s="3" t="s">
        <v>14</v>
      </c>
      <c r="W1424" s="3" t="s">
        <v>14</v>
      </c>
      <c r="X1424" s="3" t="s">
        <v>14</v>
      </c>
      <c r="Y1424" s="3" t="s">
        <v>14</v>
      </c>
      <c r="Z1424" s="3" t="s">
        <v>14</v>
      </c>
      <c r="AA1424" s="3" t="s">
        <v>14</v>
      </c>
      <c r="AB1424" s="3">
        <v>7.6</v>
      </c>
      <c r="AC1424" s="3" t="s">
        <v>14</v>
      </c>
      <c r="AD1424" s="3" t="s">
        <v>14</v>
      </c>
    </row>
    <row r="1425" spans="1:30" x14ac:dyDescent="0.2">
      <c r="A1425" s="6">
        <v>35341</v>
      </c>
      <c r="B1425" s="6">
        <v>35563</v>
      </c>
      <c r="C1425" s="3" t="s">
        <v>53</v>
      </c>
      <c r="D1425" s="3">
        <v>1997</v>
      </c>
      <c r="E1425" s="3">
        <v>2</v>
      </c>
      <c r="F1425" s="3">
        <v>7</v>
      </c>
      <c r="G1425" s="3">
        <v>14.6401</v>
      </c>
      <c r="H1425" s="3" t="s">
        <v>14</v>
      </c>
      <c r="S1425" s="3">
        <v>983.81</v>
      </c>
      <c r="T1425" s="3">
        <v>80</v>
      </c>
      <c r="U1425" s="3" t="s">
        <v>14</v>
      </c>
      <c r="V1425" s="3" t="s">
        <v>14</v>
      </c>
      <c r="W1425" s="3" t="s">
        <v>14</v>
      </c>
      <c r="X1425" s="3" t="s">
        <v>14</v>
      </c>
      <c r="Y1425" s="3" t="s">
        <v>14</v>
      </c>
      <c r="Z1425" s="3" t="s">
        <v>14</v>
      </c>
      <c r="AA1425" s="3" t="s">
        <v>14</v>
      </c>
      <c r="AB1425" s="3">
        <v>5.0999999999999996</v>
      </c>
      <c r="AC1425" s="3" t="s">
        <v>14</v>
      </c>
      <c r="AD1425" s="3" t="s">
        <v>14</v>
      </c>
    </row>
    <row r="1426" spans="1:30" x14ac:dyDescent="0.2">
      <c r="A1426" s="6">
        <v>35341</v>
      </c>
      <c r="B1426" s="6">
        <v>35563</v>
      </c>
      <c r="C1426" s="3" t="s">
        <v>53</v>
      </c>
      <c r="D1426" s="3">
        <v>1997</v>
      </c>
      <c r="E1426" s="3">
        <v>2</v>
      </c>
      <c r="F1426" s="3">
        <v>8</v>
      </c>
      <c r="G1426" s="3">
        <v>14.9542</v>
      </c>
      <c r="H1426" s="3" t="s">
        <v>14</v>
      </c>
      <c r="S1426" s="3">
        <v>1004.92</v>
      </c>
      <c r="T1426" s="3">
        <v>80</v>
      </c>
      <c r="U1426" s="3" t="s">
        <v>14</v>
      </c>
      <c r="V1426" s="3" t="s">
        <v>14</v>
      </c>
      <c r="W1426" s="3" t="s">
        <v>14</v>
      </c>
      <c r="X1426" s="3" t="s">
        <v>14</v>
      </c>
      <c r="Y1426" s="3" t="s">
        <v>14</v>
      </c>
      <c r="Z1426" s="3" t="s">
        <v>14</v>
      </c>
      <c r="AA1426" s="3" t="s">
        <v>14</v>
      </c>
      <c r="AB1426" s="3">
        <v>5</v>
      </c>
      <c r="AC1426" s="3" t="s">
        <v>14</v>
      </c>
      <c r="AD1426" s="3" t="s">
        <v>14</v>
      </c>
    </row>
    <row r="1427" spans="1:30" x14ac:dyDescent="0.2">
      <c r="A1427" s="6">
        <v>35341</v>
      </c>
      <c r="B1427" s="6">
        <v>35563</v>
      </c>
      <c r="C1427" s="3" t="s">
        <v>53</v>
      </c>
      <c r="D1427" s="3">
        <v>1997</v>
      </c>
      <c r="E1427" s="3">
        <v>2</v>
      </c>
      <c r="F1427" s="3">
        <v>9</v>
      </c>
      <c r="G1427" s="3">
        <v>14.661799999999999</v>
      </c>
      <c r="H1427" s="3" t="s">
        <v>14</v>
      </c>
      <c r="S1427" s="3">
        <v>985.27</v>
      </c>
      <c r="T1427" s="3">
        <v>80</v>
      </c>
      <c r="U1427" s="3" t="s">
        <v>14</v>
      </c>
      <c r="V1427" s="3" t="s">
        <v>14</v>
      </c>
      <c r="W1427" s="3" t="s">
        <v>14</v>
      </c>
      <c r="X1427" s="3" t="s">
        <v>14</v>
      </c>
      <c r="Y1427" s="3" t="s">
        <v>14</v>
      </c>
      <c r="Z1427" s="3" t="s">
        <v>14</v>
      </c>
      <c r="AA1427" s="3" t="s">
        <v>14</v>
      </c>
      <c r="AB1427" s="3">
        <v>4.7</v>
      </c>
      <c r="AC1427" s="3" t="s">
        <v>14</v>
      </c>
      <c r="AD1427" s="3" t="s">
        <v>14</v>
      </c>
    </row>
    <row r="1428" spans="1:30" x14ac:dyDescent="0.2">
      <c r="A1428" s="6">
        <v>35341</v>
      </c>
      <c r="B1428" s="6">
        <v>35563</v>
      </c>
      <c r="C1428" s="3" t="s">
        <v>53</v>
      </c>
      <c r="D1428" s="3">
        <v>1997</v>
      </c>
      <c r="E1428" s="3">
        <v>2</v>
      </c>
      <c r="F1428" s="3">
        <v>10</v>
      </c>
      <c r="G1428" s="3">
        <v>14.820399999999999</v>
      </c>
      <c r="H1428" s="3" t="s">
        <v>14</v>
      </c>
      <c r="S1428" s="3">
        <v>995.93</v>
      </c>
      <c r="T1428" s="3">
        <v>0</v>
      </c>
      <c r="U1428" s="3" t="s">
        <v>14</v>
      </c>
      <c r="V1428" s="3" t="s">
        <v>14</v>
      </c>
      <c r="W1428" s="3">
        <v>5.85</v>
      </c>
      <c r="X1428" s="3" t="s">
        <v>14</v>
      </c>
      <c r="Y1428" s="3" t="s">
        <v>14</v>
      </c>
      <c r="Z1428" s="3" t="s">
        <v>14</v>
      </c>
      <c r="AA1428" s="3" t="s">
        <v>14</v>
      </c>
      <c r="AB1428" s="3">
        <v>6.1</v>
      </c>
      <c r="AC1428" s="3">
        <v>0.83920600000000001</v>
      </c>
      <c r="AD1428" s="3">
        <v>8.9281659999999999E-2</v>
      </c>
    </row>
    <row r="1429" spans="1:30" x14ac:dyDescent="0.2">
      <c r="A1429" s="6">
        <v>35341</v>
      </c>
      <c r="B1429" s="6">
        <v>35563</v>
      </c>
      <c r="C1429" s="3" t="s">
        <v>53</v>
      </c>
      <c r="D1429" s="3">
        <v>1997</v>
      </c>
      <c r="E1429" s="3">
        <v>2</v>
      </c>
      <c r="F1429" s="3">
        <v>11</v>
      </c>
      <c r="G1429" s="3">
        <v>24.0806</v>
      </c>
      <c r="H1429" s="3" t="s">
        <v>14</v>
      </c>
      <c r="S1429" s="3">
        <v>1618.22</v>
      </c>
      <c r="T1429" s="3">
        <v>120</v>
      </c>
      <c r="U1429" s="3" t="s">
        <v>14</v>
      </c>
      <c r="V1429" s="3" t="s">
        <v>14</v>
      </c>
      <c r="W1429" s="3" t="s">
        <v>14</v>
      </c>
      <c r="X1429" s="3" t="s">
        <v>14</v>
      </c>
      <c r="Y1429" s="3" t="s">
        <v>14</v>
      </c>
      <c r="Z1429" s="3" t="s">
        <v>14</v>
      </c>
      <c r="AA1429" s="3" t="s">
        <v>14</v>
      </c>
      <c r="AB1429" s="3">
        <v>7.2</v>
      </c>
      <c r="AC1429" s="3" t="s">
        <v>14</v>
      </c>
      <c r="AD1429" s="3" t="s">
        <v>14</v>
      </c>
    </row>
    <row r="1430" spans="1:30" x14ac:dyDescent="0.2">
      <c r="A1430" s="6">
        <v>35341</v>
      </c>
      <c r="B1430" s="6">
        <v>35563</v>
      </c>
      <c r="C1430" s="3" t="s">
        <v>53</v>
      </c>
      <c r="D1430" s="3">
        <v>1997</v>
      </c>
      <c r="E1430" s="3">
        <v>2</v>
      </c>
      <c r="F1430" s="3">
        <v>12</v>
      </c>
      <c r="G1430" s="3">
        <v>23.561299999999999</v>
      </c>
      <c r="H1430" s="3" t="s">
        <v>14</v>
      </c>
      <c r="S1430" s="3">
        <v>1583.32</v>
      </c>
      <c r="T1430" s="3">
        <v>120</v>
      </c>
      <c r="U1430" s="3" t="s">
        <v>14</v>
      </c>
      <c r="V1430" s="3" t="s">
        <v>14</v>
      </c>
      <c r="W1430" s="3" t="s">
        <v>14</v>
      </c>
      <c r="X1430" s="3" t="s">
        <v>14</v>
      </c>
      <c r="Y1430" s="3" t="s">
        <v>14</v>
      </c>
      <c r="Z1430" s="3" t="s">
        <v>14</v>
      </c>
      <c r="AA1430" s="3" t="s">
        <v>14</v>
      </c>
      <c r="AB1430" s="3">
        <v>7.1</v>
      </c>
      <c r="AC1430" s="3" t="s">
        <v>14</v>
      </c>
      <c r="AD1430" s="3" t="s">
        <v>14</v>
      </c>
    </row>
    <row r="1431" spans="1:30" x14ac:dyDescent="0.2">
      <c r="A1431" s="6">
        <v>35341</v>
      </c>
      <c r="B1431" s="6">
        <v>35563</v>
      </c>
      <c r="C1431" s="3" t="s">
        <v>53</v>
      </c>
      <c r="D1431" s="3">
        <v>1997</v>
      </c>
      <c r="E1431" s="3">
        <v>2</v>
      </c>
      <c r="F1431" s="3">
        <v>13</v>
      </c>
      <c r="G1431" s="3">
        <v>13.3049</v>
      </c>
      <c r="H1431" s="3" t="s">
        <v>14</v>
      </c>
      <c r="S1431" s="3">
        <v>894.09</v>
      </c>
      <c r="T1431" s="3">
        <v>80</v>
      </c>
      <c r="U1431" s="3" t="s">
        <v>14</v>
      </c>
      <c r="V1431" s="3" t="s">
        <v>14</v>
      </c>
      <c r="W1431" s="3" t="s">
        <v>14</v>
      </c>
      <c r="X1431" s="3" t="s">
        <v>14</v>
      </c>
      <c r="Y1431" s="3" t="s">
        <v>14</v>
      </c>
      <c r="Z1431" s="3" t="s">
        <v>14</v>
      </c>
      <c r="AA1431" s="3" t="s">
        <v>14</v>
      </c>
      <c r="AB1431" s="3">
        <v>5.4</v>
      </c>
      <c r="AC1431" s="3" t="s">
        <v>14</v>
      </c>
      <c r="AD1431" s="3" t="s">
        <v>14</v>
      </c>
    </row>
    <row r="1432" spans="1:30" x14ac:dyDescent="0.2">
      <c r="A1432" s="6">
        <v>35341</v>
      </c>
      <c r="B1432" s="6">
        <v>35563</v>
      </c>
      <c r="C1432" s="3" t="s">
        <v>53</v>
      </c>
      <c r="D1432" s="3">
        <v>1997</v>
      </c>
      <c r="E1432" s="3">
        <v>3</v>
      </c>
      <c r="F1432" s="3">
        <v>1</v>
      </c>
      <c r="G1432" s="3">
        <v>16.148499999999999</v>
      </c>
      <c r="H1432" s="3">
        <v>2.2968850000000001</v>
      </c>
      <c r="S1432" s="3">
        <v>1085.18</v>
      </c>
      <c r="T1432" s="3">
        <v>0</v>
      </c>
      <c r="U1432" s="3" t="s">
        <v>14</v>
      </c>
      <c r="V1432" s="3" t="s">
        <v>14</v>
      </c>
      <c r="W1432" s="3">
        <v>5.69</v>
      </c>
      <c r="X1432" s="3" t="s">
        <v>14</v>
      </c>
      <c r="Y1432" s="3" t="s">
        <v>14</v>
      </c>
      <c r="Z1432" s="3" t="s">
        <v>14</v>
      </c>
      <c r="AA1432" s="3" t="s">
        <v>14</v>
      </c>
      <c r="AB1432" s="3">
        <v>7.4</v>
      </c>
      <c r="AC1432" s="3">
        <v>0.85958330000000005</v>
      </c>
      <c r="AD1432" s="3">
        <v>0.1045455</v>
      </c>
    </row>
    <row r="1433" spans="1:30" x14ac:dyDescent="0.2">
      <c r="A1433" s="6">
        <v>35341</v>
      </c>
      <c r="B1433" s="6">
        <v>35563</v>
      </c>
      <c r="C1433" s="3" t="s">
        <v>53</v>
      </c>
      <c r="D1433" s="3">
        <v>1997</v>
      </c>
      <c r="E1433" s="3">
        <v>3</v>
      </c>
      <c r="F1433" s="3">
        <v>2</v>
      </c>
      <c r="G1433" s="3">
        <v>17.438400000000001</v>
      </c>
      <c r="H1433" s="3">
        <v>2.4414660000000001</v>
      </c>
      <c r="S1433" s="3">
        <v>1171.8599999999999</v>
      </c>
      <c r="T1433" s="3">
        <v>40</v>
      </c>
      <c r="U1433" s="3" t="s">
        <v>14</v>
      </c>
      <c r="V1433" s="3" t="s">
        <v>14</v>
      </c>
      <c r="W1433" s="3">
        <v>5.67</v>
      </c>
      <c r="X1433" s="3" t="s">
        <v>14</v>
      </c>
      <c r="Y1433" s="3" t="s">
        <v>14</v>
      </c>
      <c r="Z1433" s="3" t="s">
        <v>14</v>
      </c>
      <c r="AA1433" s="3" t="s">
        <v>14</v>
      </c>
      <c r="AB1433" s="3">
        <v>4.7</v>
      </c>
      <c r="AC1433" s="3">
        <v>0.85584340000000003</v>
      </c>
      <c r="AD1433" s="3">
        <v>0.10428800000000001</v>
      </c>
    </row>
    <row r="1434" spans="1:30" x14ac:dyDescent="0.2">
      <c r="A1434" s="6">
        <v>35341</v>
      </c>
      <c r="B1434" s="6">
        <v>35563</v>
      </c>
      <c r="C1434" s="3" t="s">
        <v>53</v>
      </c>
      <c r="D1434" s="3">
        <v>1997</v>
      </c>
      <c r="E1434" s="3">
        <v>3</v>
      </c>
      <c r="F1434" s="3">
        <v>3</v>
      </c>
      <c r="G1434" s="3">
        <v>24.4648</v>
      </c>
      <c r="H1434" s="3">
        <v>2.609003</v>
      </c>
      <c r="S1434" s="3">
        <v>1644.03</v>
      </c>
      <c r="T1434" s="3">
        <v>80</v>
      </c>
      <c r="U1434" s="3" t="s">
        <v>14</v>
      </c>
      <c r="V1434" s="3" t="s">
        <v>14</v>
      </c>
      <c r="W1434" s="3">
        <v>5.3</v>
      </c>
      <c r="X1434" s="3" t="s">
        <v>14</v>
      </c>
      <c r="Y1434" s="3" t="s">
        <v>14</v>
      </c>
      <c r="Z1434" s="3" t="s">
        <v>14</v>
      </c>
      <c r="AA1434" s="3" t="s">
        <v>14</v>
      </c>
      <c r="AB1434" s="3">
        <v>6.4</v>
      </c>
      <c r="AC1434" s="3">
        <v>0.99508629999999998</v>
      </c>
      <c r="AD1434" s="3">
        <v>0.1063554</v>
      </c>
    </row>
    <row r="1435" spans="1:30" x14ac:dyDescent="0.2">
      <c r="A1435" s="6">
        <v>35341</v>
      </c>
      <c r="B1435" s="6">
        <v>35563</v>
      </c>
      <c r="C1435" s="3" t="s">
        <v>53</v>
      </c>
      <c r="D1435" s="3">
        <v>1997</v>
      </c>
      <c r="E1435" s="3">
        <v>3</v>
      </c>
      <c r="F1435" s="3">
        <v>4</v>
      </c>
      <c r="G1435" s="3">
        <v>35.887799999999999</v>
      </c>
      <c r="H1435" s="3">
        <v>2.5172340000000002</v>
      </c>
      <c r="S1435" s="3">
        <v>2411.66</v>
      </c>
      <c r="T1435" s="3">
        <v>120</v>
      </c>
      <c r="U1435" s="3" t="s">
        <v>14</v>
      </c>
      <c r="V1435" s="3" t="s">
        <v>14</v>
      </c>
      <c r="W1435" s="3">
        <v>5.46</v>
      </c>
      <c r="X1435" s="3" t="s">
        <v>14</v>
      </c>
      <c r="Y1435" s="3" t="s">
        <v>14</v>
      </c>
      <c r="Z1435" s="3" t="s">
        <v>14</v>
      </c>
      <c r="AA1435" s="3" t="s">
        <v>14</v>
      </c>
      <c r="AB1435" s="3">
        <v>9.6</v>
      </c>
      <c r="AC1435" s="3">
        <v>0.84791139999999998</v>
      </c>
      <c r="AD1435" s="3">
        <v>0.1005103</v>
      </c>
    </row>
    <row r="1436" spans="1:30" x14ac:dyDescent="0.2">
      <c r="A1436" s="6">
        <v>35341</v>
      </c>
      <c r="B1436" s="6">
        <v>35563</v>
      </c>
      <c r="C1436" s="3" t="s">
        <v>53</v>
      </c>
      <c r="D1436" s="3">
        <v>1997</v>
      </c>
      <c r="E1436" s="3">
        <v>3</v>
      </c>
      <c r="F1436" s="3">
        <v>5</v>
      </c>
      <c r="G1436" s="3">
        <v>23.973099999999999</v>
      </c>
      <c r="H1436" s="3" t="s">
        <v>14</v>
      </c>
      <c r="S1436" s="3">
        <v>1610.99</v>
      </c>
      <c r="T1436" s="3">
        <v>80</v>
      </c>
      <c r="U1436" s="3" t="s">
        <v>14</v>
      </c>
      <c r="V1436" s="3" t="s">
        <v>14</v>
      </c>
      <c r="W1436" s="3" t="s">
        <v>14</v>
      </c>
      <c r="X1436" s="3" t="s">
        <v>14</v>
      </c>
      <c r="Y1436" s="3" t="s">
        <v>14</v>
      </c>
      <c r="Z1436" s="3" t="s">
        <v>14</v>
      </c>
      <c r="AA1436" s="3" t="s">
        <v>14</v>
      </c>
      <c r="AB1436" s="3">
        <v>9.8000000000000007</v>
      </c>
      <c r="AC1436" s="3" t="s">
        <v>14</v>
      </c>
      <c r="AD1436" s="3" t="s">
        <v>14</v>
      </c>
    </row>
    <row r="1437" spans="1:30" x14ac:dyDescent="0.2">
      <c r="A1437" s="6">
        <v>35341</v>
      </c>
      <c r="B1437" s="6">
        <v>35563</v>
      </c>
      <c r="C1437" s="3" t="s">
        <v>53</v>
      </c>
      <c r="D1437" s="3">
        <v>1997</v>
      </c>
      <c r="E1437" s="3">
        <v>3</v>
      </c>
      <c r="F1437" s="3">
        <v>6</v>
      </c>
      <c r="G1437" s="3">
        <v>26.0032</v>
      </c>
      <c r="H1437" s="3" t="s">
        <v>14</v>
      </c>
      <c r="S1437" s="3">
        <v>1747.41</v>
      </c>
      <c r="T1437" s="3">
        <v>80</v>
      </c>
      <c r="U1437" s="3" t="s">
        <v>14</v>
      </c>
      <c r="V1437" s="3" t="s">
        <v>14</v>
      </c>
      <c r="W1437" s="3" t="s">
        <v>14</v>
      </c>
      <c r="X1437" s="3" t="s">
        <v>14</v>
      </c>
      <c r="Y1437" s="3" t="s">
        <v>14</v>
      </c>
      <c r="Z1437" s="3" t="s">
        <v>14</v>
      </c>
      <c r="AA1437" s="3" t="s">
        <v>14</v>
      </c>
      <c r="AB1437" s="3">
        <v>7.9</v>
      </c>
      <c r="AD1437" s="3" t="s">
        <v>14</v>
      </c>
    </row>
    <row r="1438" spans="1:30" x14ac:dyDescent="0.2">
      <c r="A1438" s="6">
        <v>35341</v>
      </c>
      <c r="B1438" s="6">
        <v>35563</v>
      </c>
      <c r="C1438" s="3" t="s">
        <v>53</v>
      </c>
      <c r="D1438" s="3">
        <v>1997</v>
      </c>
      <c r="E1438" s="3">
        <v>3</v>
      </c>
      <c r="F1438" s="3">
        <v>7</v>
      </c>
      <c r="G1438" s="3">
        <v>24.201000000000001</v>
      </c>
      <c r="H1438" s="3" t="s">
        <v>14</v>
      </c>
      <c r="S1438" s="3">
        <v>1626.31</v>
      </c>
      <c r="T1438" s="3">
        <v>80</v>
      </c>
      <c r="U1438" s="3" t="s">
        <v>14</v>
      </c>
      <c r="V1438" s="3" t="s">
        <v>14</v>
      </c>
      <c r="W1438" s="3" t="s">
        <v>14</v>
      </c>
      <c r="X1438" s="3" t="s">
        <v>14</v>
      </c>
      <c r="Y1438" s="3" t="s">
        <v>14</v>
      </c>
      <c r="Z1438" s="3" t="s">
        <v>14</v>
      </c>
      <c r="AA1438" s="3" t="s">
        <v>14</v>
      </c>
      <c r="AB1438" s="3">
        <v>5.9</v>
      </c>
      <c r="AD1438" s="3" t="s">
        <v>14</v>
      </c>
    </row>
    <row r="1439" spans="1:30" x14ac:dyDescent="0.2">
      <c r="A1439" s="6">
        <v>35341</v>
      </c>
      <c r="B1439" s="6">
        <v>35563</v>
      </c>
      <c r="C1439" s="3" t="s">
        <v>53</v>
      </c>
      <c r="D1439" s="3">
        <v>1997</v>
      </c>
      <c r="E1439" s="3">
        <v>3</v>
      </c>
      <c r="F1439" s="3">
        <v>8</v>
      </c>
      <c r="G1439" s="3">
        <v>19.881499999999999</v>
      </c>
      <c r="H1439" s="3" t="s">
        <v>14</v>
      </c>
      <c r="S1439" s="3">
        <v>1336.04</v>
      </c>
      <c r="T1439" s="3">
        <v>80</v>
      </c>
      <c r="U1439" s="3" t="s">
        <v>14</v>
      </c>
      <c r="V1439" s="3" t="s">
        <v>14</v>
      </c>
      <c r="W1439" s="3" t="s">
        <v>14</v>
      </c>
      <c r="X1439" s="3" t="s">
        <v>14</v>
      </c>
      <c r="Y1439" s="3" t="s">
        <v>14</v>
      </c>
      <c r="Z1439" s="3" t="s">
        <v>14</v>
      </c>
      <c r="AA1439" s="3" t="s">
        <v>14</v>
      </c>
      <c r="AB1439" s="3">
        <v>5.9</v>
      </c>
      <c r="AD1439" s="3" t="s">
        <v>14</v>
      </c>
    </row>
    <row r="1440" spans="1:30" x14ac:dyDescent="0.2">
      <c r="A1440" s="6">
        <v>35341</v>
      </c>
      <c r="B1440" s="6">
        <v>35563</v>
      </c>
      <c r="C1440" s="3" t="s">
        <v>53</v>
      </c>
      <c r="D1440" s="3">
        <v>1997</v>
      </c>
      <c r="E1440" s="3">
        <v>3</v>
      </c>
      <c r="F1440" s="3">
        <v>9</v>
      </c>
      <c r="G1440" s="3">
        <v>23.218299999999999</v>
      </c>
      <c r="H1440" s="3" t="s">
        <v>14</v>
      </c>
      <c r="S1440" s="3">
        <v>1560.27</v>
      </c>
      <c r="T1440" s="3">
        <v>80</v>
      </c>
      <c r="U1440" s="3" t="s">
        <v>14</v>
      </c>
      <c r="V1440" s="3" t="s">
        <v>14</v>
      </c>
      <c r="W1440" s="3" t="s">
        <v>14</v>
      </c>
      <c r="X1440" s="3" t="s">
        <v>14</v>
      </c>
      <c r="Y1440" s="3" t="s">
        <v>14</v>
      </c>
      <c r="Z1440" s="3" t="s">
        <v>14</v>
      </c>
      <c r="AA1440" s="3" t="s">
        <v>14</v>
      </c>
      <c r="AB1440" s="3">
        <v>6.6</v>
      </c>
      <c r="AD1440" s="3" t="s">
        <v>14</v>
      </c>
    </row>
    <row r="1441" spans="1:30" x14ac:dyDescent="0.2">
      <c r="A1441" s="6">
        <v>35341</v>
      </c>
      <c r="B1441" s="6">
        <v>35563</v>
      </c>
      <c r="C1441" s="3" t="s">
        <v>53</v>
      </c>
      <c r="D1441" s="3">
        <v>1997</v>
      </c>
      <c r="E1441" s="3">
        <v>3</v>
      </c>
      <c r="F1441" s="3">
        <v>10</v>
      </c>
      <c r="G1441" s="3">
        <v>16.157900000000001</v>
      </c>
      <c r="H1441" s="3" t="s">
        <v>14</v>
      </c>
      <c r="S1441" s="3">
        <v>1085.81</v>
      </c>
      <c r="T1441" s="3">
        <v>0</v>
      </c>
      <c r="U1441" s="3" t="s">
        <v>14</v>
      </c>
      <c r="V1441" s="3" t="s">
        <v>14</v>
      </c>
      <c r="W1441" s="3">
        <v>5.89</v>
      </c>
      <c r="X1441" s="3" t="s">
        <v>14</v>
      </c>
      <c r="Y1441" s="3" t="s">
        <v>14</v>
      </c>
      <c r="Z1441" s="3" t="s">
        <v>14</v>
      </c>
      <c r="AA1441" s="3" t="s">
        <v>14</v>
      </c>
      <c r="AB1441" s="3">
        <v>7.9</v>
      </c>
      <c r="AC1441" s="3">
        <v>0.71747780000000005</v>
      </c>
      <c r="AD1441" s="3">
        <v>8.1074220000000002E-2</v>
      </c>
    </row>
    <row r="1442" spans="1:30" x14ac:dyDescent="0.2">
      <c r="A1442" s="6">
        <v>35341</v>
      </c>
      <c r="B1442" s="6">
        <v>35563</v>
      </c>
      <c r="C1442" s="3" t="s">
        <v>53</v>
      </c>
      <c r="D1442" s="3">
        <v>1997</v>
      </c>
      <c r="E1442" s="3">
        <v>3</v>
      </c>
      <c r="F1442" s="3">
        <v>11</v>
      </c>
      <c r="G1442" s="3">
        <v>35.232199999999999</v>
      </c>
      <c r="H1442" s="3" t="s">
        <v>14</v>
      </c>
      <c r="S1442" s="3">
        <v>2367.6</v>
      </c>
      <c r="T1442" s="3">
        <v>120</v>
      </c>
      <c r="U1442" s="3" t="s">
        <v>14</v>
      </c>
      <c r="V1442" s="3" t="s">
        <v>14</v>
      </c>
      <c r="W1442" s="3" t="s">
        <v>14</v>
      </c>
      <c r="X1442" s="3" t="s">
        <v>14</v>
      </c>
      <c r="Y1442" s="3" t="s">
        <v>14</v>
      </c>
      <c r="Z1442" s="3" t="s">
        <v>14</v>
      </c>
      <c r="AA1442" s="3" t="s">
        <v>14</v>
      </c>
      <c r="AB1442" s="3">
        <v>6.2</v>
      </c>
      <c r="AC1442" s="3" t="s">
        <v>14</v>
      </c>
      <c r="AD1442" s="3" t="s">
        <v>14</v>
      </c>
    </row>
    <row r="1443" spans="1:30" x14ac:dyDescent="0.2">
      <c r="A1443" s="6">
        <v>35341</v>
      </c>
      <c r="B1443" s="6">
        <v>35563</v>
      </c>
      <c r="C1443" s="3" t="s">
        <v>53</v>
      </c>
      <c r="D1443" s="3">
        <v>1997</v>
      </c>
      <c r="E1443" s="3">
        <v>3</v>
      </c>
      <c r="F1443" s="3">
        <v>12</v>
      </c>
      <c r="G1443" s="3">
        <v>33.936700000000002</v>
      </c>
      <c r="H1443" s="3" t="s">
        <v>14</v>
      </c>
      <c r="S1443" s="3">
        <v>2280.5500000000002</v>
      </c>
      <c r="T1443" s="3">
        <v>120</v>
      </c>
      <c r="U1443" s="3" t="s">
        <v>14</v>
      </c>
      <c r="V1443" s="3" t="s">
        <v>14</v>
      </c>
      <c r="W1443" s="3" t="s">
        <v>14</v>
      </c>
      <c r="X1443" s="3" t="s">
        <v>14</v>
      </c>
      <c r="Y1443" s="3" t="s">
        <v>14</v>
      </c>
      <c r="Z1443" s="3" t="s">
        <v>14</v>
      </c>
      <c r="AA1443" s="3" t="s">
        <v>14</v>
      </c>
      <c r="AB1443" s="3">
        <v>9.8000000000000007</v>
      </c>
      <c r="AC1443" s="3" t="s">
        <v>14</v>
      </c>
      <c r="AD1443" s="3" t="s">
        <v>14</v>
      </c>
    </row>
    <row r="1444" spans="1:30" x14ac:dyDescent="0.2">
      <c r="A1444" s="6">
        <v>35341</v>
      </c>
      <c r="B1444" s="6">
        <v>35563</v>
      </c>
      <c r="C1444" s="3" t="s">
        <v>53</v>
      </c>
      <c r="D1444" s="3">
        <v>1997</v>
      </c>
      <c r="E1444" s="3">
        <v>3</v>
      </c>
      <c r="F1444" s="3">
        <v>13</v>
      </c>
      <c r="G1444" s="3">
        <v>16.551500000000001</v>
      </c>
      <c r="H1444" s="3" t="s">
        <v>14</v>
      </c>
      <c r="S1444" s="3">
        <v>1112.26</v>
      </c>
      <c r="T1444" s="3">
        <v>80</v>
      </c>
      <c r="U1444" s="3" t="s">
        <v>14</v>
      </c>
      <c r="V1444" s="3" t="s">
        <v>14</v>
      </c>
      <c r="W1444" s="3" t="s">
        <v>14</v>
      </c>
      <c r="X1444" s="3" t="s">
        <v>14</v>
      </c>
      <c r="Y1444" s="3" t="s">
        <v>14</v>
      </c>
      <c r="Z1444" s="3" t="s">
        <v>14</v>
      </c>
      <c r="AA1444" s="3" t="s">
        <v>14</v>
      </c>
      <c r="AB1444" s="3">
        <v>4.4000000000000004</v>
      </c>
      <c r="AC1444" s="3" t="s">
        <v>14</v>
      </c>
      <c r="AD1444" s="3" t="s">
        <v>14</v>
      </c>
    </row>
    <row r="1445" spans="1:30" x14ac:dyDescent="0.2">
      <c r="A1445" s="6">
        <v>35341</v>
      </c>
      <c r="B1445" s="6">
        <v>35563</v>
      </c>
      <c r="C1445" s="3" t="s">
        <v>53</v>
      </c>
      <c r="D1445" s="3">
        <v>1997</v>
      </c>
      <c r="E1445" s="3">
        <v>4</v>
      </c>
      <c r="F1445" s="3">
        <v>1</v>
      </c>
      <c r="G1445" s="3">
        <v>15.9544</v>
      </c>
      <c r="H1445" s="3">
        <v>2.2527699999999999</v>
      </c>
      <c r="S1445" s="3">
        <v>1072.1400000000001</v>
      </c>
      <c r="T1445" s="3">
        <v>0</v>
      </c>
      <c r="U1445" s="3" t="s">
        <v>14</v>
      </c>
      <c r="V1445" s="3" t="s">
        <v>14</v>
      </c>
      <c r="W1445" s="3" t="s">
        <v>14</v>
      </c>
      <c r="X1445" s="3" t="s">
        <v>14</v>
      </c>
      <c r="Y1445" s="3" t="s">
        <v>14</v>
      </c>
      <c r="Z1445" s="3" t="s">
        <v>14</v>
      </c>
      <c r="AA1445" s="3" t="s">
        <v>14</v>
      </c>
      <c r="AB1445" s="3">
        <v>7.4</v>
      </c>
      <c r="AC1445" s="3" t="s">
        <v>14</v>
      </c>
      <c r="AD1445" s="3" t="s">
        <v>14</v>
      </c>
    </row>
    <row r="1446" spans="1:30" x14ac:dyDescent="0.2">
      <c r="A1446" s="6">
        <v>35341</v>
      </c>
      <c r="B1446" s="6">
        <v>35563</v>
      </c>
      <c r="C1446" s="3" t="s">
        <v>53</v>
      </c>
      <c r="D1446" s="3">
        <v>1997</v>
      </c>
      <c r="E1446" s="3">
        <v>4</v>
      </c>
      <c r="F1446" s="3">
        <v>2</v>
      </c>
      <c r="G1446" s="3">
        <v>13.9733</v>
      </c>
      <c r="H1446" s="3">
        <v>2.3296919999999997</v>
      </c>
      <c r="S1446" s="3">
        <v>939.01</v>
      </c>
      <c r="T1446" s="3">
        <v>40</v>
      </c>
      <c r="U1446" s="3" t="s">
        <v>14</v>
      </c>
      <c r="V1446" s="3" t="s">
        <v>14</v>
      </c>
      <c r="W1446" s="3" t="s">
        <v>14</v>
      </c>
      <c r="X1446" s="3" t="s">
        <v>14</v>
      </c>
      <c r="Y1446" s="3" t="s">
        <v>14</v>
      </c>
      <c r="Z1446" s="3" t="s">
        <v>14</v>
      </c>
      <c r="AA1446" s="3" t="s">
        <v>14</v>
      </c>
      <c r="AB1446" s="3">
        <v>6.5</v>
      </c>
      <c r="AC1446" s="3" t="s">
        <v>14</v>
      </c>
      <c r="AD1446" s="3" t="s">
        <v>14</v>
      </c>
    </row>
    <row r="1447" spans="1:30" x14ac:dyDescent="0.2">
      <c r="A1447" s="6">
        <v>35341</v>
      </c>
      <c r="B1447" s="6">
        <v>35563</v>
      </c>
      <c r="C1447" s="3" t="s">
        <v>53</v>
      </c>
      <c r="D1447" s="3">
        <v>1997</v>
      </c>
      <c r="E1447" s="3">
        <v>4</v>
      </c>
      <c r="F1447" s="3">
        <v>3</v>
      </c>
      <c r="G1447" s="3">
        <v>17.796600000000002</v>
      </c>
      <c r="H1447" s="3">
        <v>2.3167249999999999</v>
      </c>
      <c r="S1447" s="3">
        <v>1195.93</v>
      </c>
      <c r="T1447" s="3">
        <v>80</v>
      </c>
      <c r="U1447" s="3" t="s">
        <v>14</v>
      </c>
      <c r="V1447" s="3" t="s">
        <v>14</v>
      </c>
      <c r="W1447" s="3" t="s">
        <v>14</v>
      </c>
      <c r="X1447" s="3" t="s">
        <v>14</v>
      </c>
      <c r="Y1447" s="3" t="s">
        <v>14</v>
      </c>
      <c r="Z1447" s="3" t="s">
        <v>14</v>
      </c>
      <c r="AA1447" s="3" t="s">
        <v>14</v>
      </c>
      <c r="AB1447" s="3">
        <v>4.5999999999999996</v>
      </c>
      <c r="AC1447" s="3" t="s">
        <v>14</v>
      </c>
      <c r="AD1447" s="3" t="s">
        <v>14</v>
      </c>
    </row>
    <row r="1448" spans="1:30" x14ac:dyDescent="0.2">
      <c r="A1448" s="6">
        <v>35341</v>
      </c>
      <c r="B1448" s="6">
        <v>35563</v>
      </c>
      <c r="C1448" s="3" t="s">
        <v>53</v>
      </c>
      <c r="D1448" s="3">
        <v>1997</v>
      </c>
      <c r="E1448" s="3">
        <v>4</v>
      </c>
      <c r="F1448" s="3">
        <v>4</v>
      </c>
      <c r="G1448" s="3">
        <v>30.639199999999999</v>
      </c>
      <c r="H1448" s="3">
        <v>2.5129060000000001</v>
      </c>
      <c r="S1448" s="3">
        <v>2058.9499999999998</v>
      </c>
      <c r="T1448" s="3">
        <v>120</v>
      </c>
      <c r="U1448" s="3" t="s">
        <v>14</v>
      </c>
      <c r="V1448" s="3" t="s">
        <v>14</v>
      </c>
      <c r="W1448" s="3" t="s">
        <v>14</v>
      </c>
      <c r="X1448" s="3" t="s">
        <v>14</v>
      </c>
      <c r="Y1448" s="3" t="s">
        <v>14</v>
      </c>
      <c r="Z1448" s="3" t="s">
        <v>14</v>
      </c>
      <c r="AA1448" s="3" t="s">
        <v>14</v>
      </c>
      <c r="AB1448" s="3">
        <v>7.6</v>
      </c>
      <c r="AC1448" s="3" t="s">
        <v>14</v>
      </c>
      <c r="AD1448" s="3" t="s">
        <v>14</v>
      </c>
    </row>
    <row r="1449" spans="1:30" x14ac:dyDescent="0.2">
      <c r="A1449" s="6">
        <v>35341</v>
      </c>
      <c r="B1449" s="6">
        <v>35563</v>
      </c>
      <c r="C1449" s="3" t="s">
        <v>53</v>
      </c>
      <c r="D1449" s="3">
        <v>1997</v>
      </c>
      <c r="E1449" s="3">
        <v>4</v>
      </c>
      <c r="F1449" s="3">
        <v>5</v>
      </c>
      <c r="G1449" s="3">
        <v>21.014700000000001</v>
      </c>
      <c r="H1449" s="3" t="s">
        <v>14</v>
      </c>
      <c r="S1449" s="3">
        <v>1412.18</v>
      </c>
      <c r="T1449" s="3">
        <v>80</v>
      </c>
      <c r="U1449" s="3" t="s">
        <v>14</v>
      </c>
      <c r="V1449" s="3" t="s">
        <v>14</v>
      </c>
      <c r="W1449" s="3" t="s">
        <v>14</v>
      </c>
      <c r="X1449" s="3" t="s">
        <v>14</v>
      </c>
      <c r="Y1449" s="3" t="s">
        <v>14</v>
      </c>
      <c r="Z1449" s="3" t="s">
        <v>14</v>
      </c>
      <c r="AA1449" s="3" t="s">
        <v>14</v>
      </c>
      <c r="AB1449" s="3">
        <v>6.3</v>
      </c>
      <c r="AC1449" s="3" t="s">
        <v>14</v>
      </c>
      <c r="AD1449" s="3" t="s">
        <v>14</v>
      </c>
    </row>
    <row r="1450" spans="1:30" x14ac:dyDescent="0.2">
      <c r="A1450" s="6">
        <v>35341</v>
      </c>
      <c r="B1450" s="6">
        <v>35563</v>
      </c>
      <c r="C1450" s="3" t="s">
        <v>53</v>
      </c>
      <c r="D1450" s="3">
        <v>1997</v>
      </c>
      <c r="E1450" s="3">
        <v>4</v>
      </c>
      <c r="F1450" s="3">
        <v>6</v>
      </c>
      <c r="G1450" s="3">
        <v>29.954899999999999</v>
      </c>
      <c r="H1450" s="3" t="s">
        <v>14</v>
      </c>
      <c r="S1450" s="3">
        <v>2012.97</v>
      </c>
      <c r="T1450" s="3">
        <v>80</v>
      </c>
      <c r="U1450" s="3" t="s">
        <v>14</v>
      </c>
      <c r="V1450" s="3" t="s">
        <v>14</v>
      </c>
      <c r="W1450" s="3" t="s">
        <v>14</v>
      </c>
      <c r="X1450" s="3" t="s">
        <v>14</v>
      </c>
      <c r="Y1450" s="3" t="s">
        <v>14</v>
      </c>
      <c r="Z1450" s="3" t="s">
        <v>14</v>
      </c>
      <c r="AA1450" s="3" t="s">
        <v>14</v>
      </c>
      <c r="AB1450" s="3">
        <v>7.2</v>
      </c>
      <c r="AC1450" s="3" t="s">
        <v>14</v>
      </c>
      <c r="AD1450" s="3" t="s">
        <v>14</v>
      </c>
    </row>
    <row r="1451" spans="1:30" x14ac:dyDescent="0.2">
      <c r="A1451" s="6">
        <v>35341</v>
      </c>
      <c r="B1451" s="6">
        <v>35563</v>
      </c>
      <c r="C1451" s="3" t="s">
        <v>53</v>
      </c>
      <c r="D1451" s="3">
        <v>1997</v>
      </c>
      <c r="E1451" s="3">
        <v>4</v>
      </c>
      <c r="F1451" s="3">
        <v>7</v>
      </c>
      <c r="G1451" s="3">
        <v>15.0159</v>
      </c>
      <c r="H1451" s="3" t="s">
        <v>14</v>
      </c>
      <c r="S1451" s="3">
        <v>1009.07</v>
      </c>
      <c r="T1451" s="3">
        <v>80</v>
      </c>
      <c r="U1451" s="3" t="s">
        <v>14</v>
      </c>
      <c r="V1451" s="3" t="s">
        <v>14</v>
      </c>
      <c r="W1451" s="3" t="s">
        <v>14</v>
      </c>
      <c r="X1451" s="3" t="s">
        <v>14</v>
      </c>
      <c r="Y1451" s="3" t="s">
        <v>14</v>
      </c>
      <c r="Z1451" s="3" t="s">
        <v>14</v>
      </c>
      <c r="AA1451" s="3" t="s">
        <v>14</v>
      </c>
      <c r="AB1451" s="3">
        <v>7.8</v>
      </c>
      <c r="AC1451" s="3" t="s">
        <v>14</v>
      </c>
      <c r="AD1451" s="3" t="s">
        <v>14</v>
      </c>
    </row>
    <row r="1452" spans="1:30" x14ac:dyDescent="0.2">
      <c r="A1452" s="6">
        <v>35341</v>
      </c>
      <c r="B1452" s="6">
        <v>35563</v>
      </c>
      <c r="C1452" s="3" t="s">
        <v>53</v>
      </c>
      <c r="D1452" s="3">
        <v>1997</v>
      </c>
      <c r="E1452" s="3">
        <v>4</v>
      </c>
      <c r="F1452" s="3">
        <v>8</v>
      </c>
      <c r="G1452" s="3">
        <v>14.4595</v>
      </c>
      <c r="H1452" s="3" t="s">
        <v>14</v>
      </c>
      <c r="S1452" s="3">
        <v>971.68</v>
      </c>
      <c r="T1452" s="3">
        <v>80</v>
      </c>
      <c r="U1452" s="3" t="s">
        <v>14</v>
      </c>
      <c r="V1452" s="3" t="s">
        <v>14</v>
      </c>
      <c r="W1452" s="3" t="s">
        <v>14</v>
      </c>
      <c r="X1452" s="3" t="s">
        <v>14</v>
      </c>
      <c r="Y1452" s="3" t="s">
        <v>14</v>
      </c>
      <c r="Z1452" s="3" t="s">
        <v>14</v>
      </c>
      <c r="AA1452" s="3" t="s">
        <v>14</v>
      </c>
      <c r="AB1452" s="3">
        <v>5.5</v>
      </c>
      <c r="AC1452" s="3" t="s">
        <v>14</v>
      </c>
      <c r="AD1452" s="3" t="s">
        <v>14</v>
      </c>
    </row>
    <row r="1453" spans="1:30" x14ac:dyDescent="0.2">
      <c r="A1453" s="6">
        <v>35341</v>
      </c>
      <c r="B1453" s="6">
        <v>35563</v>
      </c>
      <c r="C1453" s="3" t="s">
        <v>53</v>
      </c>
      <c r="D1453" s="3">
        <v>1997</v>
      </c>
      <c r="E1453" s="3">
        <v>4</v>
      </c>
      <c r="F1453" s="3">
        <v>9</v>
      </c>
      <c r="G1453" s="3">
        <v>16.674199999999999</v>
      </c>
      <c r="H1453" s="3" t="s">
        <v>14</v>
      </c>
      <c r="S1453" s="3">
        <v>1120.51</v>
      </c>
      <c r="T1453" s="3">
        <v>80</v>
      </c>
      <c r="U1453" s="3" t="s">
        <v>14</v>
      </c>
      <c r="V1453" s="3" t="s">
        <v>14</v>
      </c>
      <c r="W1453" s="3" t="s">
        <v>14</v>
      </c>
      <c r="X1453" s="3" t="s">
        <v>14</v>
      </c>
      <c r="Y1453" s="3" t="s">
        <v>14</v>
      </c>
      <c r="Z1453" s="3" t="s">
        <v>14</v>
      </c>
      <c r="AA1453" s="3" t="s">
        <v>14</v>
      </c>
      <c r="AB1453" s="3">
        <v>6.3</v>
      </c>
      <c r="AC1453" s="3" t="s">
        <v>14</v>
      </c>
      <c r="AD1453" s="3" t="s">
        <v>14</v>
      </c>
    </row>
    <row r="1454" spans="1:30" x14ac:dyDescent="0.2">
      <c r="A1454" s="6">
        <v>35341</v>
      </c>
      <c r="B1454" s="6">
        <v>35563</v>
      </c>
      <c r="C1454" s="3" t="s">
        <v>53</v>
      </c>
      <c r="D1454" s="3">
        <v>1997</v>
      </c>
      <c r="E1454" s="3">
        <v>4</v>
      </c>
      <c r="F1454" s="3">
        <v>10</v>
      </c>
      <c r="G1454" s="3">
        <v>12.645099999999999</v>
      </c>
      <c r="H1454" s="3" t="s">
        <v>14</v>
      </c>
      <c r="S1454" s="3">
        <v>849.75</v>
      </c>
      <c r="T1454" s="3">
        <v>0</v>
      </c>
      <c r="U1454" s="3" t="s">
        <v>14</v>
      </c>
      <c r="V1454" s="3" t="s">
        <v>14</v>
      </c>
      <c r="W1454" s="3" t="s">
        <v>14</v>
      </c>
      <c r="X1454" s="3" t="s">
        <v>14</v>
      </c>
      <c r="Y1454" s="3" t="s">
        <v>14</v>
      </c>
      <c r="Z1454" s="3" t="s">
        <v>14</v>
      </c>
      <c r="AA1454" s="3" t="s">
        <v>14</v>
      </c>
      <c r="AB1454" s="3">
        <v>6.9</v>
      </c>
      <c r="AC1454" s="3" t="s">
        <v>14</v>
      </c>
      <c r="AD1454" s="3" t="s">
        <v>14</v>
      </c>
    </row>
    <row r="1455" spans="1:30" x14ac:dyDescent="0.2">
      <c r="A1455" s="6">
        <v>35341</v>
      </c>
      <c r="B1455" s="6">
        <v>35563</v>
      </c>
      <c r="C1455" s="3" t="s">
        <v>53</v>
      </c>
      <c r="D1455" s="3">
        <v>1997</v>
      </c>
      <c r="E1455" s="3">
        <v>4</v>
      </c>
      <c r="F1455" s="3">
        <v>11</v>
      </c>
      <c r="G1455" s="3">
        <v>30.532299999999999</v>
      </c>
      <c r="H1455" s="3" t="s">
        <v>14</v>
      </c>
      <c r="S1455" s="3">
        <v>2051.77</v>
      </c>
      <c r="T1455" s="3">
        <v>120</v>
      </c>
      <c r="U1455" s="3" t="s">
        <v>14</v>
      </c>
      <c r="V1455" s="3" t="s">
        <v>14</v>
      </c>
      <c r="W1455" s="3" t="s">
        <v>14</v>
      </c>
      <c r="X1455" s="3" t="s">
        <v>14</v>
      </c>
      <c r="Y1455" s="3" t="s">
        <v>14</v>
      </c>
      <c r="Z1455" s="3" t="s">
        <v>14</v>
      </c>
      <c r="AA1455" s="3" t="s">
        <v>14</v>
      </c>
      <c r="AB1455" s="3">
        <v>5.9</v>
      </c>
      <c r="AC1455" s="3" t="s">
        <v>14</v>
      </c>
      <c r="AD1455" s="3" t="s">
        <v>14</v>
      </c>
    </row>
    <row r="1456" spans="1:30" x14ac:dyDescent="0.2">
      <c r="A1456" s="6">
        <v>35341</v>
      </c>
      <c r="B1456" s="6">
        <v>35563</v>
      </c>
      <c r="C1456" s="3" t="s">
        <v>53</v>
      </c>
      <c r="D1456" s="3">
        <v>1997</v>
      </c>
      <c r="E1456" s="3">
        <v>4</v>
      </c>
      <c r="F1456" s="3">
        <v>12</v>
      </c>
      <c r="G1456" s="3">
        <v>33.4255</v>
      </c>
      <c r="H1456" s="3" t="s">
        <v>14</v>
      </c>
      <c r="S1456" s="3">
        <v>2246.19</v>
      </c>
      <c r="T1456" s="3">
        <v>120</v>
      </c>
      <c r="U1456" s="3" t="s">
        <v>14</v>
      </c>
      <c r="V1456" s="3" t="s">
        <v>14</v>
      </c>
      <c r="W1456" s="3" t="s">
        <v>14</v>
      </c>
      <c r="X1456" s="3" t="s">
        <v>14</v>
      </c>
      <c r="Y1456" s="3" t="s">
        <v>14</v>
      </c>
      <c r="Z1456" s="3" t="s">
        <v>14</v>
      </c>
      <c r="AA1456" s="3" t="s">
        <v>14</v>
      </c>
      <c r="AB1456" s="3">
        <v>7.5</v>
      </c>
      <c r="AC1456" s="3" t="s">
        <v>14</v>
      </c>
      <c r="AD1456" s="3" t="s">
        <v>14</v>
      </c>
    </row>
    <row r="1457" spans="1:30" x14ac:dyDescent="0.2">
      <c r="A1457" s="6">
        <v>35341</v>
      </c>
      <c r="B1457" s="6">
        <v>35563</v>
      </c>
      <c r="C1457" s="3" t="s">
        <v>53</v>
      </c>
      <c r="D1457" s="3">
        <v>1997</v>
      </c>
      <c r="E1457" s="3">
        <v>4</v>
      </c>
      <c r="F1457" s="3">
        <v>13</v>
      </c>
      <c r="G1457" s="3">
        <v>15.2661</v>
      </c>
      <c r="H1457" s="3" t="s">
        <v>14</v>
      </c>
      <c r="S1457" s="3">
        <v>1025.8900000000001</v>
      </c>
      <c r="T1457" s="3">
        <v>80</v>
      </c>
      <c r="U1457" s="3" t="s">
        <v>14</v>
      </c>
      <c r="V1457" s="3" t="s">
        <v>14</v>
      </c>
      <c r="W1457" s="3" t="s">
        <v>14</v>
      </c>
      <c r="X1457" s="3" t="s">
        <v>14</v>
      </c>
      <c r="Y1457" s="3" t="s">
        <v>14</v>
      </c>
      <c r="Z1457" s="3" t="s">
        <v>14</v>
      </c>
      <c r="AA1457" s="3" t="s">
        <v>14</v>
      </c>
      <c r="AB1457" s="3">
        <v>5.9</v>
      </c>
      <c r="AC1457" s="3" t="s">
        <v>14</v>
      </c>
      <c r="AD1457" s="3" t="s">
        <v>14</v>
      </c>
    </row>
    <row r="1458" spans="1:30" x14ac:dyDescent="0.2">
      <c r="A1458" s="6">
        <v>35706</v>
      </c>
      <c r="B1458" s="3" t="s">
        <v>14</v>
      </c>
      <c r="C1458" s="3" t="s">
        <v>53</v>
      </c>
      <c r="D1458" s="3">
        <v>1998</v>
      </c>
      <c r="E1458" s="3">
        <v>1</v>
      </c>
      <c r="F1458" s="3">
        <v>1</v>
      </c>
      <c r="G1458" s="3">
        <v>16.391797054763</v>
      </c>
      <c r="H1458" s="3">
        <v>2.2659159999999998</v>
      </c>
      <c r="S1458" s="3">
        <f t="shared" ref="S1458:S1489" si="0">G1458*60*1.12</f>
        <v>1101.5287620800736</v>
      </c>
      <c r="T1458" s="3">
        <v>0</v>
      </c>
      <c r="U1458" s="3" t="s">
        <v>14</v>
      </c>
      <c r="V1458" s="3" t="s">
        <v>14</v>
      </c>
      <c r="W1458" s="3" t="s">
        <v>14</v>
      </c>
      <c r="X1458" s="3" t="s">
        <v>14</v>
      </c>
      <c r="Y1458" s="3" t="s">
        <v>14</v>
      </c>
      <c r="Z1458" s="3" t="s">
        <v>14</v>
      </c>
      <c r="AA1458" s="3" t="s">
        <v>14</v>
      </c>
      <c r="AB1458" s="3" t="s">
        <v>14</v>
      </c>
      <c r="AC1458" s="3" t="s">
        <v>14</v>
      </c>
      <c r="AD1458" s="3" t="s">
        <v>14</v>
      </c>
    </row>
    <row r="1459" spans="1:30" x14ac:dyDescent="0.2">
      <c r="A1459" s="6">
        <v>35706</v>
      </c>
      <c r="B1459" s="3" t="s">
        <v>14</v>
      </c>
      <c r="C1459" s="3" t="s">
        <v>53</v>
      </c>
      <c r="D1459" s="3">
        <v>1998</v>
      </c>
      <c r="E1459" s="3">
        <v>1</v>
      </c>
      <c r="F1459" s="3">
        <v>2</v>
      </c>
      <c r="G1459" s="3">
        <v>19.615865163368614</v>
      </c>
      <c r="H1459" s="3">
        <v>1.6464259999999999</v>
      </c>
      <c r="S1459" s="3">
        <f t="shared" si="0"/>
        <v>1318.186138978371</v>
      </c>
      <c r="T1459" s="3">
        <v>40</v>
      </c>
      <c r="U1459" s="3" t="s">
        <v>14</v>
      </c>
      <c r="V1459" s="3" t="s">
        <v>14</v>
      </c>
      <c r="W1459" s="3" t="s">
        <v>14</v>
      </c>
      <c r="X1459" s="3" t="s">
        <v>14</v>
      </c>
      <c r="Y1459" s="3" t="s">
        <v>14</v>
      </c>
      <c r="Z1459" s="3" t="s">
        <v>14</v>
      </c>
      <c r="AA1459" s="3" t="s">
        <v>14</v>
      </c>
      <c r="AB1459" s="3" t="s">
        <v>14</v>
      </c>
      <c r="AC1459" s="3" t="s">
        <v>14</v>
      </c>
      <c r="AD1459" s="3" t="s">
        <v>14</v>
      </c>
    </row>
    <row r="1460" spans="1:30" x14ac:dyDescent="0.2">
      <c r="A1460" s="6">
        <v>35706</v>
      </c>
      <c r="B1460" s="3" t="s">
        <v>14</v>
      </c>
      <c r="C1460" s="3" t="s">
        <v>53</v>
      </c>
      <c r="D1460" s="3">
        <v>1998</v>
      </c>
      <c r="E1460" s="3">
        <v>1</v>
      </c>
      <c r="F1460" s="3">
        <v>3</v>
      </c>
      <c r="G1460" s="3">
        <v>21.971898872526463</v>
      </c>
      <c r="H1460" s="3">
        <v>2.1062560000000001</v>
      </c>
      <c r="S1460" s="3">
        <f t="shared" si="0"/>
        <v>1476.5116042337784</v>
      </c>
      <c r="T1460" s="3">
        <v>80</v>
      </c>
      <c r="U1460" s="3" t="s">
        <v>14</v>
      </c>
      <c r="V1460" s="3" t="s">
        <v>14</v>
      </c>
      <c r="W1460" s="3" t="s">
        <v>14</v>
      </c>
      <c r="X1460" s="3" t="s">
        <v>14</v>
      </c>
      <c r="Y1460" s="3" t="s">
        <v>14</v>
      </c>
      <c r="Z1460" s="3" t="s">
        <v>14</v>
      </c>
      <c r="AA1460" s="3" t="s">
        <v>14</v>
      </c>
      <c r="AB1460" s="3" t="s">
        <v>14</v>
      </c>
      <c r="AC1460" s="3" t="s">
        <v>14</v>
      </c>
      <c r="AD1460" s="3" t="s">
        <v>14</v>
      </c>
    </row>
    <row r="1461" spans="1:30" x14ac:dyDescent="0.2">
      <c r="A1461" s="6">
        <v>35706</v>
      </c>
      <c r="B1461" s="3" t="s">
        <v>14</v>
      </c>
      <c r="C1461" s="3" t="s">
        <v>53</v>
      </c>
      <c r="D1461" s="3">
        <v>1998</v>
      </c>
      <c r="E1461" s="3">
        <v>1</v>
      </c>
      <c r="F1461" s="3">
        <v>4</v>
      </c>
      <c r="G1461" s="3">
        <v>22.371357570179477</v>
      </c>
      <c r="H1461" s="3">
        <v>2.4954709999999998</v>
      </c>
      <c r="S1461" s="3">
        <f t="shared" si="0"/>
        <v>1503.355228716061</v>
      </c>
      <c r="T1461" s="3">
        <v>120</v>
      </c>
      <c r="U1461" s="3" t="s">
        <v>14</v>
      </c>
      <c r="V1461" s="3" t="s">
        <v>14</v>
      </c>
      <c r="W1461" s="3" t="s">
        <v>14</v>
      </c>
      <c r="X1461" s="3" t="s">
        <v>14</v>
      </c>
      <c r="Y1461" s="3" t="s">
        <v>14</v>
      </c>
      <c r="Z1461" s="3" t="s">
        <v>14</v>
      </c>
      <c r="AA1461" s="3" t="s">
        <v>14</v>
      </c>
      <c r="AB1461" s="3" t="s">
        <v>14</v>
      </c>
      <c r="AC1461" s="3" t="s">
        <v>14</v>
      </c>
      <c r="AD1461" s="3" t="s">
        <v>14</v>
      </c>
    </row>
    <row r="1462" spans="1:30" x14ac:dyDescent="0.2">
      <c r="A1462" s="6">
        <v>35706</v>
      </c>
      <c r="B1462" s="3" t="s">
        <v>14</v>
      </c>
      <c r="C1462" s="3" t="s">
        <v>53</v>
      </c>
      <c r="D1462" s="3">
        <v>1998</v>
      </c>
      <c r="E1462" s="3">
        <v>1</v>
      </c>
      <c r="F1462" s="3">
        <v>5</v>
      </c>
      <c r="G1462" s="3">
        <v>27.741463414634147</v>
      </c>
      <c r="H1462" s="3" t="s">
        <v>14</v>
      </c>
      <c r="S1462" s="3">
        <f t="shared" si="0"/>
        <v>1864.2263414634149</v>
      </c>
      <c r="T1462" s="3">
        <v>80</v>
      </c>
      <c r="U1462" s="3" t="s">
        <v>14</v>
      </c>
      <c r="V1462" s="3" t="s">
        <v>14</v>
      </c>
      <c r="W1462" s="3" t="s">
        <v>14</v>
      </c>
      <c r="X1462" s="3" t="s">
        <v>14</v>
      </c>
      <c r="Y1462" s="3" t="s">
        <v>14</v>
      </c>
      <c r="Z1462" s="3" t="s">
        <v>14</v>
      </c>
      <c r="AA1462" s="3" t="s">
        <v>14</v>
      </c>
      <c r="AB1462" s="3" t="s">
        <v>14</v>
      </c>
      <c r="AC1462" s="3" t="s">
        <v>14</v>
      </c>
      <c r="AD1462" s="3" t="s">
        <v>14</v>
      </c>
    </row>
    <row r="1463" spans="1:30" x14ac:dyDescent="0.2">
      <c r="A1463" s="6">
        <v>35706</v>
      </c>
      <c r="B1463" s="3" t="s">
        <v>14</v>
      </c>
      <c r="C1463" s="3" t="s">
        <v>53</v>
      </c>
      <c r="D1463" s="3">
        <v>1998</v>
      </c>
      <c r="E1463" s="3">
        <v>1</v>
      </c>
      <c r="F1463" s="3">
        <v>6</v>
      </c>
      <c r="G1463" s="3">
        <v>25.972760670731702</v>
      </c>
      <c r="H1463" s="3" t="s">
        <v>14</v>
      </c>
      <c r="S1463" s="3">
        <f t="shared" si="0"/>
        <v>1745.3695170731705</v>
      </c>
      <c r="T1463" s="3">
        <v>80</v>
      </c>
      <c r="U1463" s="3" t="s">
        <v>14</v>
      </c>
      <c r="V1463" s="3" t="s">
        <v>14</v>
      </c>
      <c r="W1463" s="3" t="s">
        <v>14</v>
      </c>
      <c r="X1463" s="3" t="s">
        <v>14</v>
      </c>
      <c r="Y1463" s="3" t="s">
        <v>14</v>
      </c>
      <c r="Z1463" s="3" t="s">
        <v>14</v>
      </c>
      <c r="AA1463" s="3" t="s">
        <v>14</v>
      </c>
      <c r="AB1463" s="3" t="s">
        <v>14</v>
      </c>
      <c r="AC1463" s="3" t="s">
        <v>14</v>
      </c>
      <c r="AD1463" s="3" t="s">
        <v>14</v>
      </c>
    </row>
    <row r="1464" spans="1:30" x14ac:dyDescent="0.2">
      <c r="A1464" s="6">
        <v>35706</v>
      </c>
      <c r="B1464" s="3" t="s">
        <v>14</v>
      </c>
      <c r="C1464" s="3" t="s">
        <v>53</v>
      </c>
      <c r="D1464" s="3">
        <v>1998</v>
      </c>
      <c r="E1464" s="3">
        <v>1</v>
      </c>
      <c r="F1464" s="3">
        <v>7</v>
      </c>
      <c r="G1464" s="3">
        <v>21.275710365853659</v>
      </c>
      <c r="H1464" s="3" t="s">
        <v>14</v>
      </c>
      <c r="S1464" s="3">
        <f t="shared" si="0"/>
        <v>1429.7277365853658</v>
      </c>
      <c r="T1464" s="3">
        <v>80</v>
      </c>
      <c r="U1464" s="3" t="s">
        <v>14</v>
      </c>
      <c r="V1464" s="3" t="s">
        <v>14</v>
      </c>
      <c r="W1464" s="3" t="s">
        <v>14</v>
      </c>
      <c r="X1464" s="3" t="s">
        <v>14</v>
      </c>
      <c r="Y1464" s="3" t="s">
        <v>14</v>
      </c>
      <c r="Z1464" s="3" t="s">
        <v>14</v>
      </c>
      <c r="AA1464" s="3" t="s">
        <v>14</v>
      </c>
      <c r="AB1464" s="3" t="s">
        <v>14</v>
      </c>
      <c r="AC1464" s="3" t="s">
        <v>14</v>
      </c>
      <c r="AD1464" s="3" t="s">
        <v>14</v>
      </c>
    </row>
    <row r="1465" spans="1:30" x14ac:dyDescent="0.2">
      <c r="A1465" s="6">
        <v>35706</v>
      </c>
      <c r="B1465" s="3" t="s">
        <v>14</v>
      </c>
      <c r="C1465" s="3" t="s">
        <v>53</v>
      </c>
      <c r="D1465" s="3">
        <v>1998</v>
      </c>
      <c r="E1465" s="3">
        <v>1</v>
      </c>
      <c r="F1465" s="3">
        <v>8</v>
      </c>
      <c r="G1465" s="3">
        <v>21.11191768292683</v>
      </c>
      <c r="H1465" s="3" t="s">
        <v>14</v>
      </c>
      <c r="S1465" s="3">
        <f t="shared" si="0"/>
        <v>1418.720868292683</v>
      </c>
      <c r="T1465" s="3">
        <v>80</v>
      </c>
      <c r="U1465" s="3" t="s">
        <v>14</v>
      </c>
      <c r="V1465" s="3" t="s">
        <v>14</v>
      </c>
      <c r="W1465" s="3" t="s">
        <v>14</v>
      </c>
      <c r="X1465" s="3" t="s">
        <v>14</v>
      </c>
      <c r="Y1465" s="3" t="s">
        <v>14</v>
      </c>
      <c r="Z1465" s="3" t="s">
        <v>14</v>
      </c>
      <c r="AA1465" s="3" t="s">
        <v>14</v>
      </c>
      <c r="AB1465" s="3" t="s">
        <v>14</v>
      </c>
      <c r="AC1465" s="3" t="s">
        <v>14</v>
      </c>
      <c r="AD1465" s="3" t="s">
        <v>14</v>
      </c>
    </row>
    <row r="1466" spans="1:30" x14ac:dyDescent="0.2">
      <c r="A1466" s="6">
        <v>35706</v>
      </c>
      <c r="B1466" s="3" t="s">
        <v>14</v>
      </c>
      <c r="C1466" s="3" t="s">
        <v>53</v>
      </c>
      <c r="D1466" s="3">
        <v>1998</v>
      </c>
      <c r="E1466" s="3">
        <v>1</v>
      </c>
      <c r="F1466" s="3">
        <v>9</v>
      </c>
      <c r="G1466" s="3">
        <v>23.611600609756099</v>
      </c>
      <c r="H1466" s="3" t="s">
        <v>14</v>
      </c>
      <c r="S1466" s="3">
        <f t="shared" si="0"/>
        <v>1586.69956097561</v>
      </c>
      <c r="T1466" s="3">
        <v>80</v>
      </c>
      <c r="U1466" s="3" t="s">
        <v>14</v>
      </c>
      <c r="V1466" s="3" t="s">
        <v>14</v>
      </c>
      <c r="W1466" s="3" t="s">
        <v>14</v>
      </c>
      <c r="X1466" s="3" t="s">
        <v>14</v>
      </c>
      <c r="Y1466" s="3" t="s">
        <v>14</v>
      </c>
      <c r="Z1466" s="3" t="s">
        <v>14</v>
      </c>
      <c r="AA1466" s="3" t="s">
        <v>14</v>
      </c>
      <c r="AB1466" s="3" t="s">
        <v>14</v>
      </c>
      <c r="AC1466" s="3" t="s">
        <v>14</v>
      </c>
      <c r="AD1466" s="3" t="s">
        <v>14</v>
      </c>
    </row>
    <row r="1467" spans="1:30" x14ac:dyDescent="0.2">
      <c r="A1467" s="6">
        <v>35706</v>
      </c>
      <c r="B1467" s="3" t="s">
        <v>14</v>
      </c>
      <c r="C1467" s="3" t="s">
        <v>53</v>
      </c>
      <c r="D1467" s="3">
        <v>1998</v>
      </c>
      <c r="E1467" s="3">
        <v>1</v>
      </c>
      <c r="F1467" s="3">
        <v>10</v>
      </c>
      <c r="G1467" s="3">
        <v>13.962957317073172</v>
      </c>
      <c r="H1467" s="3" t="s">
        <v>14</v>
      </c>
      <c r="S1467" s="3">
        <f t="shared" si="0"/>
        <v>938.31073170731725</v>
      </c>
      <c r="T1467" s="3">
        <v>0</v>
      </c>
      <c r="U1467" s="3" t="s">
        <v>14</v>
      </c>
      <c r="V1467" s="3" t="s">
        <v>14</v>
      </c>
      <c r="W1467" s="3" t="s">
        <v>14</v>
      </c>
      <c r="X1467" s="3" t="s">
        <v>14</v>
      </c>
      <c r="Y1467" s="3" t="s">
        <v>14</v>
      </c>
      <c r="Z1467" s="3" t="s">
        <v>14</v>
      </c>
      <c r="AA1467" s="3" t="s">
        <v>14</v>
      </c>
      <c r="AB1467" s="3" t="s">
        <v>14</v>
      </c>
      <c r="AC1467" s="3" t="s">
        <v>14</v>
      </c>
      <c r="AD1467" s="3" t="s">
        <v>14</v>
      </c>
    </row>
    <row r="1468" spans="1:30" x14ac:dyDescent="0.2">
      <c r="A1468" s="6">
        <v>35706</v>
      </c>
      <c r="B1468" s="3" t="s">
        <v>14</v>
      </c>
      <c r="C1468" s="3" t="s">
        <v>53</v>
      </c>
      <c r="D1468" s="3">
        <v>1998</v>
      </c>
      <c r="E1468" s="3">
        <v>1</v>
      </c>
      <c r="F1468" s="3">
        <v>11</v>
      </c>
      <c r="G1468" s="3">
        <v>29.072647865853657</v>
      </c>
      <c r="H1468" s="3" t="s">
        <v>14</v>
      </c>
      <c r="S1468" s="3">
        <f t="shared" si="0"/>
        <v>1953.681936585366</v>
      </c>
      <c r="T1468" s="3">
        <v>120</v>
      </c>
      <c r="U1468" s="3" t="s">
        <v>14</v>
      </c>
      <c r="V1468" s="3" t="s">
        <v>14</v>
      </c>
      <c r="W1468" s="3" t="s">
        <v>14</v>
      </c>
      <c r="X1468" s="3" t="s">
        <v>14</v>
      </c>
      <c r="Y1468" s="3" t="s">
        <v>14</v>
      </c>
      <c r="Z1468" s="3" t="s">
        <v>14</v>
      </c>
      <c r="AA1468" s="3" t="s">
        <v>14</v>
      </c>
      <c r="AB1468" s="3" t="s">
        <v>14</v>
      </c>
      <c r="AC1468" s="3" t="s">
        <v>14</v>
      </c>
      <c r="AD1468" s="3" t="s">
        <v>14</v>
      </c>
    </row>
    <row r="1469" spans="1:30" x14ac:dyDescent="0.2">
      <c r="A1469" s="6">
        <v>35706</v>
      </c>
      <c r="B1469" s="3" t="s">
        <v>14</v>
      </c>
      <c r="C1469" s="3" t="s">
        <v>53</v>
      </c>
      <c r="D1469" s="3">
        <v>1998</v>
      </c>
      <c r="E1469" s="3">
        <v>1</v>
      </c>
      <c r="F1469" s="3">
        <v>12</v>
      </c>
      <c r="G1469" s="3">
        <v>27.58431097560976</v>
      </c>
      <c r="H1469" s="3" t="s">
        <v>14</v>
      </c>
      <c r="S1469" s="3">
        <f t="shared" si="0"/>
        <v>1853.665697560976</v>
      </c>
      <c r="T1469" s="3">
        <v>120</v>
      </c>
      <c r="U1469" s="3" t="s">
        <v>14</v>
      </c>
      <c r="V1469" s="3" t="s">
        <v>14</v>
      </c>
      <c r="W1469" s="3" t="s">
        <v>14</v>
      </c>
      <c r="X1469" s="3" t="s">
        <v>14</v>
      </c>
      <c r="Y1469" s="3" t="s">
        <v>14</v>
      </c>
      <c r="Z1469" s="3" t="s">
        <v>14</v>
      </c>
      <c r="AA1469" s="3" t="s">
        <v>14</v>
      </c>
      <c r="AB1469" s="3" t="s">
        <v>14</v>
      </c>
      <c r="AC1469" s="3" t="s">
        <v>14</v>
      </c>
      <c r="AD1469" s="3" t="s">
        <v>14</v>
      </c>
    </row>
    <row r="1470" spans="1:30" x14ac:dyDescent="0.2">
      <c r="A1470" s="6">
        <v>35706</v>
      </c>
      <c r="B1470" s="3" t="s">
        <v>14</v>
      </c>
      <c r="C1470" s="3" t="s">
        <v>53</v>
      </c>
      <c r="D1470" s="3">
        <v>1998</v>
      </c>
      <c r="E1470" s="3">
        <v>1</v>
      </c>
      <c r="F1470" s="3">
        <v>13</v>
      </c>
      <c r="G1470" s="3">
        <v>17.928658536585367</v>
      </c>
      <c r="H1470" s="3" t="s">
        <v>14</v>
      </c>
      <c r="S1470" s="3">
        <f t="shared" si="0"/>
        <v>1204.8058536585368</v>
      </c>
      <c r="T1470" s="3">
        <v>80</v>
      </c>
      <c r="U1470" s="3" t="s">
        <v>14</v>
      </c>
      <c r="V1470" s="3" t="s">
        <v>14</v>
      </c>
      <c r="W1470" s="3" t="s">
        <v>14</v>
      </c>
      <c r="X1470" s="3" t="s">
        <v>14</v>
      </c>
      <c r="Y1470" s="3" t="s">
        <v>14</v>
      </c>
      <c r="Z1470" s="3" t="s">
        <v>14</v>
      </c>
      <c r="AA1470" s="3" t="s">
        <v>14</v>
      </c>
      <c r="AB1470" s="3" t="s">
        <v>14</v>
      </c>
      <c r="AC1470" s="3" t="s">
        <v>14</v>
      </c>
      <c r="AD1470" s="3" t="s">
        <v>14</v>
      </c>
    </row>
    <row r="1471" spans="1:30" x14ac:dyDescent="0.2">
      <c r="A1471" s="6">
        <v>35706</v>
      </c>
      <c r="B1471" s="3" t="s">
        <v>14</v>
      </c>
      <c r="C1471" s="3" t="s">
        <v>53</v>
      </c>
      <c r="D1471" s="3">
        <v>1998</v>
      </c>
      <c r="E1471" s="3">
        <v>2</v>
      </c>
      <c r="F1471" s="3">
        <v>1</v>
      </c>
      <c r="G1471" s="3">
        <v>11.737361942015646</v>
      </c>
      <c r="H1471" s="3">
        <v>2.282807</v>
      </c>
      <c r="S1471" s="3">
        <f t="shared" si="0"/>
        <v>788.75072250345147</v>
      </c>
      <c r="T1471" s="3">
        <v>0</v>
      </c>
      <c r="U1471" s="3" t="s">
        <v>14</v>
      </c>
      <c r="V1471" s="3" t="s">
        <v>14</v>
      </c>
      <c r="W1471" s="3" t="s">
        <v>14</v>
      </c>
      <c r="X1471" s="3" t="s">
        <v>14</v>
      </c>
      <c r="Y1471" s="3" t="s">
        <v>14</v>
      </c>
      <c r="Z1471" s="3" t="s">
        <v>14</v>
      </c>
      <c r="AA1471" s="3" t="s">
        <v>14</v>
      </c>
      <c r="AB1471" s="3" t="s">
        <v>14</v>
      </c>
      <c r="AC1471" s="3" t="s">
        <v>14</v>
      </c>
      <c r="AD1471" s="3" t="s">
        <v>14</v>
      </c>
    </row>
    <row r="1472" spans="1:30" x14ac:dyDescent="0.2">
      <c r="A1472" s="6">
        <v>35706</v>
      </c>
      <c r="B1472" s="3" t="s">
        <v>14</v>
      </c>
      <c r="C1472" s="3" t="s">
        <v>53</v>
      </c>
      <c r="D1472" s="3">
        <v>1998</v>
      </c>
      <c r="E1472" s="3">
        <v>2</v>
      </c>
      <c r="F1472" s="3">
        <v>2</v>
      </c>
      <c r="G1472" s="3">
        <v>16.95830591348366</v>
      </c>
      <c r="H1472" s="3">
        <v>2.4608300000000001</v>
      </c>
      <c r="S1472" s="3">
        <f t="shared" si="0"/>
        <v>1139.598157386102</v>
      </c>
      <c r="T1472" s="3">
        <v>40</v>
      </c>
      <c r="U1472" s="3" t="s">
        <v>14</v>
      </c>
      <c r="V1472" s="3" t="s">
        <v>14</v>
      </c>
      <c r="W1472" s="3" t="s">
        <v>14</v>
      </c>
      <c r="X1472" s="3" t="s">
        <v>14</v>
      </c>
      <c r="Y1472" s="3" t="s">
        <v>14</v>
      </c>
      <c r="Z1472" s="3" t="s">
        <v>14</v>
      </c>
      <c r="AA1472" s="3" t="s">
        <v>14</v>
      </c>
      <c r="AB1472" s="3" t="s">
        <v>14</v>
      </c>
      <c r="AC1472" s="3" t="s">
        <v>14</v>
      </c>
      <c r="AD1472" s="3" t="s">
        <v>14</v>
      </c>
    </row>
    <row r="1473" spans="1:30" x14ac:dyDescent="0.2">
      <c r="A1473" s="6">
        <v>35706</v>
      </c>
      <c r="B1473" s="3" t="s">
        <v>14</v>
      </c>
      <c r="C1473" s="3" t="s">
        <v>53</v>
      </c>
      <c r="D1473" s="3">
        <v>1998</v>
      </c>
      <c r="E1473" s="3">
        <v>2</v>
      </c>
      <c r="F1473" s="3">
        <v>3</v>
      </c>
      <c r="G1473" s="3">
        <v>20.015115048320297</v>
      </c>
      <c r="H1473" s="3">
        <v>2.4473950000000002</v>
      </c>
      <c r="S1473" s="3">
        <f t="shared" si="0"/>
        <v>1345.015731247124</v>
      </c>
      <c r="T1473" s="3">
        <v>80</v>
      </c>
      <c r="U1473" s="3" t="s">
        <v>14</v>
      </c>
      <c r="V1473" s="3" t="s">
        <v>14</v>
      </c>
      <c r="W1473" s="3" t="s">
        <v>14</v>
      </c>
      <c r="X1473" s="3" t="s">
        <v>14</v>
      </c>
      <c r="Y1473" s="3" t="s">
        <v>14</v>
      </c>
      <c r="Z1473" s="3" t="s">
        <v>14</v>
      </c>
      <c r="AA1473" s="3" t="s">
        <v>14</v>
      </c>
      <c r="AB1473" s="3" t="s">
        <v>14</v>
      </c>
      <c r="AC1473" s="3" t="s">
        <v>14</v>
      </c>
      <c r="AD1473" s="3" t="s">
        <v>14</v>
      </c>
    </row>
    <row r="1474" spans="1:30" x14ac:dyDescent="0.2">
      <c r="A1474" s="6">
        <v>35706</v>
      </c>
      <c r="B1474" s="3" t="s">
        <v>14</v>
      </c>
      <c r="C1474" s="3" t="s">
        <v>53</v>
      </c>
      <c r="D1474" s="3">
        <v>1998</v>
      </c>
      <c r="E1474" s="3">
        <v>2</v>
      </c>
      <c r="F1474" s="3">
        <v>4</v>
      </c>
      <c r="G1474" s="3">
        <v>31.050031063046482</v>
      </c>
      <c r="H1474" s="3">
        <v>2.5732300000000001</v>
      </c>
      <c r="S1474" s="3">
        <f t="shared" si="0"/>
        <v>2086.5620874367237</v>
      </c>
      <c r="T1474" s="3">
        <v>120</v>
      </c>
      <c r="U1474" s="3" t="s">
        <v>14</v>
      </c>
      <c r="V1474" s="3" t="s">
        <v>14</v>
      </c>
      <c r="W1474" s="3" t="s">
        <v>14</v>
      </c>
      <c r="X1474" s="3" t="s">
        <v>14</v>
      </c>
      <c r="Y1474" s="3" t="s">
        <v>14</v>
      </c>
      <c r="Z1474" s="3" t="s">
        <v>14</v>
      </c>
      <c r="AA1474" s="3" t="s">
        <v>14</v>
      </c>
      <c r="AB1474" s="3" t="s">
        <v>14</v>
      </c>
      <c r="AC1474" s="3" t="s">
        <v>14</v>
      </c>
      <c r="AD1474" s="3" t="s">
        <v>14</v>
      </c>
    </row>
    <row r="1475" spans="1:30" x14ac:dyDescent="0.2">
      <c r="A1475" s="6">
        <v>35706</v>
      </c>
      <c r="B1475" s="3" t="s">
        <v>14</v>
      </c>
      <c r="C1475" s="3" t="s">
        <v>53</v>
      </c>
      <c r="D1475" s="3">
        <v>1998</v>
      </c>
      <c r="E1475" s="3">
        <v>2</v>
      </c>
      <c r="F1475" s="3">
        <v>5</v>
      </c>
      <c r="G1475" s="3">
        <v>23.209865853658535</v>
      </c>
      <c r="H1475" s="3" t="s">
        <v>14</v>
      </c>
      <c r="S1475" s="3">
        <f t="shared" si="0"/>
        <v>1559.7029853658537</v>
      </c>
      <c r="T1475" s="3">
        <v>80</v>
      </c>
      <c r="U1475" s="3" t="s">
        <v>14</v>
      </c>
      <c r="V1475" s="3" t="s">
        <v>14</v>
      </c>
      <c r="W1475" s="3" t="s">
        <v>14</v>
      </c>
      <c r="X1475" s="3" t="s">
        <v>14</v>
      </c>
      <c r="Y1475" s="3" t="s">
        <v>14</v>
      </c>
      <c r="Z1475" s="3" t="s">
        <v>14</v>
      </c>
      <c r="AA1475" s="3" t="s">
        <v>14</v>
      </c>
      <c r="AB1475" s="3" t="s">
        <v>14</v>
      </c>
      <c r="AC1475" s="3" t="s">
        <v>14</v>
      </c>
      <c r="AD1475" s="3" t="s">
        <v>14</v>
      </c>
    </row>
    <row r="1476" spans="1:30" x14ac:dyDescent="0.2">
      <c r="A1476" s="6">
        <v>35706</v>
      </c>
      <c r="B1476" s="3" t="s">
        <v>14</v>
      </c>
      <c r="C1476" s="3" t="s">
        <v>53</v>
      </c>
      <c r="D1476" s="3">
        <v>1998</v>
      </c>
      <c r="E1476" s="3">
        <v>2</v>
      </c>
      <c r="F1476" s="3">
        <v>6</v>
      </c>
      <c r="G1476" s="3">
        <v>24.219736280487801</v>
      </c>
      <c r="H1476" s="3" t="s">
        <v>14</v>
      </c>
      <c r="S1476" s="3">
        <f t="shared" si="0"/>
        <v>1627.5662780487805</v>
      </c>
      <c r="T1476" s="3">
        <v>80</v>
      </c>
      <c r="U1476" s="3" t="s">
        <v>14</v>
      </c>
      <c r="V1476" s="3" t="s">
        <v>14</v>
      </c>
      <c r="W1476" s="3" t="s">
        <v>14</v>
      </c>
      <c r="X1476" s="3" t="s">
        <v>14</v>
      </c>
      <c r="Y1476" s="3" t="s">
        <v>14</v>
      </c>
      <c r="Z1476" s="3" t="s">
        <v>14</v>
      </c>
      <c r="AA1476" s="3" t="s">
        <v>14</v>
      </c>
      <c r="AB1476" s="3" t="s">
        <v>14</v>
      </c>
      <c r="AC1476" s="3" t="s">
        <v>14</v>
      </c>
      <c r="AD1476" s="3" t="s">
        <v>14</v>
      </c>
    </row>
    <row r="1477" spans="1:30" x14ac:dyDescent="0.2">
      <c r="A1477" s="6">
        <v>35706</v>
      </c>
      <c r="B1477" s="3" t="s">
        <v>14</v>
      </c>
      <c r="C1477" s="3" t="s">
        <v>53</v>
      </c>
      <c r="D1477" s="3">
        <v>1998</v>
      </c>
      <c r="E1477" s="3">
        <v>2</v>
      </c>
      <c r="F1477" s="3">
        <v>7</v>
      </c>
      <c r="G1477" s="3">
        <v>14.569432926829272</v>
      </c>
      <c r="H1477" s="3" t="s">
        <v>14</v>
      </c>
      <c r="S1477" s="3">
        <f t="shared" si="0"/>
        <v>979.06589268292714</v>
      </c>
      <c r="T1477" s="3">
        <v>80</v>
      </c>
      <c r="U1477" s="3" t="s">
        <v>14</v>
      </c>
      <c r="V1477" s="3" t="s">
        <v>14</v>
      </c>
      <c r="W1477" s="3" t="s">
        <v>14</v>
      </c>
      <c r="X1477" s="3" t="s">
        <v>14</v>
      </c>
      <c r="Y1477" s="3" t="s">
        <v>14</v>
      </c>
      <c r="Z1477" s="3" t="s">
        <v>14</v>
      </c>
      <c r="AA1477" s="3" t="s">
        <v>14</v>
      </c>
      <c r="AB1477" s="3" t="s">
        <v>14</v>
      </c>
      <c r="AC1477" s="3" t="s">
        <v>14</v>
      </c>
      <c r="AD1477" s="3" t="s">
        <v>14</v>
      </c>
    </row>
    <row r="1478" spans="1:30" x14ac:dyDescent="0.2">
      <c r="A1478" s="6">
        <v>35706</v>
      </c>
      <c r="B1478" s="3" t="s">
        <v>14</v>
      </c>
      <c r="C1478" s="3" t="s">
        <v>53</v>
      </c>
      <c r="D1478" s="3">
        <v>1998</v>
      </c>
      <c r="E1478" s="3">
        <v>2</v>
      </c>
      <c r="F1478" s="3">
        <v>8</v>
      </c>
      <c r="G1478" s="3">
        <v>16.045596036585362</v>
      </c>
      <c r="H1478" s="3" t="s">
        <v>14</v>
      </c>
      <c r="S1478" s="3">
        <f t="shared" si="0"/>
        <v>1078.2640536585366</v>
      </c>
      <c r="T1478" s="3">
        <v>80</v>
      </c>
      <c r="U1478" s="3" t="s">
        <v>14</v>
      </c>
      <c r="V1478" s="3" t="s">
        <v>14</v>
      </c>
      <c r="W1478" s="3" t="s">
        <v>14</v>
      </c>
      <c r="X1478" s="3" t="s">
        <v>14</v>
      </c>
      <c r="Y1478" s="3" t="s">
        <v>14</v>
      </c>
      <c r="Z1478" s="3" t="s">
        <v>14</v>
      </c>
      <c r="AA1478" s="3" t="s">
        <v>14</v>
      </c>
      <c r="AB1478" s="3" t="s">
        <v>14</v>
      </c>
      <c r="AC1478" s="3" t="s">
        <v>14</v>
      </c>
      <c r="AD1478" s="3" t="s">
        <v>14</v>
      </c>
    </row>
    <row r="1479" spans="1:30" x14ac:dyDescent="0.2">
      <c r="A1479" s="6">
        <v>35706</v>
      </c>
      <c r="B1479" s="3" t="s">
        <v>14</v>
      </c>
      <c r="C1479" s="3" t="s">
        <v>53</v>
      </c>
      <c r="D1479" s="3">
        <v>1998</v>
      </c>
      <c r="E1479" s="3">
        <v>2</v>
      </c>
      <c r="F1479" s="3">
        <v>9</v>
      </c>
      <c r="G1479" s="3">
        <v>22.560228658536584</v>
      </c>
      <c r="H1479" s="3" t="s">
        <v>14</v>
      </c>
      <c r="S1479" s="3">
        <f t="shared" si="0"/>
        <v>1516.0473658536587</v>
      </c>
      <c r="T1479" s="3">
        <v>80</v>
      </c>
      <c r="U1479" s="3" t="s">
        <v>14</v>
      </c>
      <c r="V1479" s="3" t="s">
        <v>14</v>
      </c>
      <c r="W1479" s="3" t="s">
        <v>14</v>
      </c>
      <c r="X1479" s="3" t="s">
        <v>14</v>
      </c>
      <c r="Y1479" s="3" t="s">
        <v>14</v>
      </c>
      <c r="Z1479" s="3" t="s">
        <v>14</v>
      </c>
      <c r="AA1479" s="3" t="s">
        <v>14</v>
      </c>
      <c r="AB1479" s="3" t="s">
        <v>14</v>
      </c>
      <c r="AC1479" s="3" t="s">
        <v>14</v>
      </c>
      <c r="AD1479" s="3" t="s">
        <v>14</v>
      </c>
    </row>
    <row r="1480" spans="1:30" x14ac:dyDescent="0.2">
      <c r="A1480" s="6">
        <v>35706</v>
      </c>
      <c r="B1480" s="3" t="s">
        <v>14</v>
      </c>
      <c r="C1480" s="3" t="s">
        <v>53</v>
      </c>
      <c r="D1480" s="3">
        <v>1998</v>
      </c>
      <c r="E1480" s="3">
        <v>2</v>
      </c>
      <c r="F1480" s="3">
        <v>10</v>
      </c>
      <c r="G1480" s="3">
        <v>12.484765243902437</v>
      </c>
      <c r="H1480" s="3" t="s">
        <v>14</v>
      </c>
      <c r="S1480" s="3">
        <f t="shared" si="0"/>
        <v>838.97622439024383</v>
      </c>
      <c r="T1480" s="3">
        <v>0</v>
      </c>
      <c r="U1480" s="3" t="s">
        <v>14</v>
      </c>
      <c r="V1480" s="3" t="s">
        <v>14</v>
      </c>
      <c r="W1480" s="3" t="s">
        <v>14</v>
      </c>
      <c r="X1480" s="3" t="s">
        <v>14</v>
      </c>
      <c r="Y1480" s="3" t="s">
        <v>14</v>
      </c>
      <c r="Z1480" s="3" t="s">
        <v>14</v>
      </c>
      <c r="AA1480" s="3" t="s">
        <v>14</v>
      </c>
      <c r="AB1480" s="3" t="s">
        <v>14</v>
      </c>
      <c r="AC1480" s="3" t="s">
        <v>14</v>
      </c>
      <c r="AD1480" s="3" t="s">
        <v>14</v>
      </c>
    </row>
    <row r="1481" spans="1:30" x14ac:dyDescent="0.2">
      <c r="A1481" s="6">
        <v>35706</v>
      </c>
      <c r="B1481" s="3" t="s">
        <v>14</v>
      </c>
      <c r="C1481" s="3" t="s">
        <v>53</v>
      </c>
      <c r="D1481" s="3">
        <v>1998</v>
      </c>
      <c r="E1481" s="3">
        <v>2</v>
      </c>
      <c r="F1481" s="3">
        <v>11</v>
      </c>
      <c r="G1481" s="3">
        <v>26.806111280487805</v>
      </c>
      <c r="H1481" s="3" t="s">
        <v>14</v>
      </c>
      <c r="S1481" s="3">
        <f t="shared" si="0"/>
        <v>1801.3706780487807</v>
      </c>
      <c r="T1481" s="3">
        <v>120</v>
      </c>
      <c r="U1481" s="3" t="s">
        <v>14</v>
      </c>
      <c r="V1481" s="3" t="s">
        <v>14</v>
      </c>
      <c r="W1481" s="3" t="s">
        <v>14</v>
      </c>
      <c r="X1481" s="3" t="s">
        <v>14</v>
      </c>
      <c r="Y1481" s="3" t="s">
        <v>14</v>
      </c>
      <c r="Z1481" s="3" t="s">
        <v>14</v>
      </c>
      <c r="AA1481" s="3" t="s">
        <v>14</v>
      </c>
      <c r="AB1481" s="3" t="s">
        <v>14</v>
      </c>
      <c r="AC1481" s="3" t="s">
        <v>14</v>
      </c>
      <c r="AD1481" s="3" t="s">
        <v>14</v>
      </c>
    </row>
    <row r="1482" spans="1:30" x14ac:dyDescent="0.2">
      <c r="A1482" s="6">
        <v>35706</v>
      </c>
      <c r="B1482" s="3" t="s">
        <v>14</v>
      </c>
      <c r="C1482" s="3" t="s">
        <v>53</v>
      </c>
      <c r="D1482" s="3">
        <v>1998</v>
      </c>
      <c r="E1482" s="3">
        <v>2</v>
      </c>
      <c r="F1482" s="3">
        <v>12</v>
      </c>
      <c r="G1482" s="3">
        <v>32.371189024390233</v>
      </c>
      <c r="H1482" s="3" t="s">
        <v>14</v>
      </c>
      <c r="S1482" s="3">
        <f t="shared" si="0"/>
        <v>2175.3439024390241</v>
      </c>
      <c r="T1482" s="3">
        <v>120</v>
      </c>
      <c r="U1482" s="3" t="s">
        <v>14</v>
      </c>
      <c r="V1482" s="3" t="s">
        <v>14</v>
      </c>
      <c r="W1482" s="3" t="s">
        <v>14</v>
      </c>
      <c r="X1482" s="3" t="s">
        <v>14</v>
      </c>
      <c r="Y1482" s="3" t="s">
        <v>14</v>
      </c>
      <c r="Z1482" s="3" t="s">
        <v>14</v>
      </c>
      <c r="AA1482" s="3" t="s">
        <v>14</v>
      </c>
      <c r="AB1482" s="3" t="s">
        <v>14</v>
      </c>
      <c r="AC1482" s="3" t="s">
        <v>14</v>
      </c>
      <c r="AD1482" s="3" t="s">
        <v>14</v>
      </c>
    </row>
    <row r="1483" spans="1:30" x14ac:dyDescent="0.2">
      <c r="A1483" s="6">
        <v>35706</v>
      </c>
      <c r="B1483" s="3" t="s">
        <v>14</v>
      </c>
      <c r="C1483" s="3" t="s">
        <v>53</v>
      </c>
      <c r="D1483" s="3">
        <v>1998</v>
      </c>
      <c r="E1483" s="3">
        <v>2</v>
      </c>
      <c r="F1483" s="3">
        <v>13</v>
      </c>
      <c r="G1483" s="3">
        <v>17.868711890243901</v>
      </c>
      <c r="H1483" s="3" t="s">
        <v>14</v>
      </c>
      <c r="S1483" s="3">
        <f t="shared" si="0"/>
        <v>1200.7774390243903</v>
      </c>
      <c r="T1483" s="3">
        <v>80</v>
      </c>
      <c r="U1483" s="3" t="s">
        <v>14</v>
      </c>
      <c r="V1483" s="3" t="s">
        <v>14</v>
      </c>
      <c r="W1483" s="3" t="s">
        <v>14</v>
      </c>
      <c r="X1483" s="3" t="s">
        <v>14</v>
      </c>
      <c r="Y1483" s="3" t="s">
        <v>14</v>
      </c>
      <c r="Z1483" s="3" t="s">
        <v>14</v>
      </c>
      <c r="AA1483" s="3" t="s">
        <v>14</v>
      </c>
      <c r="AB1483" s="3" t="s">
        <v>14</v>
      </c>
      <c r="AC1483" s="3" t="s">
        <v>14</v>
      </c>
      <c r="AD1483" s="3" t="s">
        <v>14</v>
      </c>
    </row>
    <row r="1484" spans="1:30" x14ac:dyDescent="0.2">
      <c r="A1484" s="6">
        <v>35706</v>
      </c>
      <c r="B1484" s="3" t="s">
        <v>14</v>
      </c>
      <c r="C1484" s="3" t="s">
        <v>53</v>
      </c>
      <c r="D1484" s="3">
        <v>1998</v>
      </c>
      <c r="E1484" s="3">
        <v>3</v>
      </c>
      <c r="F1484" s="3">
        <v>1</v>
      </c>
      <c r="G1484" s="3">
        <v>14.33916820064427</v>
      </c>
      <c r="H1484" s="3">
        <v>2.2516159999999998</v>
      </c>
      <c r="S1484" s="3">
        <f t="shared" si="0"/>
        <v>963.592103083295</v>
      </c>
      <c r="T1484" s="3">
        <v>0</v>
      </c>
      <c r="U1484" s="3" t="s">
        <v>14</v>
      </c>
      <c r="V1484" s="3" t="s">
        <v>14</v>
      </c>
      <c r="W1484" s="3" t="s">
        <v>14</v>
      </c>
      <c r="X1484" s="3" t="s">
        <v>14</v>
      </c>
      <c r="Y1484" s="3" t="s">
        <v>14</v>
      </c>
      <c r="Z1484" s="3" t="s">
        <v>14</v>
      </c>
      <c r="AA1484" s="3" t="s">
        <v>14</v>
      </c>
      <c r="AB1484" s="3" t="s">
        <v>14</v>
      </c>
      <c r="AC1484" s="3" t="s">
        <v>14</v>
      </c>
      <c r="AD1484" s="3" t="s">
        <v>14</v>
      </c>
    </row>
    <row r="1485" spans="1:30" x14ac:dyDescent="0.2">
      <c r="A1485" s="6">
        <v>35706</v>
      </c>
      <c r="B1485" s="3" t="s">
        <v>14</v>
      </c>
      <c r="C1485" s="3" t="s">
        <v>53</v>
      </c>
      <c r="D1485" s="3">
        <v>1998</v>
      </c>
      <c r="E1485" s="3">
        <v>3</v>
      </c>
      <c r="F1485" s="3">
        <v>2</v>
      </c>
      <c r="G1485" s="3">
        <v>16.765154164749195</v>
      </c>
      <c r="H1485" s="3">
        <v>2.175503</v>
      </c>
      <c r="S1485" s="3">
        <f t="shared" si="0"/>
        <v>1126.6183598711459</v>
      </c>
      <c r="T1485" s="3">
        <v>40</v>
      </c>
      <c r="U1485" s="3" t="s">
        <v>14</v>
      </c>
      <c r="V1485" s="3" t="s">
        <v>14</v>
      </c>
      <c r="W1485" s="3" t="s">
        <v>14</v>
      </c>
      <c r="X1485" s="3" t="s">
        <v>14</v>
      </c>
      <c r="Y1485" s="3" t="s">
        <v>14</v>
      </c>
      <c r="Z1485" s="3" t="s">
        <v>14</v>
      </c>
      <c r="AA1485" s="3" t="s">
        <v>14</v>
      </c>
      <c r="AB1485" s="3" t="s">
        <v>14</v>
      </c>
      <c r="AC1485" s="3" t="s">
        <v>14</v>
      </c>
      <c r="AD1485" s="3" t="s">
        <v>14</v>
      </c>
    </row>
    <row r="1486" spans="1:30" x14ac:dyDescent="0.2">
      <c r="A1486" s="6">
        <v>35706</v>
      </c>
      <c r="B1486" s="3" t="s">
        <v>14</v>
      </c>
      <c r="C1486" s="3" t="s">
        <v>53</v>
      </c>
      <c r="D1486" s="3">
        <v>1998</v>
      </c>
      <c r="E1486" s="3">
        <v>3</v>
      </c>
      <c r="F1486" s="3">
        <v>3</v>
      </c>
      <c r="G1486" s="3">
        <v>25.008244362632304</v>
      </c>
      <c r="H1486" s="3">
        <v>2.4421970000000002</v>
      </c>
      <c r="S1486" s="3">
        <f t="shared" si="0"/>
        <v>1680.554021168891</v>
      </c>
      <c r="T1486" s="3">
        <v>80</v>
      </c>
      <c r="U1486" s="3" t="s">
        <v>14</v>
      </c>
      <c r="V1486" s="3" t="s">
        <v>14</v>
      </c>
      <c r="W1486" s="3" t="s">
        <v>14</v>
      </c>
      <c r="X1486" s="3" t="s">
        <v>14</v>
      </c>
      <c r="Y1486" s="3" t="s">
        <v>14</v>
      </c>
      <c r="Z1486" s="3" t="s">
        <v>14</v>
      </c>
      <c r="AA1486" s="3" t="s">
        <v>14</v>
      </c>
      <c r="AB1486" s="3" t="s">
        <v>14</v>
      </c>
      <c r="AC1486" s="3" t="s">
        <v>14</v>
      </c>
      <c r="AD1486" s="3" t="s">
        <v>14</v>
      </c>
    </row>
    <row r="1487" spans="1:30" x14ac:dyDescent="0.2">
      <c r="A1487" s="6">
        <v>35706</v>
      </c>
      <c r="B1487" s="3" t="s">
        <v>14</v>
      </c>
      <c r="C1487" s="3" t="s">
        <v>53</v>
      </c>
      <c r="D1487" s="3">
        <v>1998</v>
      </c>
      <c r="E1487" s="3">
        <v>3</v>
      </c>
      <c r="F1487" s="3">
        <v>4</v>
      </c>
      <c r="G1487" s="3">
        <v>25.93892257248044</v>
      </c>
      <c r="H1487" s="3">
        <v>2.487088</v>
      </c>
      <c r="S1487" s="3">
        <f t="shared" si="0"/>
        <v>1743.0955968706855</v>
      </c>
      <c r="T1487" s="3">
        <v>120</v>
      </c>
      <c r="U1487" s="3" t="s">
        <v>14</v>
      </c>
      <c r="V1487" s="3" t="s">
        <v>14</v>
      </c>
      <c r="W1487" s="3" t="s">
        <v>14</v>
      </c>
      <c r="X1487" s="3" t="s">
        <v>14</v>
      </c>
      <c r="Y1487" s="3" t="s">
        <v>14</v>
      </c>
      <c r="Z1487" s="3" t="s">
        <v>14</v>
      </c>
      <c r="AA1487" s="3" t="s">
        <v>14</v>
      </c>
      <c r="AB1487" s="3" t="s">
        <v>14</v>
      </c>
      <c r="AC1487" s="3" t="s">
        <v>14</v>
      </c>
      <c r="AD1487" s="3" t="s">
        <v>14</v>
      </c>
    </row>
    <row r="1488" spans="1:30" x14ac:dyDescent="0.2">
      <c r="A1488" s="6">
        <v>35706</v>
      </c>
      <c r="B1488" s="3" t="s">
        <v>14</v>
      </c>
      <c r="C1488" s="3" t="s">
        <v>53</v>
      </c>
      <c r="D1488" s="3">
        <v>1998</v>
      </c>
      <c r="E1488" s="3">
        <v>3</v>
      </c>
      <c r="F1488" s="3">
        <v>5</v>
      </c>
      <c r="G1488" s="3">
        <v>26.551384146341455</v>
      </c>
      <c r="H1488" s="3" t="s">
        <v>14</v>
      </c>
      <c r="S1488" s="3">
        <f t="shared" si="0"/>
        <v>1784.253014634146</v>
      </c>
      <c r="T1488" s="3">
        <v>80</v>
      </c>
      <c r="U1488" s="3" t="s">
        <v>14</v>
      </c>
      <c r="V1488" s="3" t="s">
        <v>14</v>
      </c>
      <c r="W1488" s="3" t="s">
        <v>14</v>
      </c>
      <c r="X1488" s="3" t="s">
        <v>14</v>
      </c>
      <c r="Y1488" s="3" t="s">
        <v>14</v>
      </c>
      <c r="Z1488" s="3" t="s">
        <v>14</v>
      </c>
      <c r="AA1488" s="3" t="s">
        <v>14</v>
      </c>
      <c r="AB1488" s="3" t="s">
        <v>14</v>
      </c>
      <c r="AC1488" s="3" t="s">
        <v>14</v>
      </c>
      <c r="AD1488" s="3" t="s">
        <v>14</v>
      </c>
    </row>
    <row r="1489" spans="1:30" x14ac:dyDescent="0.2">
      <c r="A1489" s="6">
        <v>35706</v>
      </c>
      <c r="B1489" s="3" t="s">
        <v>14</v>
      </c>
      <c r="C1489" s="3" t="s">
        <v>53</v>
      </c>
      <c r="D1489" s="3">
        <v>1998</v>
      </c>
      <c r="E1489" s="3">
        <v>3</v>
      </c>
      <c r="F1489" s="3">
        <v>6</v>
      </c>
      <c r="G1489" s="3">
        <v>20.201097560975608</v>
      </c>
      <c r="H1489" s="3" t="s">
        <v>14</v>
      </c>
      <c r="S1489" s="3">
        <f t="shared" si="0"/>
        <v>1357.5137560975611</v>
      </c>
      <c r="T1489" s="3">
        <v>80</v>
      </c>
      <c r="U1489" s="3" t="s">
        <v>14</v>
      </c>
      <c r="V1489" s="3" t="s">
        <v>14</v>
      </c>
      <c r="W1489" s="3" t="s">
        <v>14</v>
      </c>
      <c r="X1489" s="3" t="s">
        <v>14</v>
      </c>
      <c r="Y1489" s="3" t="s">
        <v>14</v>
      </c>
      <c r="Z1489" s="3" t="s">
        <v>14</v>
      </c>
      <c r="AA1489" s="3" t="s">
        <v>14</v>
      </c>
      <c r="AB1489" s="3" t="s">
        <v>14</v>
      </c>
      <c r="AC1489" s="3" t="s">
        <v>14</v>
      </c>
      <c r="AD1489" s="3" t="s">
        <v>14</v>
      </c>
    </row>
    <row r="1490" spans="1:30" x14ac:dyDescent="0.2">
      <c r="A1490" s="6">
        <v>35706</v>
      </c>
      <c r="B1490" s="3" t="s">
        <v>14</v>
      </c>
      <c r="C1490" s="3" t="s">
        <v>53</v>
      </c>
      <c r="D1490" s="3">
        <v>1998</v>
      </c>
      <c r="E1490" s="3">
        <v>3</v>
      </c>
      <c r="F1490" s="3">
        <v>7</v>
      </c>
      <c r="G1490" s="3">
        <v>19.305955792682926</v>
      </c>
      <c r="H1490" s="3" t="s">
        <v>14</v>
      </c>
      <c r="S1490" s="3">
        <f t="shared" ref="S1490:S1521" si="1">G1490*60*1.12</f>
        <v>1297.3602292682926</v>
      </c>
      <c r="T1490" s="3">
        <v>80</v>
      </c>
      <c r="U1490" s="3" t="s">
        <v>14</v>
      </c>
      <c r="V1490" s="3" t="s">
        <v>14</v>
      </c>
      <c r="W1490" s="3" t="s">
        <v>14</v>
      </c>
      <c r="X1490" s="3" t="s">
        <v>14</v>
      </c>
      <c r="Y1490" s="3" t="s">
        <v>14</v>
      </c>
      <c r="Z1490" s="3" t="s">
        <v>14</v>
      </c>
      <c r="AA1490" s="3" t="s">
        <v>14</v>
      </c>
      <c r="AB1490" s="3" t="s">
        <v>14</v>
      </c>
      <c r="AC1490" s="3" t="s">
        <v>14</v>
      </c>
      <c r="AD1490" s="3" t="s">
        <v>14</v>
      </c>
    </row>
    <row r="1491" spans="1:30" x14ac:dyDescent="0.2">
      <c r="A1491" s="6">
        <v>35706</v>
      </c>
      <c r="B1491" s="3" t="s">
        <v>14</v>
      </c>
      <c r="C1491" s="3" t="s">
        <v>53</v>
      </c>
      <c r="D1491" s="3">
        <v>1998</v>
      </c>
      <c r="E1491" s="3">
        <v>3</v>
      </c>
      <c r="F1491" s="3">
        <v>8</v>
      </c>
      <c r="G1491" s="3">
        <v>20.285945121951219</v>
      </c>
      <c r="H1491" s="3" t="s">
        <v>14</v>
      </c>
      <c r="S1491" s="3">
        <f t="shared" si="1"/>
        <v>1363.2155121951221</v>
      </c>
      <c r="T1491" s="3">
        <v>80</v>
      </c>
      <c r="U1491" s="3" t="s">
        <v>14</v>
      </c>
      <c r="V1491" s="3" t="s">
        <v>14</v>
      </c>
      <c r="W1491" s="3" t="s">
        <v>14</v>
      </c>
      <c r="X1491" s="3" t="s">
        <v>14</v>
      </c>
      <c r="Y1491" s="3" t="s">
        <v>14</v>
      </c>
      <c r="Z1491" s="3" t="s">
        <v>14</v>
      </c>
      <c r="AA1491" s="3" t="s">
        <v>14</v>
      </c>
      <c r="AB1491" s="3" t="s">
        <v>14</v>
      </c>
      <c r="AC1491" s="3" t="s">
        <v>14</v>
      </c>
      <c r="AD1491" s="3" t="s">
        <v>14</v>
      </c>
    </row>
    <row r="1492" spans="1:30" x14ac:dyDescent="0.2">
      <c r="A1492" s="6">
        <v>35706</v>
      </c>
      <c r="B1492" s="3" t="s">
        <v>14</v>
      </c>
      <c r="C1492" s="3" t="s">
        <v>53</v>
      </c>
      <c r="D1492" s="3">
        <v>1998</v>
      </c>
      <c r="E1492" s="3">
        <v>3</v>
      </c>
      <c r="F1492" s="3">
        <v>9</v>
      </c>
      <c r="G1492" s="3">
        <v>19.115048780487804</v>
      </c>
      <c r="H1492" s="3" t="s">
        <v>14</v>
      </c>
      <c r="S1492" s="3">
        <f t="shared" si="1"/>
        <v>1284.5312780487805</v>
      </c>
      <c r="T1492" s="3">
        <v>80</v>
      </c>
      <c r="U1492" s="3" t="s">
        <v>14</v>
      </c>
      <c r="V1492" s="3" t="s">
        <v>14</v>
      </c>
      <c r="W1492" s="3" t="s">
        <v>14</v>
      </c>
      <c r="X1492" s="3" t="s">
        <v>14</v>
      </c>
      <c r="Y1492" s="3" t="s">
        <v>14</v>
      </c>
      <c r="Z1492" s="3" t="s">
        <v>14</v>
      </c>
      <c r="AA1492" s="3" t="s">
        <v>14</v>
      </c>
      <c r="AB1492" s="3" t="s">
        <v>14</v>
      </c>
      <c r="AC1492" s="3" t="s">
        <v>14</v>
      </c>
      <c r="AD1492" s="3" t="s">
        <v>14</v>
      </c>
    </row>
    <row r="1493" spans="1:30" x14ac:dyDescent="0.2">
      <c r="A1493" s="6">
        <v>35706</v>
      </c>
      <c r="B1493" s="3" t="s">
        <v>14</v>
      </c>
      <c r="C1493" s="3" t="s">
        <v>53</v>
      </c>
      <c r="D1493" s="3">
        <v>1998</v>
      </c>
      <c r="E1493" s="3">
        <v>3</v>
      </c>
      <c r="F1493" s="3">
        <v>10</v>
      </c>
      <c r="G1493" s="3">
        <v>12.468717987804876</v>
      </c>
      <c r="H1493" s="3" t="s">
        <v>14</v>
      </c>
      <c r="S1493" s="3">
        <f t="shared" si="1"/>
        <v>837.89784878048783</v>
      </c>
      <c r="T1493" s="3">
        <v>0</v>
      </c>
      <c r="U1493" s="3" t="s">
        <v>14</v>
      </c>
      <c r="V1493" s="3" t="s">
        <v>14</v>
      </c>
      <c r="W1493" s="3" t="s">
        <v>14</v>
      </c>
      <c r="X1493" s="3" t="s">
        <v>14</v>
      </c>
      <c r="Y1493" s="3" t="s">
        <v>14</v>
      </c>
      <c r="Z1493" s="3" t="s">
        <v>14</v>
      </c>
      <c r="AA1493" s="3" t="s">
        <v>14</v>
      </c>
      <c r="AB1493" s="3" t="s">
        <v>14</v>
      </c>
      <c r="AC1493" s="3" t="s">
        <v>14</v>
      </c>
      <c r="AD1493" s="3" t="s">
        <v>14</v>
      </c>
    </row>
    <row r="1494" spans="1:30" x14ac:dyDescent="0.2">
      <c r="A1494" s="6">
        <v>35706</v>
      </c>
      <c r="B1494" s="3" t="s">
        <v>14</v>
      </c>
      <c r="C1494" s="3" t="s">
        <v>53</v>
      </c>
      <c r="D1494" s="3">
        <v>1998</v>
      </c>
      <c r="E1494" s="3">
        <v>3</v>
      </c>
      <c r="F1494" s="3">
        <v>11</v>
      </c>
      <c r="G1494" s="3">
        <v>28.865140243902438</v>
      </c>
      <c r="H1494" s="3" t="s">
        <v>14</v>
      </c>
      <c r="S1494" s="3">
        <f t="shared" si="1"/>
        <v>1939.7374243902441</v>
      </c>
      <c r="T1494" s="3">
        <v>120</v>
      </c>
      <c r="U1494" s="3" t="s">
        <v>14</v>
      </c>
      <c r="V1494" s="3" t="s">
        <v>14</v>
      </c>
      <c r="W1494" s="3" t="s">
        <v>14</v>
      </c>
      <c r="X1494" s="3" t="s">
        <v>14</v>
      </c>
      <c r="Y1494" s="3" t="s">
        <v>14</v>
      </c>
      <c r="Z1494" s="3" t="s">
        <v>14</v>
      </c>
      <c r="AA1494" s="3" t="s">
        <v>14</v>
      </c>
      <c r="AB1494" s="3" t="s">
        <v>14</v>
      </c>
      <c r="AC1494" s="3" t="s">
        <v>14</v>
      </c>
      <c r="AD1494" s="3" t="s">
        <v>14</v>
      </c>
    </row>
    <row r="1495" spans="1:30" x14ac:dyDescent="0.2">
      <c r="A1495" s="6">
        <v>35706</v>
      </c>
      <c r="B1495" s="3" t="s">
        <v>14</v>
      </c>
      <c r="C1495" s="3" t="s">
        <v>53</v>
      </c>
      <c r="D1495" s="3">
        <v>1998</v>
      </c>
      <c r="E1495" s="3">
        <v>3</v>
      </c>
      <c r="F1495" s="3">
        <v>12</v>
      </c>
      <c r="G1495" s="3">
        <v>26.490146341463408</v>
      </c>
      <c r="H1495" s="3" t="s">
        <v>14</v>
      </c>
      <c r="S1495" s="3">
        <f t="shared" si="1"/>
        <v>1780.1378341463412</v>
      </c>
      <c r="T1495" s="3">
        <v>120</v>
      </c>
      <c r="U1495" s="3" t="s">
        <v>14</v>
      </c>
      <c r="V1495" s="3" t="s">
        <v>14</v>
      </c>
      <c r="W1495" s="3" t="s">
        <v>14</v>
      </c>
      <c r="X1495" s="3" t="s">
        <v>14</v>
      </c>
      <c r="Y1495" s="3" t="s">
        <v>14</v>
      </c>
      <c r="Z1495" s="3" t="s">
        <v>14</v>
      </c>
      <c r="AA1495" s="3" t="s">
        <v>14</v>
      </c>
      <c r="AB1495" s="3" t="s">
        <v>14</v>
      </c>
      <c r="AC1495" s="3" t="s">
        <v>14</v>
      </c>
      <c r="AD1495" s="3" t="s">
        <v>14</v>
      </c>
    </row>
    <row r="1496" spans="1:30" x14ac:dyDescent="0.2">
      <c r="A1496" s="6">
        <v>35706</v>
      </c>
      <c r="B1496" s="3" t="s">
        <v>14</v>
      </c>
      <c r="C1496" s="3" t="s">
        <v>53</v>
      </c>
      <c r="D1496" s="3">
        <v>1998</v>
      </c>
      <c r="E1496" s="3">
        <v>3</v>
      </c>
      <c r="F1496" s="3">
        <v>13</v>
      </c>
      <c r="G1496" s="3">
        <v>19.120951219512197</v>
      </c>
      <c r="H1496" s="3" t="s">
        <v>14</v>
      </c>
      <c r="S1496" s="3">
        <f t="shared" si="1"/>
        <v>1284.9279219512196</v>
      </c>
      <c r="T1496" s="3">
        <v>80</v>
      </c>
      <c r="U1496" s="3" t="s">
        <v>14</v>
      </c>
      <c r="V1496" s="3" t="s">
        <v>14</v>
      </c>
      <c r="W1496" s="3" t="s">
        <v>14</v>
      </c>
      <c r="X1496" s="3" t="s">
        <v>14</v>
      </c>
      <c r="Y1496" s="3" t="s">
        <v>14</v>
      </c>
      <c r="Z1496" s="3" t="s">
        <v>14</v>
      </c>
      <c r="AA1496" s="3" t="s">
        <v>14</v>
      </c>
      <c r="AB1496" s="3" t="s">
        <v>14</v>
      </c>
      <c r="AC1496" s="3" t="s">
        <v>14</v>
      </c>
      <c r="AD1496" s="3" t="s">
        <v>14</v>
      </c>
    </row>
    <row r="1497" spans="1:30" x14ac:dyDescent="0.2">
      <c r="A1497" s="6">
        <v>35706</v>
      </c>
      <c r="B1497" s="3" t="s">
        <v>14</v>
      </c>
      <c r="C1497" s="3" t="s">
        <v>53</v>
      </c>
      <c r="D1497" s="3">
        <v>1998</v>
      </c>
      <c r="E1497" s="3">
        <v>4</v>
      </c>
      <c r="F1497" s="3">
        <v>1</v>
      </c>
      <c r="G1497" s="3">
        <v>13.698113207547168</v>
      </c>
      <c r="H1497" s="3">
        <v>2.1020319999999999</v>
      </c>
      <c r="S1497" s="3">
        <f t="shared" si="1"/>
        <v>920.51320754716971</v>
      </c>
      <c r="T1497" s="3">
        <v>0</v>
      </c>
      <c r="U1497" s="3" t="s">
        <v>14</v>
      </c>
      <c r="V1497" s="3" t="s">
        <v>14</v>
      </c>
      <c r="W1497" s="3" t="s">
        <v>14</v>
      </c>
      <c r="X1497" s="3" t="s">
        <v>14</v>
      </c>
      <c r="Y1497" s="3" t="s">
        <v>14</v>
      </c>
      <c r="Z1497" s="3" t="s">
        <v>14</v>
      </c>
      <c r="AA1497" s="3" t="s">
        <v>14</v>
      </c>
      <c r="AB1497" s="3" t="s">
        <v>14</v>
      </c>
      <c r="AC1497" s="3" t="s">
        <v>14</v>
      </c>
      <c r="AD1497" s="3" t="s">
        <v>14</v>
      </c>
    </row>
    <row r="1498" spans="1:30" x14ac:dyDescent="0.2">
      <c r="A1498" s="6">
        <v>35706</v>
      </c>
      <c r="B1498" s="3" t="s">
        <v>14</v>
      </c>
      <c r="C1498" s="3" t="s">
        <v>53</v>
      </c>
      <c r="D1498" s="3">
        <v>1998</v>
      </c>
      <c r="E1498" s="3">
        <v>4</v>
      </c>
      <c r="F1498" s="3">
        <v>2</v>
      </c>
      <c r="G1498" s="3">
        <v>16.11699953980672</v>
      </c>
      <c r="H1498" s="3">
        <v>2.2663250000000001</v>
      </c>
      <c r="S1498" s="3">
        <f t="shared" si="1"/>
        <v>1083.0623690750117</v>
      </c>
      <c r="T1498" s="3">
        <v>40</v>
      </c>
      <c r="U1498" s="3" t="s">
        <v>14</v>
      </c>
      <c r="V1498" s="3" t="s">
        <v>14</v>
      </c>
      <c r="W1498" s="3" t="s">
        <v>14</v>
      </c>
      <c r="X1498" s="3" t="s">
        <v>14</v>
      </c>
      <c r="Y1498" s="3" t="s">
        <v>14</v>
      </c>
      <c r="Z1498" s="3" t="s">
        <v>14</v>
      </c>
      <c r="AA1498" s="3" t="s">
        <v>14</v>
      </c>
      <c r="AB1498" s="3" t="s">
        <v>14</v>
      </c>
      <c r="AC1498" s="3" t="s">
        <v>14</v>
      </c>
      <c r="AD1498" s="3" t="s">
        <v>14</v>
      </c>
    </row>
    <row r="1499" spans="1:30" x14ac:dyDescent="0.2">
      <c r="A1499" s="6">
        <v>35706</v>
      </c>
      <c r="B1499" s="3" t="s">
        <v>14</v>
      </c>
      <c r="C1499" s="3" t="s">
        <v>53</v>
      </c>
      <c r="D1499" s="3">
        <v>1998</v>
      </c>
      <c r="E1499" s="3">
        <v>4</v>
      </c>
      <c r="F1499" s="3">
        <v>3</v>
      </c>
      <c r="G1499" s="3">
        <v>21.374068108605613</v>
      </c>
      <c r="H1499" s="3">
        <v>2.5484529999999999</v>
      </c>
      <c r="S1499" s="3">
        <f t="shared" si="1"/>
        <v>1436.3373768982972</v>
      </c>
      <c r="T1499" s="3">
        <v>80</v>
      </c>
      <c r="U1499" s="3" t="s">
        <v>14</v>
      </c>
      <c r="V1499" s="3" t="s">
        <v>14</v>
      </c>
      <c r="W1499" s="3" t="s">
        <v>14</v>
      </c>
      <c r="X1499" s="3" t="s">
        <v>14</v>
      </c>
      <c r="Y1499" s="3" t="s">
        <v>14</v>
      </c>
      <c r="Z1499" s="3" t="s">
        <v>14</v>
      </c>
      <c r="AA1499" s="3" t="s">
        <v>14</v>
      </c>
      <c r="AB1499" s="3" t="s">
        <v>14</v>
      </c>
      <c r="AC1499" s="3" t="s">
        <v>14</v>
      </c>
      <c r="AD1499" s="3" t="s">
        <v>14</v>
      </c>
    </row>
    <row r="1500" spans="1:30" x14ac:dyDescent="0.2">
      <c r="A1500" s="6">
        <v>35706</v>
      </c>
      <c r="B1500" s="3" t="s">
        <v>14</v>
      </c>
      <c r="C1500" s="3" t="s">
        <v>53</v>
      </c>
      <c r="D1500" s="3">
        <v>1998</v>
      </c>
      <c r="E1500" s="3">
        <v>4</v>
      </c>
      <c r="F1500" s="3">
        <v>4</v>
      </c>
      <c r="G1500" s="3">
        <v>32.712597791072248</v>
      </c>
      <c r="H1500" s="3">
        <v>2.2898999999999998</v>
      </c>
      <c r="S1500" s="3">
        <f t="shared" si="1"/>
        <v>2198.2865715600551</v>
      </c>
      <c r="T1500" s="3">
        <v>120</v>
      </c>
      <c r="U1500" s="3" t="s">
        <v>14</v>
      </c>
      <c r="V1500" s="3" t="s">
        <v>14</v>
      </c>
      <c r="W1500" s="3" t="s">
        <v>14</v>
      </c>
      <c r="X1500" s="3" t="s">
        <v>14</v>
      </c>
      <c r="Y1500" s="3" t="s">
        <v>14</v>
      </c>
      <c r="Z1500" s="3" t="s">
        <v>14</v>
      </c>
      <c r="AA1500" s="3" t="s">
        <v>14</v>
      </c>
      <c r="AB1500" s="3" t="s">
        <v>14</v>
      </c>
      <c r="AC1500" s="3" t="s">
        <v>14</v>
      </c>
      <c r="AD1500" s="3" t="s">
        <v>14</v>
      </c>
    </row>
    <row r="1501" spans="1:30" x14ac:dyDescent="0.2">
      <c r="A1501" s="6">
        <v>35706</v>
      </c>
      <c r="B1501" s="3" t="s">
        <v>14</v>
      </c>
      <c r="C1501" s="3" t="s">
        <v>53</v>
      </c>
      <c r="D1501" s="3">
        <v>1998</v>
      </c>
      <c r="E1501" s="3">
        <v>4</v>
      </c>
      <c r="F1501" s="3">
        <v>5</v>
      </c>
      <c r="G1501" s="3">
        <v>22.530347560975606</v>
      </c>
      <c r="H1501" s="3" t="s">
        <v>14</v>
      </c>
      <c r="S1501" s="3">
        <f t="shared" si="1"/>
        <v>1514.0393560975608</v>
      </c>
      <c r="T1501" s="3">
        <v>80</v>
      </c>
      <c r="U1501" s="3" t="s">
        <v>14</v>
      </c>
      <c r="V1501" s="3" t="s">
        <v>14</v>
      </c>
      <c r="W1501" s="3" t="s">
        <v>14</v>
      </c>
      <c r="X1501" s="3" t="s">
        <v>14</v>
      </c>
      <c r="Y1501" s="3" t="s">
        <v>14</v>
      </c>
      <c r="Z1501" s="3" t="s">
        <v>14</v>
      </c>
      <c r="AA1501" s="3" t="s">
        <v>14</v>
      </c>
      <c r="AB1501" s="3" t="s">
        <v>14</v>
      </c>
      <c r="AC1501" s="3" t="s">
        <v>14</v>
      </c>
      <c r="AD1501" s="3" t="s">
        <v>14</v>
      </c>
    </row>
    <row r="1502" spans="1:30" x14ac:dyDescent="0.2">
      <c r="A1502" s="6">
        <v>35706</v>
      </c>
      <c r="B1502" s="3" t="s">
        <v>14</v>
      </c>
      <c r="C1502" s="3" t="s">
        <v>53</v>
      </c>
      <c r="D1502" s="3">
        <v>1998</v>
      </c>
      <c r="E1502" s="3">
        <v>4</v>
      </c>
      <c r="F1502" s="3">
        <v>6</v>
      </c>
      <c r="G1502" s="3">
        <v>23.150472560975608</v>
      </c>
      <c r="H1502" s="3" t="s">
        <v>14</v>
      </c>
      <c r="S1502" s="3">
        <f t="shared" si="1"/>
        <v>1555.711756097561</v>
      </c>
      <c r="T1502" s="3">
        <v>80</v>
      </c>
      <c r="U1502" s="3" t="s">
        <v>14</v>
      </c>
      <c r="V1502" s="3" t="s">
        <v>14</v>
      </c>
      <c r="W1502" s="3" t="s">
        <v>14</v>
      </c>
      <c r="X1502" s="3" t="s">
        <v>14</v>
      </c>
      <c r="Y1502" s="3" t="s">
        <v>14</v>
      </c>
      <c r="Z1502" s="3" t="s">
        <v>14</v>
      </c>
      <c r="AA1502" s="3" t="s">
        <v>14</v>
      </c>
      <c r="AB1502" s="3" t="s">
        <v>14</v>
      </c>
      <c r="AC1502" s="3" t="s">
        <v>14</v>
      </c>
      <c r="AD1502" s="3" t="s">
        <v>14</v>
      </c>
    </row>
    <row r="1503" spans="1:30" x14ac:dyDescent="0.2">
      <c r="A1503" s="6">
        <v>35706</v>
      </c>
      <c r="B1503" s="3" t="s">
        <v>14</v>
      </c>
      <c r="C1503" s="3" t="s">
        <v>53</v>
      </c>
      <c r="D1503" s="3">
        <v>1998</v>
      </c>
      <c r="E1503" s="3">
        <v>4</v>
      </c>
      <c r="F1503" s="3">
        <v>7</v>
      </c>
      <c r="G1503" s="3">
        <v>17.314067073170733</v>
      </c>
      <c r="H1503" s="3" t="s">
        <v>14</v>
      </c>
      <c r="S1503" s="3">
        <f t="shared" si="1"/>
        <v>1163.5053073170734</v>
      </c>
      <c r="T1503" s="3">
        <v>80</v>
      </c>
      <c r="U1503" s="3" t="s">
        <v>14</v>
      </c>
      <c r="V1503" s="3" t="s">
        <v>14</v>
      </c>
      <c r="W1503" s="3" t="s">
        <v>14</v>
      </c>
      <c r="X1503" s="3" t="s">
        <v>14</v>
      </c>
      <c r="Y1503" s="3" t="s">
        <v>14</v>
      </c>
      <c r="Z1503" s="3" t="s">
        <v>14</v>
      </c>
      <c r="AA1503" s="3" t="s">
        <v>14</v>
      </c>
      <c r="AB1503" s="3" t="s">
        <v>14</v>
      </c>
      <c r="AC1503" s="3" t="s">
        <v>14</v>
      </c>
      <c r="AD1503" s="3" t="s">
        <v>14</v>
      </c>
    </row>
    <row r="1504" spans="1:30" x14ac:dyDescent="0.2">
      <c r="A1504" s="6">
        <v>35706</v>
      </c>
      <c r="B1504" s="3" t="s">
        <v>14</v>
      </c>
      <c r="C1504" s="3" t="s">
        <v>53</v>
      </c>
      <c r="D1504" s="3">
        <v>1998</v>
      </c>
      <c r="E1504" s="3">
        <v>4</v>
      </c>
      <c r="F1504" s="3">
        <v>8</v>
      </c>
      <c r="G1504" s="3">
        <v>18.710362804878049</v>
      </c>
      <c r="H1504" s="3" t="s">
        <v>14</v>
      </c>
      <c r="S1504" s="3">
        <f t="shared" si="1"/>
        <v>1257.3363804878049</v>
      </c>
      <c r="T1504" s="3">
        <v>80</v>
      </c>
      <c r="U1504" s="3" t="s">
        <v>14</v>
      </c>
      <c r="V1504" s="3" t="s">
        <v>14</v>
      </c>
      <c r="W1504" s="3" t="s">
        <v>14</v>
      </c>
      <c r="X1504" s="3" t="s">
        <v>14</v>
      </c>
      <c r="Y1504" s="3" t="s">
        <v>14</v>
      </c>
      <c r="Z1504" s="3" t="s">
        <v>14</v>
      </c>
      <c r="AA1504" s="3" t="s">
        <v>14</v>
      </c>
      <c r="AB1504" s="3" t="s">
        <v>14</v>
      </c>
      <c r="AC1504" s="3" t="s">
        <v>14</v>
      </c>
      <c r="AD1504" s="3" t="s">
        <v>14</v>
      </c>
    </row>
    <row r="1505" spans="1:30" x14ac:dyDescent="0.2">
      <c r="A1505" s="6">
        <v>35706</v>
      </c>
      <c r="B1505" s="3" t="s">
        <v>14</v>
      </c>
      <c r="C1505" s="3" t="s">
        <v>53</v>
      </c>
      <c r="D1505" s="3">
        <v>1998</v>
      </c>
      <c r="E1505" s="3">
        <v>4</v>
      </c>
      <c r="F1505" s="3">
        <v>9</v>
      </c>
      <c r="G1505" s="3">
        <v>17.095307926829264</v>
      </c>
      <c r="H1505" s="3" t="s">
        <v>14</v>
      </c>
      <c r="S1505" s="3">
        <f t="shared" si="1"/>
        <v>1148.8046926829265</v>
      </c>
      <c r="T1505" s="3">
        <v>80</v>
      </c>
      <c r="U1505" s="3" t="s">
        <v>14</v>
      </c>
      <c r="V1505" s="3" t="s">
        <v>14</v>
      </c>
      <c r="W1505" s="3" t="s">
        <v>14</v>
      </c>
      <c r="X1505" s="3" t="s">
        <v>14</v>
      </c>
      <c r="Y1505" s="3" t="s">
        <v>14</v>
      </c>
      <c r="Z1505" s="3" t="s">
        <v>14</v>
      </c>
      <c r="AA1505" s="3" t="s">
        <v>14</v>
      </c>
      <c r="AB1505" s="3" t="s">
        <v>14</v>
      </c>
      <c r="AC1505" s="3" t="s">
        <v>14</v>
      </c>
      <c r="AD1505" s="3" t="s">
        <v>14</v>
      </c>
    </row>
    <row r="1506" spans="1:30" x14ac:dyDescent="0.2">
      <c r="A1506" s="6">
        <v>35706</v>
      </c>
      <c r="B1506" s="3" t="s">
        <v>14</v>
      </c>
      <c r="C1506" s="3" t="s">
        <v>53</v>
      </c>
      <c r="D1506" s="3">
        <v>1998</v>
      </c>
      <c r="E1506" s="3">
        <v>4</v>
      </c>
      <c r="F1506" s="3">
        <v>10</v>
      </c>
      <c r="G1506" s="3">
        <v>10.647077743902438</v>
      </c>
      <c r="H1506" s="3" t="s">
        <v>14</v>
      </c>
      <c r="S1506" s="3">
        <f t="shared" si="1"/>
        <v>715.4836243902439</v>
      </c>
      <c r="T1506" s="3">
        <v>0</v>
      </c>
      <c r="U1506" s="3" t="s">
        <v>14</v>
      </c>
      <c r="V1506" s="3" t="s">
        <v>14</v>
      </c>
      <c r="W1506" s="3" t="s">
        <v>14</v>
      </c>
      <c r="X1506" s="3" t="s">
        <v>14</v>
      </c>
      <c r="Y1506" s="3" t="s">
        <v>14</v>
      </c>
      <c r="Z1506" s="3" t="s">
        <v>14</v>
      </c>
      <c r="AA1506" s="3" t="s">
        <v>14</v>
      </c>
      <c r="AB1506" s="3" t="s">
        <v>14</v>
      </c>
      <c r="AC1506" s="3" t="s">
        <v>14</v>
      </c>
      <c r="AD1506" s="3" t="s">
        <v>14</v>
      </c>
    </row>
    <row r="1507" spans="1:30" x14ac:dyDescent="0.2">
      <c r="A1507" s="6">
        <v>35706</v>
      </c>
      <c r="B1507" s="3" t="s">
        <v>14</v>
      </c>
      <c r="C1507" s="3" t="s">
        <v>53</v>
      </c>
      <c r="D1507" s="3">
        <v>1998</v>
      </c>
      <c r="E1507" s="3">
        <v>4</v>
      </c>
      <c r="F1507" s="3">
        <v>11</v>
      </c>
      <c r="G1507" s="3">
        <v>30.539772865853656</v>
      </c>
      <c r="H1507" s="3" t="s">
        <v>14</v>
      </c>
      <c r="S1507" s="3">
        <f t="shared" si="1"/>
        <v>2052.2727365853661</v>
      </c>
      <c r="T1507" s="3">
        <v>120</v>
      </c>
      <c r="U1507" s="3" t="s">
        <v>14</v>
      </c>
      <c r="V1507" s="3" t="s">
        <v>14</v>
      </c>
      <c r="W1507" s="3" t="s">
        <v>14</v>
      </c>
      <c r="X1507" s="3" t="s">
        <v>14</v>
      </c>
      <c r="Y1507" s="3" t="s">
        <v>14</v>
      </c>
      <c r="Z1507" s="3" t="s">
        <v>14</v>
      </c>
      <c r="AA1507" s="3" t="s">
        <v>14</v>
      </c>
      <c r="AB1507" s="3" t="s">
        <v>14</v>
      </c>
      <c r="AC1507" s="3" t="s">
        <v>14</v>
      </c>
      <c r="AD1507" s="3" t="s">
        <v>14</v>
      </c>
    </row>
    <row r="1508" spans="1:30" x14ac:dyDescent="0.2">
      <c r="A1508" s="6">
        <v>35706</v>
      </c>
      <c r="B1508" s="3" t="s">
        <v>14</v>
      </c>
      <c r="C1508" s="3" t="s">
        <v>53</v>
      </c>
      <c r="D1508" s="3">
        <v>1998</v>
      </c>
      <c r="E1508" s="3">
        <v>4</v>
      </c>
      <c r="F1508" s="3">
        <v>12</v>
      </c>
      <c r="G1508" s="3">
        <v>24.444951219512195</v>
      </c>
      <c r="H1508" s="3" t="s">
        <v>14</v>
      </c>
      <c r="S1508" s="3">
        <f t="shared" si="1"/>
        <v>1642.7007219512197</v>
      </c>
      <c r="T1508" s="3">
        <v>120</v>
      </c>
      <c r="U1508" s="3" t="s">
        <v>14</v>
      </c>
      <c r="V1508" s="3" t="s">
        <v>14</v>
      </c>
      <c r="W1508" s="3" t="s">
        <v>14</v>
      </c>
      <c r="X1508" s="3" t="s">
        <v>14</v>
      </c>
      <c r="Y1508" s="3" t="s">
        <v>14</v>
      </c>
      <c r="Z1508" s="3" t="s">
        <v>14</v>
      </c>
      <c r="AA1508" s="3" t="s">
        <v>14</v>
      </c>
      <c r="AB1508" s="3" t="s">
        <v>14</v>
      </c>
      <c r="AC1508" s="3" t="s">
        <v>14</v>
      </c>
      <c r="AD1508" s="3" t="s">
        <v>14</v>
      </c>
    </row>
    <row r="1509" spans="1:30" x14ac:dyDescent="0.2">
      <c r="A1509" s="6">
        <v>35706</v>
      </c>
      <c r="B1509" s="3" t="s">
        <v>14</v>
      </c>
      <c r="C1509" s="3" t="s">
        <v>53</v>
      </c>
      <c r="D1509" s="3">
        <v>1998</v>
      </c>
      <c r="E1509" s="3">
        <v>4</v>
      </c>
      <c r="F1509" s="3">
        <v>13</v>
      </c>
      <c r="G1509" s="3">
        <v>17.430640243902435</v>
      </c>
      <c r="H1509" s="3" t="s">
        <v>14</v>
      </c>
      <c r="S1509" s="3">
        <f t="shared" si="1"/>
        <v>1171.3390243902438</v>
      </c>
      <c r="T1509" s="3">
        <v>80</v>
      </c>
      <c r="U1509" s="3" t="s">
        <v>14</v>
      </c>
      <c r="V1509" s="3" t="s">
        <v>14</v>
      </c>
      <c r="W1509" s="3" t="s">
        <v>14</v>
      </c>
      <c r="X1509" s="3" t="s">
        <v>14</v>
      </c>
      <c r="Y1509" s="3" t="s">
        <v>14</v>
      </c>
      <c r="Z1509" s="3" t="s">
        <v>14</v>
      </c>
      <c r="AA1509" s="3" t="s">
        <v>14</v>
      </c>
      <c r="AB1509" s="3" t="s">
        <v>14</v>
      </c>
      <c r="AC1509" s="3" t="s">
        <v>14</v>
      </c>
      <c r="AD1509" s="3" t="s">
        <v>14</v>
      </c>
    </row>
    <row r="1510" spans="1:30" x14ac:dyDescent="0.2">
      <c r="A1510" s="6" t="s">
        <v>14</v>
      </c>
      <c r="B1510" s="6">
        <v>36326</v>
      </c>
      <c r="C1510" s="3" t="s">
        <v>53</v>
      </c>
      <c r="D1510" s="3">
        <v>1999</v>
      </c>
      <c r="E1510" s="3">
        <v>1</v>
      </c>
      <c r="F1510" s="3">
        <v>1</v>
      </c>
      <c r="G1510" s="3">
        <v>18.440751879699246</v>
      </c>
      <c r="H1510" s="3">
        <v>2.2020569999999999</v>
      </c>
      <c r="S1510" s="3">
        <f t="shared" si="1"/>
        <v>1239.2185263157894</v>
      </c>
      <c r="T1510" s="3">
        <v>0</v>
      </c>
      <c r="U1510" s="3" t="s">
        <v>14</v>
      </c>
      <c r="V1510" s="3" t="s">
        <v>14</v>
      </c>
      <c r="W1510" s="3">
        <v>6</v>
      </c>
      <c r="X1510" s="3" t="s">
        <v>14</v>
      </c>
      <c r="Y1510" s="3">
        <v>5.9610000000000003</v>
      </c>
      <c r="Z1510" s="3">
        <v>67.979879999999994</v>
      </c>
      <c r="AA1510" s="3">
        <v>337</v>
      </c>
      <c r="AB1510" s="3" t="s">
        <v>14</v>
      </c>
      <c r="AC1510" s="3">
        <v>0.79690269999999996</v>
      </c>
      <c r="AD1510" s="7">
        <v>9.4454549999999998E-2</v>
      </c>
    </row>
    <row r="1511" spans="1:30" x14ac:dyDescent="0.2">
      <c r="A1511" s="6" t="s">
        <v>14</v>
      </c>
      <c r="B1511" s="6">
        <v>36326</v>
      </c>
      <c r="C1511" s="3" t="s">
        <v>53</v>
      </c>
      <c r="D1511" s="3">
        <v>1999</v>
      </c>
      <c r="E1511" s="3">
        <v>1</v>
      </c>
      <c r="F1511" s="3">
        <v>2</v>
      </c>
      <c r="G1511" s="3">
        <v>22.353157894736842</v>
      </c>
      <c r="H1511" s="3">
        <v>2.3188070000000001</v>
      </c>
      <c r="S1511" s="3">
        <f t="shared" si="1"/>
        <v>1502.1322105263159</v>
      </c>
      <c r="T1511" s="3">
        <v>40</v>
      </c>
      <c r="U1511" s="3" t="s">
        <v>14</v>
      </c>
      <c r="V1511" s="3" t="s">
        <v>14</v>
      </c>
      <c r="W1511" s="3">
        <v>5.65</v>
      </c>
      <c r="X1511" s="3" t="s">
        <v>14</v>
      </c>
      <c r="Y1511" s="3">
        <v>9.1300000000000008</v>
      </c>
      <c r="Z1511" s="3">
        <v>72.478920000000002</v>
      </c>
      <c r="AA1511" s="3">
        <v>389</v>
      </c>
      <c r="AB1511" s="3" t="s">
        <v>14</v>
      </c>
      <c r="AC1511" s="3">
        <v>0.91903140000000005</v>
      </c>
      <c r="AD1511" s="3">
        <v>0.1082238</v>
      </c>
    </row>
    <row r="1512" spans="1:30" x14ac:dyDescent="0.2">
      <c r="A1512" s="6" t="s">
        <v>14</v>
      </c>
      <c r="B1512" s="6">
        <v>36326</v>
      </c>
      <c r="C1512" s="3" t="s">
        <v>53</v>
      </c>
      <c r="D1512" s="3">
        <v>1999</v>
      </c>
      <c r="E1512" s="3">
        <v>1</v>
      </c>
      <c r="F1512" s="3">
        <v>3</v>
      </c>
      <c r="G1512" s="3">
        <v>22.80473684210526</v>
      </c>
      <c r="H1512" s="3">
        <v>2.627237</v>
      </c>
      <c r="S1512" s="3">
        <f t="shared" si="1"/>
        <v>1532.4783157894735</v>
      </c>
      <c r="T1512" s="3">
        <v>80</v>
      </c>
      <c r="U1512" s="3" t="s">
        <v>14</v>
      </c>
      <c r="V1512" s="3" t="s">
        <v>14</v>
      </c>
      <c r="W1512" s="3">
        <v>5.88</v>
      </c>
      <c r="X1512" s="3" t="s">
        <v>14</v>
      </c>
      <c r="Y1512" s="3">
        <v>8.6359999999999992</v>
      </c>
      <c r="Z1512" s="3">
        <v>40.878519999999995</v>
      </c>
      <c r="AA1512" s="3">
        <v>255</v>
      </c>
      <c r="AB1512" s="3" t="s">
        <v>14</v>
      </c>
      <c r="AC1512" s="3">
        <v>0.78390590000000004</v>
      </c>
      <c r="AD1512" s="3">
        <v>9.3052800000000005E-2</v>
      </c>
    </row>
    <row r="1513" spans="1:30" x14ac:dyDescent="0.2">
      <c r="A1513" s="6" t="s">
        <v>14</v>
      </c>
      <c r="B1513" s="6">
        <v>36326</v>
      </c>
      <c r="C1513" s="3" t="s">
        <v>53</v>
      </c>
      <c r="D1513" s="3">
        <v>1999</v>
      </c>
      <c r="E1513" s="3">
        <v>1</v>
      </c>
      <c r="F1513" s="3">
        <v>4</v>
      </c>
      <c r="G1513" s="3">
        <v>14.153684210526315</v>
      </c>
      <c r="H1513" s="3">
        <v>2.4449080000000003</v>
      </c>
      <c r="S1513" s="3">
        <f t="shared" si="1"/>
        <v>951.12757894736842</v>
      </c>
      <c r="T1513" s="3">
        <v>120</v>
      </c>
      <c r="U1513" s="3" t="s">
        <v>14</v>
      </c>
      <c r="V1513" s="3" t="s">
        <v>14</v>
      </c>
      <c r="W1513" s="3">
        <v>5.68</v>
      </c>
      <c r="X1513" s="3" t="s">
        <v>14</v>
      </c>
      <c r="Y1513" s="3">
        <v>10.456</v>
      </c>
      <c r="Z1513" s="3">
        <v>45.806039999999996</v>
      </c>
      <c r="AA1513" s="3">
        <v>281</v>
      </c>
      <c r="AB1513" s="3" t="s">
        <v>14</v>
      </c>
      <c r="AC1513" s="3">
        <v>0.87779660000000004</v>
      </c>
      <c r="AD1513" s="7">
        <v>9.8305779999999995E-2</v>
      </c>
    </row>
    <row r="1514" spans="1:30" x14ac:dyDescent="0.2">
      <c r="A1514" s="6" t="s">
        <v>14</v>
      </c>
      <c r="B1514" s="6">
        <v>36326</v>
      </c>
      <c r="C1514" s="3" t="s">
        <v>53</v>
      </c>
      <c r="D1514" s="3">
        <v>1999</v>
      </c>
      <c r="E1514" s="3">
        <v>1</v>
      </c>
      <c r="F1514" s="3">
        <v>5</v>
      </c>
      <c r="G1514" s="3">
        <v>24.323213414634143</v>
      </c>
      <c r="H1514" s="3">
        <v>2.5222729999999998</v>
      </c>
      <c r="S1514" s="3">
        <f t="shared" si="1"/>
        <v>1634.5199414634146</v>
      </c>
      <c r="T1514" s="3">
        <v>80</v>
      </c>
      <c r="U1514" s="3" t="s">
        <v>14</v>
      </c>
      <c r="V1514" s="3" t="s">
        <v>14</v>
      </c>
      <c r="W1514" s="3">
        <v>5.72</v>
      </c>
      <c r="X1514" s="3" t="s">
        <v>14</v>
      </c>
      <c r="Y1514" s="3">
        <v>6.0449999999999999</v>
      </c>
      <c r="Z1514" s="3">
        <v>15.81244</v>
      </c>
      <c r="AA1514" s="3">
        <v>296</v>
      </c>
      <c r="AB1514" s="3" t="s">
        <v>14</v>
      </c>
      <c r="AC1514" s="3">
        <v>0.77492709999999998</v>
      </c>
      <c r="AD1514" s="7">
        <v>9.6118609999999993E-2</v>
      </c>
    </row>
    <row r="1515" spans="1:30" x14ac:dyDescent="0.2">
      <c r="A1515" s="6" t="s">
        <v>14</v>
      </c>
      <c r="B1515" s="6">
        <v>36326</v>
      </c>
      <c r="C1515" s="3" t="s">
        <v>53</v>
      </c>
      <c r="D1515" s="3">
        <v>1999</v>
      </c>
      <c r="E1515" s="3">
        <v>1</v>
      </c>
      <c r="F1515" s="3">
        <v>6</v>
      </c>
      <c r="G1515" s="3">
        <v>27.695350609756094</v>
      </c>
      <c r="H1515" s="3">
        <v>2.5431599999999999</v>
      </c>
      <c r="S1515" s="3">
        <f t="shared" si="1"/>
        <v>1861.1275609756099</v>
      </c>
      <c r="T1515" s="3">
        <v>80</v>
      </c>
      <c r="U1515" s="3" t="s">
        <v>14</v>
      </c>
      <c r="V1515" s="3" t="s">
        <v>14</v>
      </c>
      <c r="W1515" s="3">
        <v>5.32</v>
      </c>
      <c r="X1515" s="3" t="s">
        <v>14</v>
      </c>
      <c r="Y1515" s="3">
        <v>6.9050000000000002</v>
      </c>
      <c r="Z1515" s="3">
        <v>47.305719999999994</v>
      </c>
      <c r="AA1515" s="3">
        <v>361</v>
      </c>
      <c r="AB1515" s="3" t="s">
        <v>14</v>
      </c>
      <c r="AC1515" s="3">
        <v>0.96611499999999995</v>
      </c>
      <c r="AD1515" s="3">
        <v>0.1100902</v>
      </c>
    </row>
    <row r="1516" spans="1:30" x14ac:dyDescent="0.2">
      <c r="A1516" s="6" t="s">
        <v>14</v>
      </c>
      <c r="B1516" s="6">
        <v>36326</v>
      </c>
      <c r="C1516" s="3" t="s">
        <v>53</v>
      </c>
      <c r="D1516" s="3">
        <v>1999</v>
      </c>
      <c r="E1516" s="3">
        <v>1</v>
      </c>
      <c r="F1516" s="3">
        <v>7</v>
      </c>
      <c r="G1516" s="3">
        <v>26.481292682926828</v>
      </c>
      <c r="H1516" s="3">
        <v>2.3460360000000002</v>
      </c>
      <c r="S1516" s="3">
        <f t="shared" si="1"/>
        <v>1779.5428682926829</v>
      </c>
      <c r="T1516" s="3">
        <v>80</v>
      </c>
      <c r="U1516" s="3" t="s">
        <v>14</v>
      </c>
      <c r="V1516" s="3" t="s">
        <v>14</v>
      </c>
      <c r="W1516" s="3">
        <v>5.52</v>
      </c>
      <c r="X1516" s="3" t="s">
        <v>14</v>
      </c>
      <c r="Y1516" s="3">
        <v>8.0370000000000008</v>
      </c>
      <c r="Z1516" s="3">
        <v>66.158839999999998</v>
      </c>
      <c r="AA1516" s="3">
        <v>261</v>
      </c>
      <c r="AB1516" s="3" t="s">
        <v>14</v>
      </c>
      <c r="AC1516" s="3">
        <v>0.84502920000000004</v>
      </c>
      <c r="AD1516" s="7">
        <v>9.3938339999999995E-2</v>
      </c>
    </row>
    <row r="1517" spans="1:30" x14ac:dyDescent="0.2">
      <c r="A1517" s="6" t="s">
        <v>14</v>
      </c>
      <c r="B1517" s="6">
        <v>36326</v>
      </c>
      <c r="C1517" s="3" t="s">
        <v>53</v>
      </c>
      <c r="D1517" s="3">
        <v>1999</v>
      </c>
      <c r="E1517" s="3">
        <v>1</v>
      </c>
      <c r="F1517" s="3">
        <v>8</v>
      </c>
      <c r="G1517" s="3">
        <v>23.818001524390244</v>
      </c>
      <c r="H1517" s="3">
        <v>2.5887259999999999</v>
      </c>
      <c r="S1517" s="3">
        <f t="shared" si="1"/>
        <v>1600.5697024390245</v>
      </c>
      <c r="T1517" s="3">
        <v>80</v>
      </c>
      <c r="U1517" s="3" t="s">
        <v>14</v>
      </c>
      <c r="V1517" s="3" t="s">
        <v>14</v>
      </c>
      <c r="W1517" s="3">
        <v>5.75</v>
      </c>
      <c r="X1517" s="3" t="s">
        <v>14</v>
      </c>
      <c r="Y1517" s="3">
        <v>7.0979999999999999</v>
      </c>
      <c r="Z1517" s="3">
        <v>51.376279999999994</v>
      </c>
      <c r="AA1517" s="3">
        <v>263</v>
      </c>
      <c r="AB1517" s="3" t="s">
        <v>14</v>
      </c>
      <c r="AC1517" s="3">
        <v>0.79471950000000002</v>
      </c>
      <c r="AD1517" s="7">
        <v>9.737287E-2</v>
      </c>
    </row>
    <row r="1518" spans="1:30" x14ac:dyDescent="0.2">
      <c r="A1518" s="6" t="s">
        <v>14</v>
      </c>
      <c r="B1518" s="6">
        <v>36326</v>
      </c>
      <c r="C1518" s="3" t="s">
        <v>53</v>
      </c>
      <c r="D1518" s="3">
        <v>1999</v>
      </c>
      <c r="E1518" s="3">
        <v>1</v>
      </c>
      <c r="F1518" s="3">
        <v>9</v>
      </c>
      <c r="G1518" s="3">
        <v>29.512195121951216</v>
      </c>
      <c r="H1518" s="3">
        <v>2.6466540000000003</v>
      </c>
      <c r="S1518" s="3">
        <f t="shared" si="1"/>
        <v>1983.219512195122</v>
      </c>
      <c r="T1518" s="3">
        <v>80</v>
      </c>
      <c r="U1518" s="3" t="s">
        <v>14</v>
      </c>
      <c r="V1518" s="3" t="s">
        <v>14</v>
      </c>
      <c r="W1518" s="3">
        <v>5.68</v>
      </c>
      <c r="X1518" s="3" t="s">
        <v>14</v>
      </c>
      <c r="Y1518" s="3">
        <v>4.3369999999999997</v>
      </c>
      <c r="Z1518" s="3">
        <v>53.840039999999988</v>
      </c>
      <c r="AA1518" s="3">
        <v>364</v>
      </c>
      <c r="AB1518" s="3" t="s">
        <v>14</v>
      </c>
      <c r="AC1518" s="3">
        <v>0.84691059999999996</v>
      </c>
      <c r="AD1518" s="3">
        <v>9.3341800000000003E-2</v>
      </c>
    </row>
    <row r="1519" spans="1:30" x14ac:dyDescent="0.2">
      <c r="A1519" s="6" t="s">
        <v>14</v>
      </c>
      <c r="B1519" s="6">
        <v>36326</v>
      </c>
      <c r="C1519" s="3" t="s">
        <v>53</v>
      </c>
      <c r="D1519" s="3">
        <v>1999</v>
      </c>
      <c r="E1519" s="3">
        <v>1</v>
      </c>
      <c r="F1519" s="3">
        <v>10</v>
      </c>
      <c r="G1519" s="3">
        <v>12.399566457501425</v>
      </c>
      <c r="H1519" s="3">
        <v>2.2541660000000001</v>
      </c>
      <c r="S1519" s="3">
        <f t="shared" si="1"/>
        <v>833.25086594409584</v>
      </c>
      <c r="T1519" s="3">
        <v>0</v>
      </c>
      <c r="U1519" s="3" t="s">
        <v>14</v>
      </c>
      <c r="V1519" s="3" t="s">
        <v>14</v>
      </c>
      <c r="W1519" s="3">
        <v>5.94</v>
      </c>
      <c r="X1519" s="3" t="s">
        <v>14</v>
      </c>
      <c r="Y1519" s="3">
        <v>5.32</v>
      </c>
      <c r="Z1519" s="3">
        <v>27.381399999999999</v>
      </c>
      <c r="AA1519" s="3">
        <v>326</v>
      </c>
      <c r="AB1519" s="3" t="s">
        <v>14</v>
      </c>
      <c r="AC1519" s="7" t="s">
        <v>14</v>
      </c>
      <c r="AD1519" s="7" t="s">
        <v>14</v>
      </c>
    </row>
    <row r="1520" spans="1:30" x14ac:dyDescent="0.2">
      <c r="A1520" s="6" t="s">
        <v>14</v>
      </c>
      <c r="B1520" s="6">
        <v>36326</v>
      </c>
      <c r="C1520" s="3" t="s">
        <v>53</v>
      </c>
      <c r="D1520" s="3">
        <v>1999</v>
      </c>
      <c r="E1520" s="3">
        <v>1</v>
      </c>
      <c r="F1520" s="3">
        <v>11</v>
      </c>
      <c r="G1520" s="3">
        <v>28.377082317073171</v>
      </c>
      <c r="H1520" s="3">
        <v>2.5577810000000003</v>
      </c>
      <c r="S1520" s="3">
        <f t="shared" si="1"/>
        <v>1906.9399317073171</v>
      </c>
      <c r="T1520" s="3">
        <v>120</v>
      </c>
      <c r="U1520" s="3" t="s">
        <v>14</v>
      </c>
      <c r="V1520" s="3" t="s">
        <v>14</v>
      </c>
      <c r="W1520" s="3">
        <v>5.25</v>
      </c>
      <c r="X1520" s="3" t="s">
        <v>14</v>
      </c>
      <c r="Y1520" s="3">
        <v>9.3360000000000003</v>
      </c>
      <c r="Z1520" s="3">
        <v>83.405159999999995</v>
      </c>
      <c r="AA1520" s="3">
        <v>454</v>
      </c>
      <c r="AB1520" s="3" t="s">
        <v>14</v>
      </c>
      <c r="AC1520" s="3" t="s">
        <v>14</v>
      </c>
      <c r="AD1520" s="3" t="s">
        <v>14</v>
      </c>
    </row>
    <row r="1521" spans="1:30" x14ac:dyDescent="0.2">
      <c r="A1521" s="6" t="s">
        <v>14</v>
      </c>
      <c r="B1521" s="6">
        <v>36326</v>
      </c>
      <c r="C1521" s="3" t="s">
        <v>53</v>
      </c>
      <c r="D1521" s="3">
        <v>1999</v>
      </c>
      <c r="E1521" s="3">
        <v>1</v>
      </c>
      <c r="F1521" s="3">
        <v>12</v>
      </c>
      <c r="G1521" s="3">
        <v>24.187272865853654</v>
      </c>
      <c r="H1521" s="3">
        <v>3.3270870000000001</v>
      </c>
      <c r="S1521" s="3">
        <f t="shared" si="1"/>
        <v>1625.3847365853658</v>
      </c>
      <c r="T1521" s="3">
        <v>120</v>
      </c>
      <c r="U1521" s="3" t="s">
        <v>14</v>
      </c>
      <c r="V1521" s="3" t="s">
        <v>14</v>
      </c>
      <c r="W1521" s="3">
        <v>5.77</v>
      </c>
      <c r="X1521" s="3" t="s">
        <v>14</v>
      </c>
      <c r="Y1521" s="3">
        <v>9.7449999999999992</v>
      </c>
      <c r="Z1521" s="3">
        <v>50.09084</v>
      </c>
      <c r="AA1521" s="3">
        <v>244</v>
      </c>
      <c r="AB1521" s="3" t="s">
        <v>14</v>
      </c>
      <c r="AC1521" s="3">
        <v>0.77377890000000005</v>
      </c>
      <c r="AD1521" s="7">
        <v>9.0811749999999997E-2</v>
      </c>
    </row>
    <row r="1522" spans="1:30" x14ac:dyDescent="0.2">
      <c r="A1522" s="6" t="s">
        <v>14</v>
      </c>
      <c r="B1522" s="6">
        <v>36326</v>
      </c>
      <c r="C1522" s="3" t="s">
        <v>53</v>
      </c>
      <c r="D1522" s="3">
        <v>1999</v>
      </c>
      <c r="E1522" s="3">
        <v>1</v>
      </c>
      <c r="F1522" s="3">
        <v>13</v>
      </c>
      <c r="G1522" s="3">
        <v>23.954679878048776</v>
      </c>
      <c r="H1522" s="3">
        <v>2.2979509999999999</v>
      </c>
      <c r="S1522" s="3">
        <f t="shared" ref="S1522:S1553" si="2">G1522*60*1.12</f>
        <v>1609.754487804878</v>
      </c>
      <c r="T1522" s="3">
        <v>80</v>
      </c>
      <c r="U1522" s="3" t="s">
        <v>14</v>
      </c>
      <c r="V1522" s="3" t="s">
        <v>14</v>
      </c>
      <c r="W1522" s="3">
        <v>5.78</v>
      </c>
      <c r="X1522" s="3" t="s">
        <v>14</v>
      </c>
      <c r="Y1522" s="3">
        <v>5.0309999999999997</v>
      </c>
      <c r="Z1522" s="3">
        <v>40.557159999999996</v>
      </c>
      <c r="AA1522" s="3">
        <v>286</v>
      </c>
      <c r="AB1522" s="3" t="s">
        <v>14</v>
      </c>
      <c r="AC1522" s="3">
        <v>0.85037870000000004</v>
      </c>
      <c r="AD1522" s="3">
        <v>0.10787819999999999</v>
      </c>
    </row>
    <row r="1523" spans="1:30" x14ac:dyDescent="0.2">
      <c r="A1523" s="6" t="s">
        <v>14</v>
      </c>
      <c r="B1523" s="6">
        <v>36326</v>
      </c>
      <c r="C1523" s="3" t="s">
        <v>53</v>
      </c>
      <c r="D1523" s="3">
        <v>1999</v>
      </c>
      <c r="E1523" s="3">
        <v>2</v>
      </c>
      <c r="F1523" s="3">
        <v>1</v>
      </c>
      <c r="G1523" s="3">
        <v>11.030526315789473</v>
      </c>
      <c r="H1523" s="3">
        <v>2.2481800000000001</v>
      </c>
      <c r="S1523" s="3">
        <f t="shared" si="2"/>
        <v>741.25136842105269</v>
      </c>
      <c r="T1523" s="3">
        <v>0</v>
      </c>
      <c r="U1523" s="3" t="s">
        <v>14</v>
      </c>
      <c r="V1523" s="3" t="s">
        <v>14</v>
      </c>
      <c r="W1523" s="3">
        <v>5.92</v>
      </c>
      <c r="X1523" s="3" t="s">
        <v>14</v>
      </c>
      <c r="Y1523" s="3">
        <v>6.87</v>
      </c>
      <c r="Z1523" s="3">
        <v>48.912520000000001</v>
      </c>
      <c r="AA1523" s="3">
        <v>352</v>
      </c>
      <c r="AB1523" s="3" t="s">
        <v>14</v>
      </c>
      <c r="AC1523" s="3">
        <v>0.76392079999999996</v>
      </c>
      <c r="AD1523" s="7">
        <v>8.9138110000000007E-2</v>
      </c>
    </row>
    <row r="1524" spans="1:30" x14ac:dyDescent="0.2">
      <c r="A1524" s="6" t="s">
        <v>14</v>
      </c>
      <c r="B1524" s="6">
        <v>36326</v>
      </c>
      <c r="C1524" s="3" t="s">
        <v>53</v>
      </c>
      <c r="D1524" s="3">
        <v>1999</v>
      </c>
      <c r="E1524" s="3">
        <v>2</v>
      </c>
      <c r="F1524" s="3">
        <v>2</v>
      </c>
      <c r="G1524" s="3">
        <v>16.832706766917294</v>
      </c>
      <c r="H1524" s="3">
        <v>2.2880060000000002</v>
      </c>
      <c r="S1524" s="3">
        <f t="shared" si="2"/>
        <v>1131.1578947368423</v>
      </c>
      <c r="T1524" s="3">
        <v>40</v>
      </c>
      <c r="U1524" s="3" t="s">
        <v>14</v>
      </c>
      <c r="V1524" s="3" t="s">
        <v>14</v>
      </c>
      <c r="W1524" s="3">
        <v>5.76</v>
      </c>
      <c r="X1524" s="3" t="s">
        <v>14</v>
      </c>
      <c r="Y1524" s="3">
        <v>6.3019999999999996</v>
      </c>
      <c r="Z1524" s="3">
        <v>63.69507999999999</v>
      </c>
      <c r="AA1524" s="3">
        <v>374</v>
      </c>
      <c r="AB1524" s="3" t="s">
        <v>14</v>
      </c>
      <c r="AC1524" s="3">
        <v>0.84447470000000002</v>
      </c>
      <c r="AD1524" s="3">
        <v>9.5398899999999995E-2</v>
      </c>
    </row>
    <row r="1525" spans="1:30" x14ac:dyDescent="0.2">
      <c r="A1525" s="6" t="s">
        <v>14</v>
      </c>
      <c r="B1525" s="6">
        <v>36326</v>
      </c>
      <c r="C1525" s="3" t="s">
        <v>53</v>
      </c>
      <c r="D1525" s="3">
        <v>1999</v>
      </c>
      <c r="E1525" s="3">
        <v>2</v>
      </c>
      <c r="F1525" s="3">
        <v>3</v>
      </c>
      <c r="G1525" s="3">
        <v>21.814060150375937</v>
      </c>
      <c r="H1525" s="3">
        <v>2.4033340000000001</v>
      </c>
      <c r="S1525" s="3">
        <f t="shared" si="2"/>
        <v>1465.904842105263</v>
      </c>
      <c r="T1525" s="3">
        <v>80</v>
      </c>
      <c r="U1525" s="3" t="s">
        <v>14</v>
      </c>
      <c r="V1525" s="3" t="s">
        <v>14</v>
      </c>
      <c r="W1525" s="3">
        <v>5.67</v>
      </c>
      <c r="X1525" s="3" t="s">
        <v>14</v>
      </c>
      <c r="Y1525" s="3">
        <v>7.343</v>
      </c>
      <c r="Z1525" s="3">
        <v>58.231960000000001</v>
      </c>
      <c r="AA1525" s="3">
        <v>387</v>
      </c>
      <c r="AB1525" s="3" t="s">
        <v>14</v>
      </c>
      <c r="AC1525" s="3">
        <v>0.89677030000000002</v>
      </c>
      <c r="AD1525" s="7">
        <v>9.9979680000000001E-2</v>
      </c>
    </row>
    <row r="1526" spans="1:30" x14ac:dyDescent="0.2">
      <c r="A1526" s="6" t="s">
        <v>14</v>
      </c>
      <c r="B1526" s="6">
        <v>36326</v>
      </c>
      <c r="C1526" s="3" t="s">
        <v>53</v>
      </c>
      <c r="D1526" s="3">
        <v>1999</v>
      </c>
      <c r="E1526" s="3">
        <v>2</v>
      </c>
      <c r="F1526" s="3">
        <v>4</v>
      </c>
      <c r="G1526" s="3">
        <v>31.96601503759398</v>
      </c>
      <c r="H1526" s="3">
        <v>2.7284999999999999</v>
      </c>
      <c r="S1526" s="3">
        <f t="shared" si="2"/>
        <v>2148.1162105263156</v>
      </c>
      <c r="T1526" s="3">
        <v>120</v>
      </c>
      <c r="U1526" s="3" t="s">
        <v>14</v>
      </c>
      <c r="V1526" s="3" t="s">
        <v>14</v>
      </c>
      <c r="W1526" s="3">
        <v>5.36</v>
      </c>
      <c r="X1526" s="3" t="s">
        <v>14</v>
      </c>
      <c r="Y1526" s="3">
        <v>9.1959999999999997</v>
      </c>
      <c r="Z1526" s="3">
        <v>51.269159999999999</v>
      </c>
      <c r="AA1526" s="3">
        <v>388</v>
      </c>
      <c r="AB1526" s="3" t="s">
        <v>14</v>
      </c>
      <c r="AC1526" s="3">
        <v>0.95279159999999996</v>
      </c>
      <c r="AD1526" s="3">
        <v>0.1128929</v>
      </c>
    </row>
    <row r="1527" spans="1:30" x14ac:dyDescent="0.2">
      <c r="A1527" s="6" t="s">
        <v>14</v>
      </c>
      <c r="B1527" s="6">
        <v>36326</v>
      </c>
      <c r="C1527" s="3" t="s">
        <v>53</v>
      </c>
      <c r="D1527" s="3">
        <v>1999</v>
      </c>
      <c r="E1527" s="3">
        <v>2</v>
      </c>
      <c r="F1527" s="3">
        <v>5</v>
      </c>
      <c r="G1527" s="3">
        <v>22.6648125</v>
      </c>
      <c r="H1527" s="3">
        <v>2.3263639999999999</v>
      </c>
      <c r="S1527" s="3">
        <f t="shared" si="2"/>
        <v>1523.0754000000002</v>
      </c>
      <c r="T1527" s="3">
        <v>80</v>
      </c>
      <c r="U1527" s="3" t="s">
        <v>14</v>
      </c>
      <c r="V1527" s="3" t="s">
        <v>14</v>
      </c>
      <c r="W1527" s="3">
        <v>5.54</v>
      </c>
      <c r="X1527" s="3" t="s">
        <v>14</v>
      </c>
      <c r="Y1527" s="3">
        <v>8.8569999999999993</v>
      </c>
      <c r="Z1527" s="3">
        <v>24.060679999999998</v>
      </c>
      <c r="AA1527" s="3">
        <v>291</v>
      </c>
      <c r="AB1527" s="3" t="s">
        <v>14</v>
      </c>
      <c r="AC1527" s="3">
        <v>0.87868460000000004</v>
      </c>
      <c r="AD1527" s="7">
        <v>9.9644419999999997E-2</v>
      </c>
    </row>
    <row r="1528" spans="1:30" x14ac:dyDescent="0.2">
      <c r="A1528" s="6" t="s">
        <v>14</v>
      </c>
      <c r="B1528" s="6">
        <v>36326</v>
      </c>
      <c r="C1528" s="3" t="s">
        <v>53</v>
      </c>
      <c r="D1528" s="3">
        <v>1999</v>
      </c>
      <c r="E1528" s="3">
        <v>2</v>
      </c>
      <c r="F1528" s="3">
        <v>6</v>
      </c>
      <c r="G1528" s="3">
        <v>27.087214939024385</v>
      </c>
      <c r="H1528" s="3">
        <v>2.439378</v>
      </c>
      <c r="S1528" s="3">
        <f t="shared" si="2"/>
        <v>1820.2608439024389</v>
      </c>
      <c r="T1528" s="3">
        <v>80</v>
      </c>
      <c r="U1528" s="3" t="s">
        <v>14</v>
      </c>
      <c r="V1528" s="3" t="s">
        <v>14</v>
      </c>
      <c r="W1528" s="3">
        <v>5.56</v>
      </c>
      <c r="X1528" s="3" t="s">
        <v>14</v>
      </c>
      <c r="Y1528" s="3">
        <v>7.8949999999999996</v>
      </c>
      <c r="Z1528" s="3">
        <v>38.73612</v>
      </c>
      <c r="AA1528" s="3">
        <v>305</v>
      </c>
      <c r="AB1528" s="3" t="s">
        <v>14</v>
      </c>
      <c r="AC1528" s="3">
        <v>0.88985820000000004</v>
      </c>
      <c r="AD1528" s="3">
        <v>0.1038375</v>
      </c>
    </row>
    <row r="1529" spans="1:30" x14ac:dyDescent="0.2">
      <c r="A1529" s="6" t="s">
        <v>14</v>
      </c>
      <c r="B1529" s="6">
        <v>36326</v>
      </c>
      <c r="C1529" s="3" t="s">
        <v>53</v>
      </c>
      <c r="D1529" s="3">
        <v>1999</v>
      </c>
      <c r="E1529" s="3">
        <v>2</v>
      </c>
      <c r="F1529" s="3">
        <v>7</v>
      </c>
      <c r="G1529" s="3">
        <v>29.48268292682927</v>
      </c>
      <c r="H1529" s="3">
        <v>2.546862</v>
      </c>
      <c r="S1529" s="3">
        <f t="shared" si="2"/>
        <v>1981.2362926829271</v>
      </c>
      <c r="T1529" s="3">
        <v>80</v>
      </c>
      <c r="U1529" s="3" t="s">
        <v>14</v>
      </c>
      <c r="V1529" s="3" t="s">
        <v>14</v>
      </c>
      <c r="W1529" s="3">
        <v>5.69</v>
      </c>
      <c r="X1529" s="3" t="s">
        <v>14</v>
      </c>
      <c r="Y1529" s="3">
        <v>6.226</v>
      </c>
      <c r="Z1529" s="3">
        <v>69.90804</v>
      </c>
      <c r="AA1529" s="3">
        <v>338</v>
      </c>
      <c r="AB1529" s="3" t="s">
        <v>14</v>
      </c>
      <c r="AC1529" s="3">
        <v>0.92487839999999999</v>
      </c>
      <c r="AD1529" s="3">
        <v>0.1057039</v>
      </c>
    </row>
    <row r="1530" spans="1:30" x14ac:dyDescent="0.2">
      <c r="A1530" s="6" t="s">
        <v>14</v>
      </c>
      <c r="B1530" s="6">
        <v>36326</v>
      </c>
      <c r="C1530" s="3" t="s">
        <v>53</v>
      </c>
      <c r="D1530" s="3">
        <v>1999</v>
      </c>
      <c r="E1530" s="3">
        <v>2</v>
      </c>
      <c r="F1530" s="3">
        <v>8</v>
      </c>
      <c r="G1530" s="3">
        <v>22.480545731707313</v>
      </c>
      <c r="H1530" s="3">
        <v>2.4348779999999999</v>
      </c>
      <c r="S1530" s="3">
        <f t="shared" si="2"/>
        <v>1510.6926731707315</v>
      </c>
      <c r="T1530" s="3">
        <v>80</v>
      </c>
      <c r="U1530" s="3" t="s">
        <v>14</v>
      </c>
      <c r="V1530" s="3" t="s">
        <v>14</v>
      </c>
      <c r="W1530" s="3">
        <v>5.76</v>
      </c>
      <c r="X1530" s="3" t="s">
        <v>14</v>
      </c>
      <c r="Y1530" s="3">
        <v>6.67</v>
      </c>
      <c r="Z1530" s="3">
        <v>35.52252</v>
      </c>
      <c r="AA1530" s="3">
        <v>266</v>
      </c>
      <c r="AB1530" s="3" t="s">
        <v>14</v>
      </c>
      <c r="AC1530" s="3">
        <v>0.81320040000000005</v>
      </c>
      <c r="AD1530" s="7">
        <v>9.3676209999999996E-2</v>
      </c>
    </row>
    <row r="1531" spans="1:30" x14ac:dyDescent="0.2">
      <c r="A1531" s="6" t="s">
        <v>14</v>
      </c>
      <c r="B1531" s="6">
        <v>36326</v>
      </c>
      <c r="C1531" s="3" t="s">
        <v>53</v>
      </c>
      <c r="D1531" s="3">
        <v>1999</v>
      </c>
      <c r="E1531" s="3">
        <v>2</v>
      </c>
      <c r="F1531" s="3">
        <v>9</v>
      </c>
      <c r="G1531" s="3">
        <v>27.271481707317076</v>
      </c>
      <c r="H1531" s="3">
        <v>2.4920119999999999</v>
      </c>
      <c r="S1531" s="3">
        <f t="shared" si="2"/>
        <v>1832.6435707317075</v>
      </c>
      <c r="T1531" s="3">
        <v>80</v>
      </c>
      <c r="U1531" s="3" t="s">
        <v>14</v>
      </c>
      <c r="V1531" s="3" t="s">
        <v>14</v>
      </c>
      <c r="W1531" s="3">
        <v>5.61</v>
      </c>
      <c r="X1531" s="3" t="s">
        <v>14</v>
      </c>
      <c r="Y1531" s="3">
        <v>9.09</v>
      </c>
      <c r="Z1531" s="3">
        <v>46.341639999999991</v>
      </c>
      <c r="AA1531" s="3">
        <v>299</v>
      </c>
      <c r="AB1531" s="3" t="s">
        <v>14</v>
      </c>
      <c r="AC1531" s="3">
        <v>0.83585449999999994</v>
      </c>
      <c r="AD1531" s="7">
        <v>9.5673320000000006E-2</v>
      </c>
    </row>
    <row r="1532" spans="1:30" x14ac:dyDescent="0.2">
      <c r="A1532" s="6" t="s">
        <v>14</v>
      </c>
      <c r="B1532" s="6">
        <v>36326</v>
      </c>
      <c r="C1532" s="3" t="s">
        <v>53</v>
      </c>
      <c r="D1532" s="3">
        <v>1999</v>
      </c>
      <c r="E1532" s="3">
        <v>2</v>
      </c>
      <c r="F1532" s="3">
        <v>10</v>
      </c>
      <c r="G1532" s="3">
        <v>12.411990872789501</v>
      </c>
      <c r="H1532" s="3">
        <v>2.245517</v>
      </c>
      <c r="S1532" s="3">
        <f t="shared" si="2"/>
        <v>834.08578665145455</v>
      </c>
      <c r="T1532" s="3">
        <v>0</v>
      </c>
      <c r="U1532" s="3" t="s">
        <v>14</v>
      </c>
      <c r="V1532" s="3" t="s">
        <v>14</v>
      </c>
      <c r="W1532" s="3">
        <v>5.71</v>
      </c>
      <c r="X1532" s="3" t="s">
        <v>14</v>
      </c>
      <c r="Y1532" s="3">
        <v>6.8230000000000004</v>
      </c>
      <c r="Z1532" s="3">
        <v>24.382040000000003</v>
      </c>
      <c r="AA1532" s="3">
        <v>244</v>
      </c>
      <c r="AB1532" s="3" t="s">
        <v>14</v>
      </c>
      <c r="AC1532" s="3">
        <v>0.7608781</v>
      </c>
      <c r="AD1532" s="7">
        <v>8.9353580000000002E-2</v>
      </c>
    </row>
    <row r="1533" spans="1:30" x14ac:dyDescent="0.2">
      <c r="A1533" s="6" t="s">
        <v>14</v>
      </c>
      <c r="B1533" s="6">
        <v>36326</v>
      </c>
      <c r="C1533" s="3" t="s">
        <v>53</v>
      </c>
      <c r="D1533" s="3">
        <v>1999</v>
      </c>
      <c r="E1533" s="3">
        <v>2</v>
      </c>
      <c r="F1533" s="3">
        <v>11</v>
      </c>
      <c r="G1533" s="3">
        <v>32.062417682926828</v>
      </c>
      <c r="H1533" s="3">
        <v>2.7240180000000001</v>
      </c>
      <c r="S1533" s="3">
        <f t="shared" si="2"/>
        <v>2154.5944682926829</v>
      </c>
      <c r="T1533" s="3">
        <v>120</v>
      </c>
      <c r="U1533" s="3" t="s">
        <v>14</v>
      </c>
      <c r="V1533" s="3" t="s">
        <v>14</v>
      </c>
      <c r="W1533" s="3">
        <v>5.44</v>
      </c>
      <c r="X1533" s="3" t="s">
        <v>14</v>
      </c>
      <c r="Y1533" s="3">
        <v>6.3140000000000001</v>
      </c>
      <c r="Z1533" s="3">
        <v>75.906759999999991</v>
      </c>
      <c r="AA1533" s="3">
        <v>292</v>
      </c>
      <c r="AB1533" s="3" t="s">
        <v>14</v>
      </c>
      <c r="AC1533" s="3">
        <v>0.89194980000000001</v>
      </c>
      <c r="AD1533" s="3">
        <v>0.10171769999999999</v>
      </c>
    </row>
    <row r="1534" spans="1:30" x14ac:dyDescent="0.2">
      <c r="A1534" s="6" t="s">
        <v>14</v>
      </c>
      <c r="B1534" s="6">
        <v>36326</v>
      </c>
      <c r="C1534" s="3" t="s">
        <v>53</v>
      </c>
      <c r="D1534" s="3">
        <v>1999</v>
      </c>
      <c r="E1534" s="3">
        <v>2</v>
      </c>
      <c r="F1534" s="3">
        <v>12</v>
      </c>
      <c r="G1534" s="3">
        <v>29.851216463414627</v>
      </c>
      <c r="H1534" s="3">
        <v>2.407111</v>
      </c>
      <c r="S1534" s="3">
        <f t="shared" si="2"/>
        <v>2006.0017463414631</v>
      </c>
      <c r="T1534" s="3">
        <v>120</v>
      </c>
      <c r="U1534" s="3" t="s">
        <v>14</v>
      </c>
      <c r="V1534" s="3" t="s">
        <v>14</v>
      </c>
      <c r="W1534" s="3">
        <v>5.46</v>
      </c>
      <c r="X1534" s="3" t="s">
        <v>14</v>
      </c>
      <c r="Y1534" s="3">
        <v>6.5540000000000003</v>
      </c>
      <c r="Z1534" s="3">
        <v>66.801559999999995</v>
      </c>
      <c r="AA1534" s="3">
        <v>253</v>
      </c>
      <c r="AB1534" s="3" t="s">
        <v>14</v>
      </c>
      <c r="AC1534" s="3">
        <v>0.87711039999999996</v>
      </c>
      <c r="AD1534" s="3">
        <v>0.1011133</v>
      </c>
    </row>
    <row r="1535" spans="1:30" x14ac:dyDescent="0.2">
      <c r="A1535" s="6" t="s">
        <v>14</v>
      </c>
      <c r="B1535" s="6">
        <v>36326</v>
      </c>
      <c r="C1535" s="3" t="s">
        <v>53</v>
      </c>
      <c r="D1535" s="3">
        <v>1999</v>
      </c>
      <c r="E1535" s="3">
        <v>2</v>
      </c>
      <c r="F1535" s="3">
        <v>13</v>
      </c>
      <c r="G1535" s="3">
        <v>24.347560975609756</v>
      </c>
      <c r="H1535" s="3">
        <v>2.4004259999999999</v>
      </c>
      <c r="S1535" s="3">
        <f t="shared" si="2"/>
        <v>1636.1560975609757</v>
      </c>
      <c r="T1535" s="3">
        <v>80</v>
      </c>
      <c r="U1535" s="3" t="s">
        <v>14</v>
      </c>
      <c r="V1535" s="3" t="s">
        <v>14</v>
      </c>
      <c r="W1535" s="3">
        <v>5.6</v>
      </c>
      <c r="X1535" s="3" t="s">
        <v>14</v>
      </c>
      <c r="Y1535" s="3">
        <v>5.2859999999999996</v>
      </c>
      <c r="Z1535" s="3">
        <v>54.804119999999998</v>
      </c>
      <c r="AA1535" s="3">
        <v>237</v>
      </c>
      <c r="AB1535" s="3" t="s">
        <v>14</v>
      </c>
      <c r="AC1535" s="3">
        <v>0.89109749999999999</v>
      </c>
      <c r="AD1535" s="7">
        <v>9.9548070000000002E-2</v>
      </c>
    </row>
    <row r="1536" spans="1:30" x14ac:dyDescent="0.2">
      <c r="A1536" s="6" t="s">
        <v>14</v>
      </c>
      <c r="B1536" s="6">
        <v>36326</v>
      </c>
      <c r="C1536" s="3" t="s">
        <v>53</v>
      </c>
      <c r="D1536" s="3">
        <v>1999</v>
      </c>
      <c r="E1536" s="3">
        <v>3</v>
      </c>
      <c r="F1536" s="3">
        <v>1</v>
      </c>
      <c r="G1536" s="3">
        <v>11.04157894736842</v>
      </c>
      <c r="H1536" s="3">
        <v>2.219592</v>
      </c>
      <c r="S1536" s="3">
        <f t="shared" si="2"/>
        <v>741.99410526315796</v>
      </c>
      <c r="T1536" s="3">
        <v>0</v>
      </c>
      <c r="U1536" s="3" t="s">
        <v>14</v>
      </c>
      <c r="V1536" s="3" t="s">
        <v>14</v>
      </c>
      <c r="W1536" s="3">
        <v>5.73</v>
      </c>
      <c r="X1536" s="3" t="s">
        <v>14</v>
      </c>
      <c r="Y1536" s="3">
        <v>8.14</v>
      </c>
      <c r="Z1536" s="3">
        <v>90.307670000000002</v>
      </c>
      <c r="AA1536" s="3">
        <v>365</v>
      </c>
      <c r="AB1536" s="3" t="s">
        <v>14</v>
      </c>
      <c r="AC1536" s="3">
        <v>0.82334479999999999</v>
      </c>
      <c r="AD1536" s="7">
        <v>9.5862429999999998E-2</v>
      </c>
    </row>
    <row r="1537" spans="1:30" x14ac:dyDescent="0.2">
      <c r="A1537" s="6" t="s">
        <v>14</v>
      </c>
      <c r="B1537" s="6">
        <v>36326</v>
      </c>
      <c r="C1537" s="3" t="s">
        <v>53</v>
      </c>
      <c r="D1537" s="3">
        <v>1999</v>
      </c>
      <c r="E1537" s="3">
        <v>3</v>
      </c>
      <c r="F1537" s="3">
        <v>2</v>
      </c>
      <c r="G1537" s="3">
        <v>20.095263157894738</v>
      </c>
      <c r="H1537" s="3">
        <v>2.2881589999999998</v>
      </c>
      <c r="S1537" s="3">
        <f t="shared" si="2"/>
        <v>1350.4016842105266</v>
      </c>
      <c r="T1537" s="3">
        <v>40</v>
      </c>
      <c r="U1537" s="3" t="s">
        <v>14</v>
      </c>
      <c r="V1537" s="3" t="s">
        <v>14</v>
      </c>
      <c r="W1537" s="3">
        <v>5.82</v>
      </c>
      <c r="X1537" s="3" t="s">
        <v>14</v>
      </c>
      <c r="Y1537" s="3">
        <v>6.48</v>
      </c>
      <c r="Z1537" s="3">
        <v>52.133789999999998</v>
      </c>
      <c r="AA1537" s="3">
        <v>272</v>
      </c>
      <c r="AB1537" s="3" t="s">
        <v>14</v>
      </c>
      <c r="AC1537" s="3">
        <v>0.7638855</v>
      </c>
      <c r="AD1537" s="3">
        <v>8.7940199999999996E-2</v>
      </c>
    </row>
    <row r="1538" spans="1:30" x14ac:dyDescent="0.2">
      <c r="A1538" s="6" t="s">
        <v>14</v>
      </c>
      <c r="B1538" s="6">
        <v>36326</v>
      </c>
      <c r="C1538" s="3" t="s">
        <v>53</v>
      </c>
      <c r="D1538" s="3">
        <v>1999</v>
      </c>
      <c r="E1538" s="3">
        <v>3</v>
      </c>
      <c r="F1538" s="3">
        <v>3</v>
      </c>
      <c r="G1538" s="3">
        <v>26.895789473684211</v>
      </c>
      <c r="H1538" s="3">
        <v>2.4030390000000001</v>
      </c>
      <c r="S1538" s="3">
        <f t="shared" si="2"/>
        <v>1807.3970526315791</v>
      </c>
      <c r="T1538" s="3">
        <v>80</v>
      </c>
      <c r="U1538" s="3" t="s">
        <v>14</v>
      </c>
      <c r="V1538" s="3" t="s">
        <v>14</v>
      </c>
      <c r="W1538" s="3">
        <v>5.38</v>
      </c>
      <c r="X1538" s="3" t="s">
        <v>14</v>
      </c>
      <c r="Y1538" s="3">
        <v>8.6509999999999998</v>
      </c>
      <c r="Z1538" s="3">
        <v>55.35069</v>
      </c>
      <c r="AA1538" s="3">
        <v>318</v>
      </c>
      <c r="AB1538" s="3" t="s">
        <v>14</v>
      </c>
      <c r="AC1538" s="3">
        <v>0.93820769999999998</v>
      </c>
      <c r="AD1538" s="3">
        <v>0.107806</v>
      </c>
    </row>
    <row r="1539" spans="1:30" x14ac:dyDescent="0.2">
      <c r="A1539" s="6" t="s">
        <v>14</v>
      </c>
      <c r="B1539" s="6">
        <v>36326</v>
      </c>
      <c r="C1539" s="3" t="s">
        <v>53</v>
      </c>
      <c r="D1539" s="3">
        <v>1999</v>
      </c>
      <c r="E1539" s="3">
        <v>3</v>
      </c>
      <c r="F1539" s="3">
        <v>4</v>
      </c>
      <c r="G1539" s="3">
        <v>11.480751879699246</v>
      </c>
      <c r="H1539" s="3">
        <v>2.5812619999999997</v>
      </c>
      <c r="S1539" s="3">
        <f t="shared" si="2"/>
        <v>771.50652631578942</v>
      </c>
      <c r="T1539" s="3">
        <v>120</v>
      </c>
      <c r="U1539" s="3" t="s">
        <v>14</v>
      </c>
      <c r="V1539" s="3" t="s">
        <v>14</v>
      </c>
      <c r="W1539" s="3">
        <v>5.52</v>
      </c>
      <c r="X1539" s="3" t="s">
        <v>14</v>
      </c>
      <c r="Y1539" s="3">
        <v>9.4580000000000002</v>
      </c>
      <c r="Z1539" s="3">
        <v>36.15652</v>
      </c>
      <c r="AA1539" s="3">
        <v>248</v>
      </c>
      <c r="AB1539" s="3" t="s">
        <v>14</v>
      </c>
      <c r="AC1539" s="3">
        <v>0.77318960000000003</v>
      </c>
      <c r="AD1539" s="3">
        <v>9.0024699999999999E-2</v>
      </c>
    </row>
    <row r="1540" spans="1:30" x14ac:dyDescent="0.2">
      <c r="A1540" s="6" t="s">
        <v>14</v>
      </c>
      <c r="B1540" s="6">
        <v>36326</v>
      </c>
      <c r="C1540" s="3" t="s">
        <v>53</v>
      </c>
      <c r="D1540" s="3">
        <v>1999</v>
      </c>
      <c r="E1540" s="3">
        <v>3</v>
      </c>
      <c r="F1540" s="3">
        <v>5</v>
      </c>
      <c r="G1540" s="3">
        <v>27.640015243902436</v>
      </c>
      <c r="H1540" s="3">
        <v>2.5506609999999998</v>
      </c>
      <c r="S1540" s="3">
        <f t="shared" si="2"/>
        <v>1857.4090243902438</v>
      </c>
      <c r="T1540" s="3">
        <v>80</v>
      </c>
      <c r="U1540" s="3" t="s">
        <v>14</v>
      </c>
      <c r="V1540" s="3" t="s">
        <v>14</v>
      </c>
      <c r="W1540" s="3">
        <v>5.65</v>
      </c>
      <c r="X1540" s="3" t="s">
        <v>14</v>
      </c>
      <c r="Y1540" s="3">
        <v>7.8710000000000004</v>
      </c>
      <c r="Z1540" s="3">
        <v>21.573239999999998</v>
      </c>
      <c r="AA1540" s="3">
        <v>367</v>
      </c>
      <c r="AB1540" s="3" t="s">
        <v>14</v>
      </c>
      <c r="AC1540" s="3">
        <v>0.77862010000000004</v>
      </c>
      <c r="AD1540" s="7">
        <v>9.0593290000000007E-2</v>
      </c>
    </row>
    <row r="1541" spans="1:30" x14ac:dyDescent="0.2">
      <c r="A1541" s="6" t="s">
        <v>14</v>
      </c>
      <c r="B1541" s="6">
        <v>36326</v>
      </c>
      <c r="C1541" s="3" t="s">
        <v>53</v>
      </c>
      <c r="D1541" s="3">
        <v>1999</v>
      </c>
      <c r="E1541" s="3">
        <v>3</v>
      </c>
      <c r="F1541" s="3">
        <v>6</v>
      </c>
      <c r="G1541" s="3">
        <v>26.98373780487805</v>
      </c>
      <c r="H1541" s="3">
        <v>2.4579819999999999</v>
      </c>
      <c r="S1541" s="3">
        <f t="shared" si="2"/>
        <v>1813.3071804878052</v>
      </c>
      <c r="T1541" s="3">
        <v>80</v>
      </c>
      <c r="U1541" s="3" t="s">
        <v>14</v>
      </c>
      <c r="V1541" s="3" t="s">
        <v>14</v>
      </c>
      <c r="W1541" s="3">
        <v>5.79</v>
      </c>
      <c r="X1541" s="3" t="s">
        <v>14</v>
      </c>
      <c r="Y1541" s="3">
        <v>7.3490000000000002</v>
      </c>
      <c r="Z1541" s="3">
        <v>29.079340000000002</v>
      </c>
      <c r="AA1541" s="3">
        <v>750</v>
      </c>
      <c r="AB1541" s="3" t="s">
        <v>14</v>
      </c>
      <c r="AC1541" s="3">
        <v>0.77637210000000001</v>
      </c>
      <c r="AD1541" s="3">
        <v>9.5512899999999998E-2</v>
      </c>
    </row>
    <row r="1542" spans="1:30" x14ac:dyDescent="0.2">
      <c r="A1542" s="6" t="s">
        <v>14</v>
      </c>
      <c r="B1542" s="6">
        <v>36326</v>
      </c>
      <c r="C1542" s="3" t="s">
        <v>53</v>
      </c>
      <c r="D1542" s="3">
        <v>1999</v>
      </c>
      <c r="E1542" s="3">
        <v>3</v>
      </c>
      <c r="F1542" s="3">
        <v>7</v>
      </c>
      <c r="G1542" s="3">
        <v>19.841048780487803</v>
      </c>
      <c r="H1542" s="3">
        <v>2.448982</v>
      </c>
      <c r="S1542" s="3">
        <f t="shared" si="2"/>
        <v>1333.3184780487804</v>
      </c>
      <c r="T1542" s="3">
        <v>80</v>
      </c>
      <c r="U1542" s="3" t="s">
        <v>14</v>
      </c>
      <c r="V1542" s="3" t="s">
        <v>14</v>
      </c>
      <c r="W1542" s="3">
        <v>5.63</v>
      </c>
      <c r="X1542" s="3" t="s">
        <v>14</v>
      </c>
      <c r="Y1542" s="3">
        <v>11.615</v>
      </c>
      <c r="Z1542" s="3">
        <v>63.929090000000002</v>
      </c>
      <c r="AA1542" s="3">
        <v>252</v>
      </c>
      <c r="AB1542" s="3" t="s">
        <v>14</v>
      </c>
      <c r="AC1542" s="3">
        <v>0.82898269999999996</v>
      </c>
      <c r="AD1542" s="7">
        <v>9.7389829999999997E-2</v>
      </c>
    </row>
    <row r="1543" spans="1:30" x14ac:dyDescent="0.2">
      <c r="A1543" s="6" t="s">
        <v>14</v>
      </c>
      <c r="B1543" s="6">
        <v>36326</v>
      </c>
      <c r="C1543" s="3" t="s">
        <v>53</v>
      </c>
      <c r="D1543" s="3">
        <v>1999</v>
      </c>
      <c r="E1543" s="3">
        <v>3</v>
      </c>
      <c r="F1543" s="3">
        <v>8</v>
      </c>
      <c r="G1543" s="3">
        <v>23.194371951219509</v>
      </c>
      <c r="H1543" s="3">
        <v>2.4787669999999999</v>
      </c>
      <c r="S1543" s="3">
        <f t="shared" si="2"/>
        <v>1558.6617951219512</v>
      </c>
      <c r="T1543" s="3">
        <v>80</v>
      </c>
      <c r="U1543" s="3" t="s">
        <v>14</v>
      </c>
      <c r="V1543" s="3" t="s">
        <v>14</v>
      </c>
      <c r="W1543" s="3">
        <v>5.64</v>
      </c>
      <c r="X1543" s="3" t="s">
        <v>14</v>
      </c>
      <c r="Y1543" s="3">
        <v>5.1379999999999999</v>
      </c>
      <c r="Z1543" s="3">
        <v>60.17604</v>
      </c>
      <c r="AA1543" s="3">
        <v>229</v>
      </c>
      <c r="AB1543" s="3" t="s">
        <v>14</v>
      </c>
      <c r="AC1543" s="3">
        <v>0.8887581</v>
      </c>
      <c r="AD1543" s="3">
        <v>0.1018632</v>
      </c>
    </row>
    <row r="1544" spans="1:30" x14ac:dyDescent="0.2">
      <c r="A1544" s="6" t="s">
        <v>14</v>
      </c>
      <c r="B1544" s="6">
        <v>36326</v>
      </c>
      <c r="C1544" s="3" t="s">
        <v>53</v>
      </c>
      <c r="D1544" s="3">
        <v>1999</v>
      </c>
      <c r="E1544" s="3">
        <v>3</v>
      </c>
      <c r="F1544" s="3">
        <v>9</v>
      </c>
      <c r="G1544" s="3">
        <v>28.618528963414629</v>
      </c>
      <c r="H1544" s="3">
        <v>2.519962</v>
      </c>
      <c r="S1544" s="3">
        <f t="shared" si="2"/>
        <v>1923.1651463414632</v>
      </c>
      <c r="T1544" s="3">
        <v>80</v>
      </c>
      <c r="U1544" s="3" t="s">
        <v>14</v>
      </c>
      <c r="V1544" s="3" t="s">
        <v>14</v>
      </c>
      <c r="W1544" s="3">
        <v>5.85</v>
      </c>
      <c r="X1544" s="3" t="s">
        <v>14</v>
      </c>
      <c r="Y1544" s="3">
        <v>6.6669999999999998</v>
      </c>
      <c r="Z1544" s="3">
        <v>27.256430000000002</v>
      </c>
      <c r="AA1544" s="3">
        <v>257</v>
      </c>
      <c r="AB1544" s="3" t="s">
        <v>14</v>
      </c>
      <c r="AC1544" s="3">
        <v>0.76294980000000001</v>
      </c>
      <c r="AD1544" s="7">
        <v>8.9432970000000001E-2</v>
      </c>
    </row>
    <row r="1545" spans="1:30" x14ac:dyDescent="0.2">
      <c r="A1545" s="6" t="s">
        <v>14</v>
      </c>
      <c r="B1545" s="6">
        <v>36326</v>
      </c>
      <c r="C1545" s="3" t="s">
        <v>53</v>
      </c>
      <c r="D1545" s="3">
        <v>1999</v>
      </c>
      <c r="E1545" s="3">
        <v>3</v>
      </c>
      <c r="F1545" s="3">
        <v>10</v>
      </c>
      <c r="G1545" s="3">
        <v>9.9295926982316018</v>
      </c>
      <c r="H1545" s="3">
        <v>2.0169130000000002</v>
      </c>
      <c r="S1545" s="3">
        <f t="shared" si="2"/>
        <v>667.26862932116376</v>
      </c>
      <c r="T1545" s="3">
        <v>0</v>
      </c>
      <c r="U1545" s="3" t="s">
        <v>14</v>
      </c>
      <c r="V1545" s="3" t="s">
        <v>14</v>
      </c>
      <c r="W1545" s="3">
        <v>5.93</v>
      </c>
      <c r="X1545" s="3" t="s">
        <v>14</v>
      </c>
      <c r="Y1545" s="3">
        <v>5.4640000000000004</v>
      </c>
      <c r="Z1545" s="3">
        <v>14.49606</v>
      </c>
      <c r="AA1545" s="3">
        <v>260</v>
      </c>
      <c r="AB1545" s="3" t="s">
        <v>14</v>
      </c>
      <c r="AC1545" s="3">
        <v>0.70110240000000001</v>
      </c>
      <c r="AD1545" s="7">
        <v>8.5015859999999999E-2</v>
      </c>
    </row>
    <row r="1546" spans="1:30" x14ac:dyDescent="0.2">
      <c r="A1546" s="6" t="s">
        <v>14</v>
      </c>
      <c r="B1546" s="6">
        <v>36326</v>
      </c>
      <c r="C1546" s="3" t="s">
        <v>53</v>
      </c>
      <c r="D1546" s="3">
        <v>1999</v>
      </c>
      <c r="E1546" s="3">
        <v>3</v>
      </c>
      <c r="F1546" s="3">
        <v>11</v>
      </c>
      <c r="G1546" s="3">
        <v>31.572699695121951</v>
      </c>
      <c r="H1546" s="3">
        <v>2.7844980000000001</v>
      </c>
      <c r="S1546" s="3">
        <f t="shared" si="2"/>
        <v>2121.685419512195</v>
      </c>
      <c r="T1546" s="3">
        <v>120</v>
      </c>
      <c r="U1546" s="3" t="s">
        <v>14</v>
      </c>
      <c r="V1546" s="3" t="s">
        <v>14</v>
      </c>
      <c r="W1546" s="3">
        <v>5.28</v>
      </c>
      <c r="X1546" s="3" t="s">
        <v>14</v>
      </c>
      <c r="Y1546" s="3">
        <v>10.212999999999999</v>
      </c>
      <c r="Z1546" s="3">
        <v>77.332840000000004</v>
      </c>
      <c r="AA1546" s="3">
        <v>325</v>
      </c>
      <c r="AB1546" s="3" t="s">
        <v>14</v>
      </c>
      <c r="AC1546" s="3">
        <v>0.92575149999999995</v>
      </c>
      <c r="AD1546" s="3">
        <v>0.1077417</v>
      </c>
    </row>
    <row r="1547" spans="1:30" x14ac:dyDescent="0.2">
      <c r="A1547" s="6" t="s">
        <v>14</v>
      </c>
      <c r="B1547" s="6">
        <v>36326</v>
      </c>
      <c r="C1547" s="3" t="s">
        <v>53</v>
      </c>
      <c r="D1547" s="3">
        <v>1999</v>
      </c>
      <c r="E1547" s="3">
        <v>3</v>
      </c>
      <c r="F1547" s="3">
        <v>12</v>
      </c>
      <c r="G1547" s="3">
        <v>26.192073170731707</v>
      </c>
      <c r="H1547" s="3">
        <v>2.5124569999999999</v>
      </c>
      <c r="S1547" s="3">
        <f t="shared" si="2"/>
        <v>1760.1073170731709</v>
      </c>
      <c r="T1547" s="3">
        <v>120</v>
      </c>
      <c r="U1547" s="3" t="s">
        <v>14</v>
      </c>
      <c r="V1547" s="3" t="s">
        <v>14</v>
      </c>
      <c r="W1547" s="3">
        <v>5.61</v>
      </c>
      <c r="X1547" s="3" t="s">
        <v>14</v>
      </c>
      <c r="Y1547" s="3">
        <v>6.03</v>
      </c>
      <c r="Z1547" s="3">
        <v>53.956699999999998</v>
      </c>
      <c r="AA1547" s="3">
        <v>202</v>
      </c>
      <c r="AB1547" s="3" t="s">
        <v>14</v>
      </c>
      <c r="AC1547" s="3">
        <v>0.82357990000000003</v>
      </c>
      <c r="AD1547" s="7">
        <v>9.4739420000000005E-2</v>
      </c>
    </row>
    <row r="1548" spans="1:30" x14ac:dyDescent="0.2">
      <c r="A1548" s="6" t="s">
        <v>14</v>
      </c>
      <c r="B1548" s="6">
        <v>36326</v>
      </c>
      <c r="C1548" s="3" t="s">
        <v>53</v>
      </c>
      <c r="D1548" s="3">
        <v>1999</v>
      </c>
      <c r="E1548" s="3">
        <v>3</v>
      </c>
      <c r="F1548" s="3">
        <v>13</v>
      </c>
      <c r="G1548" s="3">
        <v>26.350147865853661</v>
      </c>
      <c r="H1548" s="3">
        <v>2.4742990000000002</v>
      </c>
      <c r="S1548" s="3">
        <f t="shared" si="2"/>
        <v>1770.7299365853662</v>
      </c>
      <c r="T1548" s="3">
        <v>80</v>
      </c>
      <c r="U1548" s="3" t="s">
        <v>14</v>
      </c>
      <c r="V1548" s="3" t="s">
        <v>14</v>
      </c>
      <c r="W1548" s="3">
        <v>5.73</v>
      </c>
      <c r="X1548" s="3" t="s">
        <v>14</v>
      </c>
      <c r="Y1548" s="3">
        <v>5.1980000000000004</v>
      </c>
      <c r="Z1548" s="3">
        <v>39.373420000000003</v>
      </c>
      <c r="AA1548" s="3">
        <v>210</v>
      </c>
      <c r="AB1548" s="3" t="s">
        <v>14</v>
      </c>
      <c r="AC1548" s="3">
        <v>0.84956370000000003</v>
      </c>
      <c r="AD1548" s="7">
        <v>9.8917560000000002E-2</v>
      </c>
    </row>
    <row r="1549" spans="1:30" x14ac:dyDescent="0.2">
      <c r="A1549" s="6" t="s">
        <v>14</v>
      </c>
      <c r="B1549" s="6">
        <v>36326</v>
      </c>
      <c r="C1549" s="3" t="s">
        <v>53</v>
      </c>
      <c r="D1549" s="3">
        <v>1999</v>
      </c>
      <c r="E1549" s="3">
        <v>4</v>
      </c>
      <c r="F1549" s="3">
        <v>1</v>
      </c>
      <c r="G1549" s="3">
        <v>10.365563909774435</v>
      </c>
      <c r="H1549" s="3">
        <v>2.2205460000000001</v>
      </c>
      <c r="S1549" s="3">
        <f t="shared" si="2"/>
        <v>696.5658947368421</v>
      </c>
      <c r="T1549" s="3">
        <v>0</v>
      </c>
      <c r="U1549" s="3" t="s">
        <v>14</v>
      </c>
      <c r="V1549" s="3" t="s">
        <v>14</v>
      </c>
      <c r="W1549" s="3">
        <v>5.9</v>
      </c>
      <c r="X1549" s="3" t="s">
        <v>14</v>
      </c>
      <c r="Y1549" s="3">
        <v>6.8479999999999999</v>
      </c>
      <c r="Z1549" s="3">
        <v>56.208530000000003</v>
      </c>
      <c r="AA1549" s="3">
        <v>313</v>
      </c>
      <c r="AB1549" s="3" t="s">
        <v>14</v>
      </c>
      <c r="AC1549" s="3">
        <v>0.75607880000000005</v>
      </c>
      <c r="AD1549" s="7">
        <v>8.7617130000000001E-2</v>
      </c>
    </row>
    <row r="1550" spans="1:30" x14ac:dyDescent="0.2">
      <c r="A1550" s="6" t="s">
        <v>14</v>
      </c>
      <c r="B1550" s="6">
        <v>36326</v>
      </c>
      <c r="C1550" s="3" t="s">
        <v>53</v>
      </c>
      <c r="D1550" s="3">
        <v>1999</v>
      </c>
      <c r="E1550" s="3">
        <v>4</v>
      </c>
      <c r="F1550" s="3">
        <v>2</v>
      </c>
      <c r="G1550" s="3">
        <v>16.67503759398496</v>
      </c>
      <c r="H1550" s="3">
        <v>2.243897</v>
      </c>
      <c r="S1550" s="3">
        <f t="shared" si="2"/>
        <v>1120.5625263157895</v>
      </c>
      <c r="T1550" s="3">
        <v>40</v>
      </c>
      <c r="U1550" s="3" t="s">
        <v>14</v>
      </c>
      <c r="V1550" s="3" t="s">
        <v>14</v>
      </c>
      <c r="W1550" s="3">
        <v>5.76</v>
      </c>
      <c r="X1550" s="3" t="s">
        <v>14</v>
      </c>
      <c r="Y1550" s="3">
        <v>4.8490000000000002</v>
      </c>
      <c r="Z1550" s="3">
        <v>40.016800000000003</v>
      </c>
      <c r="AA1550" s="3">
        <v>295</v>
      </c>
      <c r="AB1550" s="3" t="s">
        <v>14</v>
      </c>
      <c r="AC1550" s="3">
        <v>0.8110446</v>
      </c>
      <c r="AD1550" s="7">
        <v>9.3401880000000007E-2</v>
      </c>
    </row>
    <row r="1551" spans="1:30" x14ac:dyDescent="0.2">
      <c r="A1551" s="6" t="s">
        <v>14</v>
      </c>
      <c r="B1551" s="6">
        <v>36326</v>
      </c>
      <c r="C1551" s="3" t="s">
        <v>53</v>
      </c>
      <c r="D1551" s="3">
        <v>1999</v>
      </c>
      <c r="E1551" s="3">
        <v>4</v>
      </c>
      <c r="F1551" s="3">
        <v>3</v>
      </c>
      <c r="G1551" s="3">
        <v>25.688571428571429</v>
      </c>
      <c r="H1551" s="3">
        <v>2.4146589999999999</v>
      </c>
      <c r="S1551" s="3">
        <f t="shared" si="2"/>
        <v>1726.2720000000002</v>
      </c>
      <c r="T1551" s="3">
        <v>80</v>
      </c>
      <c r="U1551" s="3" t="s">
        <v>14</v>
      </c>
      <c r="V1551" s="3" t="s">
        <v>14</v>
      </c>
      <c r="W1551" s="3">
        <v>5.71</v>
      </c>
      <c r="X1551" s="3" t="s">
        <v>14</v>
      </c>
      <c r="Y1551" s="3">
        <v>5.1870000000000003</v>
      </c>
      <c r="Z1551" s="3">
        <v>49.989190000000008</v>
      </c>
      <c r="AA1551" s="3">
        <v>248</v>
      </c>
      <c r="AB1551" s="3" t="s">
        <v>14</v>
      </c>
      <c r="AC1551" s="3">
        <v>0.83988300000000005</v>
      </c>
      <c r="AD1551" s="7">
        <v>9.4973050000000003E-2</v>
      </c>
    </row>
    <row r="1552" spans="1:30" x14ac:dyDescent="0.2">
      <c r="A1552" s="6" t="s">
        <v>14</v>
      </c>
      <c r="B1552" s="6">
        <v>36326</v>
      </c>
      <c r="C1552" s="3" t="s">
        <v>53</v>
      </c>
      <c r="D1552" s="3">
        <v>1999</v>
      </c>
      <c r="E1552" s="3">
        <v>4</v>
      </c>
      <c r="F1552" s="3">
        <v>4</v>
      </c>
      <c r="G1552" s="3">
        <v>28.167293233082706</v>
      </c>
      <c r="H1552" s="3">
        <v>2.6636959999999998</v>
      </c>
      <c r="S1552" s="3">
        <f t="shared" si="2"/>
        <v>1892.8421052631579</v>
      </c>
      <c r="T1552" s="3">
        <v>120</v>
      </c>
      <c r="U1552" s="3" t="s">
        <v>14</v>
      </c>
      <c r="V1552" s="3" t="s">
        <v>14</v>
      </c>
      <c r="W1552" s="3">
        <v>5.41</v>
      </c>
      <c r="X1552" s="3" t="s">
        <v>14</v>
      </c>
      <c r="Y1552" s="3">
        <v>7.4989999999999997</v>
      </c>
      <c r="Z1552" s="3">
        <v>47.737360000000002</v>
      </c>
      <c r="AA1552" s="3">
        <v>270</v>
      </c>
      <c r="AB1552" s="3" t="s">
        <v>14</v>
      </c>
      <c r="AC1552" s="3">
        <v>0.88884680000000005</v>
      </c>
      <c r="AD1552" s="3">
        <v>0.1010605</v>
      </c>
    </row>
    <row r="1553" spans="1:30" x14ac:dyDescent="0.2">
      <c r="A1553" s="6" t="s">
        <v>14</v>
      </c>
      <c r="B1553" s="6">
        <v>36326</v>
      </c>
      <c r="C1553" s="3" t="s">
        <v>53</v>
      </c>
      <c r="D1553" s="3">
        <v>1999</v>
      </c>
      <c r="E1553" s="3">
        <v>4</v>
      </c>
      <c r="F1553" s="3">
        <v>5</v>
      </c>
      <c r="G1553" s="3">
        <v>22.6648125</v>
      </c>
      <c r="H1553" s="3">
        <v>2.4860450000000003</v>
      </c>
      <c r="S1553" s="3">
        <f t="shared" si="2"/>
        <v>1523.0754000000002</v>
      </c>
      <c r="T1553" s="3">
        <v>80</v>
      </c>
      <c r="U1553" s="3" t="s">
        <v>14</v>
      </c>
      <c r="V1553" s="3" t="s">
        <v>14</v>
      </c>
      <c r="W1553" s="3">
        <v>5.67</v>
      </c>
      <c r="X1553" s="3" t="s">
        <v>14</v>
      </c>
      <c r="Y1553" s="3">
        <v>5.3609999999999998</v>
      </c>
      <c r="Z1553" s="3">
        <v>18.463570000000001</v>
      </c>
      <c r="AA1553" s="3">
        <v>285</v>
      </c>
      <c r="AB1553" s="3" t="s">
        <v>14</v>
      </c>
      <c r="AC1553" s="3">
        <v>0.8723611</v>
      </c>
      <c r="AD1553" s="3">
        <v>0.10011100000000001</v>
      </c>
    </row>
    <row r="1554" spans="1:30" x14ac:dyDescent="0.2">
      <c r="A1554" s="6" t="s">
        <v>14</v>
      </c>
      <c r="B1554" s="6">
        <v>36326</v>
      </c>
      <c r="C1554" s="3" t="s">
        <v>53</v>
      </c>
      <c r="D1554" s="3">
        <v>1999</v>
      </c>
      <c r="E1554" s="3">
        <v>4</v>
      </c>
      <c r="F1554" s="3">
        <v>6</v>
      </c>
      <c r="G1554" s="3">
        <v>30.25</v>
      </c>
      <c r="H1554" s="3">
        <v>2.372776</v>
      </c>
      <c r="S1554" s="3">
        <f t="shared" ref="S1554:S1564" si="3">G1554*60*1.12</f>
        <v>2032.8000000000002</v>
      </c>
      <c r="T1554" s="3">
        <v>80</v>
      </c>
      <c r="U1554" s="3" t="s">
        <v>14</v>
      </c>
      <c r="V1554" s="3" t="s">
        <v>14</v>
      </c>
      <c r="W1554" s="3">
        <v>5.41</v>
      </c>
      <c r="X1554" s="3" t="s">
        <v>14</v>
      </c>
      <c r="Y1554" s="3">
        <v>6.16</v>
      </c>
      <c r="Z1554" s="3">
        <v>40.981870000000001</v>
      </c>
      <c r="AA1554" s="3">
        <v>285</v>
      </c>
      <c r="AB1554" s="3" t="s">
        <v>14</v>
      </c>
      <c r="AC1554" s="3">
        <v>0.90764509999999998</v>
      </c>
      <c r="AD1554" s="3">
        <v>0.10879659999999999</v>
      </c>
    </row>
    <row r="1555" spans="1:30" x14ac:dyDescent="0.2">
      <c r="A1555" s="6" t="s">
        <v>14</v>
      </c>
      <c r="B1555" s="6">
        <v>36326</v>
      </c>
      <c r="C1555" s="3" t="s">
        <v>53</v>
      </c>
      <c r="D1555" s="3">
        <v>1999</v>
      </c>
      <c r="E1555" s="3">
        <v>4</v>
      </c>
      <c r="F1555" s="3">
        <v>7</v>
      </c>
      <c r="G1555" s="3">
        <v>25.613080792682922</v>
      </c>
      <c r="H1555" s="3">
        <v>2.2971819999999998</v>
      </c>
      <c r="S1555" s="3">
        <f t="shared" si="3"/>
        <v>1721.1990292682926</v>
      </c>
      <c r="T1555" s="3">
        <v>80</v>
      </c>
      <c r="U1555" s="3" t="s">
        <v>14</v>
      </c>
      <c r="V1555" s="3" t="s">
        <v>14</v>
      </c>
      <c r="W1555" s="3">
        <v>5.91</v>
      </c>
      <c r="X1555" s="3" t="s">
        <v>14</v>
      </c>
      <c r="Y1555" s="3">
        <v>8.8219999999999992</v>
      </c>
      <c r="Z1555" s="3">
        <v>40.231260000000006</v>
      </c>
      <c r="AA1555" s="3">
        <v>233</v>
      </c>
      <c r="AB1555" s="3" t="s">
        <v>14</v>
      </c>
      <c r="AC1555" s="3">
        <v>0.78417230000000004</v>
      </c>
      <c r="AD1555" s="7">
        <v>9.489069E-2</v>
      </c>
    </row>
    <row r="1556" spans="1:30" x14ac:dyDescent="0.2">
      <c r="A1556" s="6" t="s">
        <v>14</v>
      </c>
      <c r="B1556" s="6">
        <v>36326</v>
      </c>
      <c r="C1556" s="3" t="s">
        <v>53</v>
      </c>
      <c r="D1556" s="3">
        <v>1999</v>
      </c>
      <c r="E1556" s="3">
        <v>4</v>
      </c>
      <c r="F1556" s="3">
        <v>8</v>
      </c>
      <c r="G1556" s="3">
        <v>25.98161432926829</v>
      </c>
      <c r="H1556" s="3">
        <v>2.3214890000000001</v>
      </c>
      <c r="S1556" s="3">
        <f t="shared" si="3"/>
        <v>1745.9644829268293</v>
      </c>
      <c r="T1556" s="3">
        <v>80</v>
      </c>
      <c r="U1556" s="3" t="s">
        <v>14</v>
      </c>
      <c r="V1556" s="3" t="s">
        <v>14</v>
      </c>
      <c r="W1556" s="3">
        <v>5.89</v>
      </c>
      <c r="X1556" s="3" t="s">
        <v>14</v>
      </c>
      <c r="Y1556" s="3">
        <v>8.11</v>
      </c>
      <c r="Z1556" s="3">
        <v>32.5107</v>
      </c>
      <c r="AA1556" s="3">
        <v>193</v>
      </c>
      <c r="AB1556" s="3" t="s">
        <v>14</v>
      </c>
      <c r="AC1556" s="3">
        <v>0.77708949999999999</v>
      </c>
      <c r="AD1556" s="7">
        <v>9.0779009999999993E-2</v>
      </c>
    </row>
    <row r="1557" spans="1:30" x14ac:dyDescent="0.2">
      <c r="A1557" s="6" t="s">
        <v>14</v>
      </c>
      <c r="B1557" s="6">
        <v>36326</v>
      </c>
      <c r="C1557" s="3" t="s">
        <v>53</v>
      </c>
      <c r="D1557" s="3">
        <v>1999</v>
      </c>
      <c r="E1557" s="3">
        <v>4</v>
      </c>
      <c r="F1557" s="3">
        <v>9</v>
      </c>
      <c r="G1557" s="3">
        <v>19.900810975609758</v>
      </c>
      <c r="H1557" s="3">
        <v>2.2647279999999999</v>
      </c>
      <c r="S1557" s="3">
        <f t="shared" si="3"/>
        <v>1337.3344975609757</v>
      </c>
      <c r="T1557" s="3">
        <v>80</v>
      </c>
      <c r="U1557" s="3" t="s">
        <v>14</v>
      </c>
      <c r="V1557" s="3" t="s">
        <v>14</v>
      </c>
      <c r="W1557" s="3">
        <v>5.67</v>
      </c>
      <c r="X1557" s="3" t="s">
        <v>14</v>
      </c>
      <c r="Y1557" s="3">
        <v>8.8680000000000003</v>
      </c>
      <c r="Z1557" s="3">
        <v>56.208530000000003</v>
      </c>
      <c r="AA1557" s="3">
        <v>289</v>
      </c>
      <c r="AB1557" s="3" t="s">
        <v>14</v>
      </c>
      <c r="AC1557" s="3">
        <v>0.90492030000000001</v>
      </c>
      <c r="AD1557" s="3">
        <v>0.1068466</v>
      </c>
    </row>
    <row r="1558" spans="1:30" x14ac:dyDescent="0.2">
      <c r="A1558" s="6" t="s">
        <v>14</v>
      </c>
      <c r="B1558" s="6">
        <v>36326</v>
      </c>
      <c r="C1558" s="3" t="s">
        <v>53</v>
      </c>
      <c r="D1558" s="3">
        <v>1999</v>
      </c>
      <c r="E1558" s="3">
        <v>4</v>
      </c>
      <c r="F1558" s="3">
        <v>10</v>
      </c>
      <c r="G1558" s="3">
        <v>9.5818719512195116</v>
      </c>
      <c r="H1558" s="3">
        <v>2.2307250000000001</v>
      </c>
      <c r="S1558" s="3">
        <f t="shared" si="3"/>
        <v>643.9017951219513</v>
      </c>
      <c r="T1558" s="3">
        <v>0</v>
      </c>
      <c r="U1558" s="3" t="s">
        <v>14</v>
      </c>
      <c r="V1558" s="3" t="s">
        <v>14</v>
      </c>
      <c r="W1558" s="3">
        <v>6.11</v>
      </c>
      <c r="X1558" s="3" t="s">
        <v>14</v>
      </c>
      <c r="Y1558" s="3">
        <v>8.4740000000000002</v>
      </c>
      <c r="Z1558" s="3">
        <v>19.214180000000002</v>
      </c>
      <c r="AA1558" s="3">
        <v>207</v>
      </c>
      <c r="AB1558" s="3" t="s">
        <v>14</v>
      </c>
      <c r="AC1558" s="3">
        <v>0.70286999999999999</v>
      </c>
      <c r="AD1558" s="7">
        <v>8.6770769999999997E-2</v>
      </c>
    </row>
    <row r="1559" spans="1:30" x14ac:dyDescent="0.2">
      <c r="A1559" s="6" t="s">
        <v>14</v>
      </c>
      <c r="B1559" s="6">
        <v>36326</v>
      </c>
      <c r="C1559" s="3" t="s">
        <v>53</v>
      </c>
      <c r="D1559" s="3">
        <v>1999</v>
      </c>
      <c r="E1559" s="3">
        <v>4</v>
      </c>
      <c r="F1559" s="3">
        <v>11</v>
      </c>
      <c r="G1559" s="3">
        <v>29.66694969512195</v>
      </c>
      <c r="H1559" s="3">
        <v>2.7600560000000001</v>
      </c>
      <c r="S1559" s="3">
        <f t="shared" si="3"/>
        <v>1993.6190195121951</v>
      </c>
      <c r="T1559" s="3">
        <v>120</v>
      </c>
      <c r="U1559" s="3" t="s">
        <v>14</v>
      </c>
      <c r="V1559" s="3" t="s">
        <v>14</v>
      </c>
      <c r="W1559" s="3">
        <v>5.51</v>
      </c>
      <c r="X1559" s="3" t="s">
        <v>14</v>
      </c>
      <c r="Y1559" s="3">
        <v>8.9459999999999997</v>
      </c>
      <c r="Z1559" s="3">
        <v>60.926650000000009</v>
      </c>
      <c r="AA1559" s="3">
        <v>309</v>
      </c>
      <c r="AB1559" s="3" t="s">
        <v>14</v>
      </c>
      <c r="AC1559" s="3">
        <v>0.86489579999999999</v>
      </c>
      <c r="AD1559" s="3">
        <v>0.1015696</v>
      </c>
    </row>
    <row r="1560" spans="1:30" x14ac:dyDescent="0.2">
      <c r="A1560" s="6" t="s">
        <v>14</v>
      </c>
      <c r="B1560" s="6">
        <v>36326</v>
      </c>
      <c r="C1560" s="3" t="s">
        <v>53</v>
      </c>
      <c r="D1560" s="3">
        <v>1999</v>
      </c>
      <c r="E1560" s="3">
        <v>4</v>
      </c>
      <c r="F1560" s="3">
        <v>12</v>
      </c>
      <c r="G1560" s="3">
        <v>21.006411585365854</v>
      </c>
      <c r="H1560" s="3">
        <v>2.2711459999999999</v>
      </c>
      <c r="S1560" s="3">
        <f t="shared" si="3"/>
        <v>1411.6308585365855</v>
      </c>
      <c r="T1560" s="3">
        <v>120</v>
      </c>
      <c r="U1560" s="3" t="s">
        <v>14</v>
      </c>
      <c r="V1560" s="3" t="s">
        <v>14</v>
      </c>
      <c r="W1560" s="3">
        <v>5.67</v>
      </c>
      <c r="X1560" s="3" t="s">
        <v>14</v>
      </c>
      <c r="Y1560" s="3">
        <v>8.6120000000000001</v>
      </c>
      <c r="Z1560" s="3">
        <v>64.143550000000005</v>
      </c>
      <c r="AA1560" s="3">
        <v>215</v>
      </c>
      <c r="AB1560" s="3" t="s">
        <v>14</v>
      </c>
      <c r="AC1560" s="3">
        <v>0.88187579999999999</v>
      </c>
      <c r="AD1560" s="3">
        <v>0.10459400000000001</v>
      </c>
    </row>
    <row r="1561" spans="1:30" x14ac:dyDescent="0.2">
      <c r="A1561" s="6" t="s">
        <v>14</v>
      </c>
      <c r="B1561" s="6">
        <v>36326</v>
      </c>
      <c r="C1561" s="3" t="s">
        <v>53</v>
      </c>
      <c r="D1561" s="3">
        <v>1999</v>
      </c>
      <c r="E1561" s="3">
        <v>4</v>
      </c>
      <c r="F1561" s="3">
        <v>13</v>
      </c>
      <c r="G1561" s="3">
        <v>26.849088414634146</v>
      </c>
      <c r="H1561" s="3">
        <v>2.308621</v>
      </c>
      <c r="S1561" s="3">
        <f t="shared" si="3"/>
        <v>1804.2587414634147</v>
      </c>
      <c r="T1561" s="3">
        <v>80</v>
      </c>
      <c r="U1561" s="3" t="s">
        <v>14</v>
      </c>
      <c r="V1561" s="3" t="s">
        <v>14</v>
      </c>
      <c r="W1561" s="3">
        <v>6.07</v>
      </c>
      <c r="X1561" s="3" t="s">
        <v>14</v>
      </c>
      <c r="Y1561" s="3">
        <v>6.6970000000000001</v>
      </c>
      <c r="Z1561" s="3">
        <v>18.67803</v>
      </c>
      <c r="AA1561" s="3">
        <v>202</v>
      </c>
      <c r="AB1561" s="3" t="s">
        <v>14</v>
      </c>
      <c r="AC1561" s="3">
        <v>0.76513549999999997</v>
      </c>
      <c r="AD1561" s="3">
        <v>9.5278799999999997E-2</v>
      </c>
    </row>
    <row r="1562" spans="1:30" x14ac:dyDescent="0.2">
      <c r="A1562" s="6">
        <v>36440</v>
      </c>
      <c r="B1562" s="6">
        <v>36713</v>
      </c>
      <c r="C1562" s="3" t="s">
        <v>54</v>
      </c>
      <c r="D1562" s="3">
        <v>2000</v>
      </c>
      <c r="E1562" s="3">
        <v>1</v>
      </c>
      <c r="F1562" s="3">
        <v>1</v>
      </c>
      <c r="G1562" s="3">
        <v>17.896903414634146</v>
      </c>
      <c r="H1562" s="3">
        <v>1.8188425302505493</v>
      </c>
      <c r="S1562" s="3">
        <f t="shared" si="3"/>
        <v>1202.6719094634147</v>
      </c>
      <c r="T1562" s="3">
        <v>0</v>
      </c>
      <c r="U1562" s="3" t="s">
        <v>14</v>
      </c>
      <c r="V1562" s="3" t="s">
        <v>14</v>
      </c>
      <c r="W1562" s="3" t="s">
        <v>14</v>
      </c>
      <c r="X1562" s="3" t="s">
        <v>14</v>
      </c>
      <c r="Y1562" s="3" t="s">
        <v>14</v>
      </c>
      <c r="Z1562" s="3" t="s">
        <v>14</v>
      </c>
      <c r="AA1562" s="3" t="s">
        <v>14</v>
      </c>
      <c r="AB1562" s="3" t="s">
        <v>14</v>
      </c>
      <c r="AC1562" s="3" t="s">
        <v>14</v>
      </c>
      <c r="AD1562" s="3" t="s">
        <v>14</v>
      </c>
    </row>
    <row r="1563" spans="1:30" x14ac:dyDescent="0.2">
      <c r="A1563" s="6">
        <v>36440</v>
      </c>
      <c r="B1563" s="6">
        <v>36713</v>
      </c>
      <c r="C1563" s="3" t="s">
        <v>54</v>
      </c>
      <c r="D1563" s="3">
        <v>2000</v>
      </c>
      <c r="E1563" s="3">
        <v>1</v>
      </c>
      <c r="F1563" s="3">
        <v>2</v>
      </c>
      <c r="G1563" s="3">
        <v>28.898607073170734</v>
      </c>
      <c r="H1563" s="3">
        <v>2.0459775924682617</v>
      </c>
      <c r="S1563" s="3">
        <f t="shared" si="3"/>
        <v>1941.9863953170734</v>
      </c>
      <c r="T1563" s="3">
        <v>40</v>
      </c>
      <c r="U1563" s="3" t="s">
        <v>14</v>
      </c>
      <c r="V1563" s="3" t="s">
        <v>14</v>
      </c>
      <c r="W1563" s="3" t="s">
        <v>14</v>
      </c>
      <c r="X1563" s="3" t="s">
        <v>14</v>
      </c>
      <c r="Y1563" s="3" t="s">
        <v>14</v>
      </c>
      <c r="Z1563" s="3" t="s">
        <v>14</v>
      </c>
      <c r="AA1563" s="3" t="s">
        <v>14</v>
      </c>
      <c r="AB1563" s="3" t="s">
        <v>14</v>
      </c>
      <c r="AC1563" s="3" t="s">
        <v>14</v>
      </c>
      <c r="AD1563" s="3" t="s">
        <v>14</v>
      </c>
    </row>
    <row r="1564" spans="1:30" x14ac:dyDescent="0.2">
      <c r="A1564" s="6">
        <v>36440</v>
      </c>
      <c r="B1564" s="6">
        <v>36713</v>
      </c>
      <c r="C1564" s="3" t="s">
        <v>54</v>
      </c>
      <c r="D1564" s="3">
        <v>2000</v>
      </c>
      <c r="E1564" s="3">
        <v>1</v>
      </c>
      <c r="F1564" s="3">
        <v>3</v>
      </c>
      <c r="G1564" s="3">
        <v>36.706914146341454</v>
      </c>
      <c r="H1564" s="3">
        <v>2.4777047634124756</v>
      </c>
      <c r="S1564" s="3">
        <f t="shared" si="3"/>
        <v>2466.7046306341458</v>
      </c>
      <c r="T1564" s="3">
        <v>80</v>
      </c>
      <c r="U1564" s="3" t="s">
        <v>14</v>
      </c>
      <c r="V1564" s="3" t="s">
        <v>14</v>
      </c>
      <c r="W1564" s="3" t="s">
        <v>14</v>
      </c>
      <c r="X1564" s="3" t="s">
        <v>14</v>
      </c>
      <c r="Y1564" s="3" t="s">
        <v>14</v>
      </c>
      <c r="Z1564" s="3" t="s">
        <v>14</v>
      </c>
      <c r="AA1564" s="3" t="s">
        <v>14</v>
      </c>
      <c r="AB1564" s="3" t="s">
        <v>14</v>
      </c>
      <c r="AC1564" s="3" t="s">
        <v>14</v>
      </c>
      <c r="AD1564" s="3" t="s">
        <v>14</v>
      </c>
    </row>
    <row r="1565" spans="1:30" x14ac:dyDescent="0.2">
      <c r="A1565" s="6">
        <v>36440</v>
      </c>
      <c r="B1565" s="6">
        <v>36713</v>
      </c>
      <c r="C1565" s="3" t="s">
        <v>54</v>
      </c>
      <c r="D1565" s="3">
        <v>2000</v>
      </c>
      <c r="E1565" s="3">
        <v>1</v>
      </c>
      <c r="F1565" s="3">
        <v>4</v>
      </c>
      <c r="G1565" s="3" t="s">
        <v>14</v>
      </c>
      <c r="H1565" s="3" t="s">
        <v>14</v>
      </c>
      <c r="S1565" s="3" t="s">
        <v>14</v>
      </c>
      <c r="T1565" s="3">
        <v>120</v>
      </c>
      <c r="U1565" s="3" t="s">
        <v>14</v>
      </c>
      <c r="V1565" s="3" t="s">
        <v>14</v>
      </c>
      <c r="W1565" s="3" t="s">
        <v>14</v>
      </c>
      <c r="X1565" s="3" t="s">
        <v>14</v>
      </c>
      <c r="Y1565" s="3" t="s">
        <v>14</v>
      </c>
      <c r="Z1565" s="3" t="s">
        <v>14</v>
      </c>
      <c r="AA1565" s="3" t="s">
        <v>14</v>
      </c>
      <c r="AB1565" s="3" t="s">
        <v>14</v>
      </c>
      <c r="AC1565" s="3" t="s">
        <v>14</v>
      </c>
      <c r="AD1565" s="3" t="s">
        <v>14</v>
      </c>
    </row>
    <row r="1566" spans="1:30" x14ac:dyDescent="0.2">
      <c r="A1566" s="6">
        <v>36440</v>
      </c>
      <c r="B1566" s="6">
        <v>36713</v>
      </c>
      <c r="C1566" s="3" t="s">
        <v>54</v>
      </c>
      <c r="D1566" s="3">
        <v>2000</v>
      </c>
      <c r="E1566" s="3">
        <v>1</v>
      </c>
      <c r="F1566" s="3">
        <v>5</v>
      </c>
      <c r="G1566" s="3">
        <v>43.08544390243901</v>
      </c>
      <c r="H1566" s="3">
        <v>2.3012666702270508</v>
      </c>
      <c r="S1566" s="3">
        <f>G1566*60*1.12</f>
        <v>2895.3418302439018</v>
      </c>
      <c r="T1566" s="3">
        <v>80</v>
      </c>
      <c r="U1566" s="3" t="s">
        <v>14</v>
      </c>
      <c r="V1566" s="3" t="s">
        <v>14</v>
      </c>
      <c r="W1566" s="3" t="s">
        <v>14</v>
      </c>
      <c r="X1566" s="3" t="s">
        <v>14</v>
      </c>
      <c r="Y1566" s="3" t="s">
        <v>14</v>
      </c>
      <c r="Z1566" s="3" t="s">
        <v>14</v>
      </c>
      <c r="AA1566" s="3" t="s">
        <v>14</v>
      </c>
      <c r="AB1566" s="3" t="s">
        <v>14</v>
      </c>
      <c r="AC1566" s="3" t="s">
        <v>14</v>
      </c>
      <c r="AD1566" s="3" t="s">
        <v>14</v>
      </c>
    </row>
    <row r="1567" spans="1:30" x14ac:dyDescent="0.2">
      <c r="A1567" s="6">
        <v>36440</v>
      </c>
      <c r="B1567" s="6">
        <v>36713</v>
      </c>
      <c r="C1567" s="3" t="s">
        <v>54</v>
      </c>
      <c r="D1567" s="3">
        <v>2000</v>
      </c>
      <c r="E1567" s="3">
        <v>1</v>
      </c>
      <c r="F1567" s="3">
        <v>6</v>
      </c>
      <c r="G1567" s="3">
        <v>28.854191219512192</v>
      </c>
      <c r="H1567" s="3">
        <v>2.2027606964111328</v>
      </c>
      <c r="S1567" s="3">
        <f>G1567*60*1.12</f>
        <v>1939.0016499512194</v>
      </c>
      <c r="T1567" s="3">
        <v>80</v>
      </c>
      <c r="U1567" s="3" t="s">
        <v>14</v>
      </c>
      <c r="V1567" s="3" t="s">
        <v>14</v>
      </c>
      <c r="W1567" s="3" t="s">
        <v>14</v>
      </c>
      <c r="X1567" s="3" t="s">
        <v>14</v>
      </c>
      <c r="Y1567" s="3" t="s">
        <v>14</v>
      </c>
      <c r="Z1567" s="3" t="s">
        <v>14</v>
      </c>
      <c r="AA1567" s="3" t="s">
        <v>14</v>
      </c>
      <c r="AB1567" s="3" t="s">
        <v>14</v>
      </c>
      <c r="AC1567" s="3" t="s">
        <v>14</v>
      </c>
      <c r="AD1567" s="3" t="s">
        <v>14</v>
      </c>
    </row>
    <row r="1568" spans="1:30" x14ac:dyDescent="0.2">
      <c r="A1568" s="6">
        <v>36440</v>
      </c>
      <c r="B1568" s="6">
        <v>36713</v>
      </c>
      <c r="C1568" s="3" t="s">
        <v>54</v>
      </c>
      <c r="D1568" s="3">
        <v>2000</v>
      </c>
      <c r="E1568" s="3">
        <v>1</v>
      </c>
      <c r="F1568" s="3">
        <v>7</v>
      </c>
      <c r="G1568" s="3" t="s">
        <v>14</v>
      </c>
      <c r="H1568" s="3" t="s">
        <v>14</v>
      </c>
      <c r="S1568" s="3" t="s">
        <v>14</v>
      </c>
      <c r="T1568" s="3">
        <v>80</v>
      </c>
      <c r="U1568" s="3" t="s">
        <v>14</v>
      </c>
      <c r="V1568" s="3" t="s">
        <v>14</v>
      </c>
      <c r="W1568" s="3" t="s">
        <v>14</v>
      </c>
      <c r="X1568" s="3" t="s">
        <v>14</v>
      </c>
      <c r="Y1568" s="3" t="s">
        <v>14</v>
      </c>
      <c r="Z1568" s="3" t="s">
        <v>14</v>
      </c>
      <c r="AA1568" s="3" t="s">
        <v>14</v>
      </c>
      <c r="AB1568" s="3" t="s">
        <v>14</v>
      </c>
      <c r="AC1568" s="3" t="s">
        <v>14</v>
      </c>
      <c r="AD1568" s="3" t="s">
        <v>14</v>
      </c>
    </row>
    <row r="1569" spans="1:30" x14ac:dyDescent="0.2">
      <c r="A1569" s="6">
        <v>36440</v>
      </c>
      <c r="B1569" s="6">
        <v>36713</v>
      </c>
      <c r="C1569" s="3" t="s">
        <v>54</v>
      </c>
      <c r="D1569" s="3">
        <v>2000</v>
      </c>
      <c r="E1569" s="3">
        <v>1</v>
      </c>
      <c r="F1569" s="3">
        <v>8</v>
      </c>
      <c r="G1569" s="3">
        <v>35.93593756097561</v>
      </c>
      <c r="H1569" s="3">
        <v>2.1774406433105469</v>
      </c>
      <c r="S1569" s="3">
        <f t="shared" ref="S1569:S1590" si="4">G1569*60*1.12</f>
        <v>2414.895004097561</v>
      </c>
      <c r="T1569" s="3">
        <v>80</v>
      </c>
      <c r="U1569" s="3" t="s">
        <v>14</v>
      </c>
      <c r="V1569" s="3" t="s">
        <v>14</v>
      </c>
      <c r="W1569" s="3" t="s">
        <v>14</v>
      </c>
      <c r="X1569" s="3" t="s">
        <v>14</v>
      </c>
      <c r="Y1569" s="3" t="s">
        <v>14</v>
      </c>
      <c r="Z1569" s="3" t="s">
        <v>14</v>
      </c>
      <c r="AA1569" s="3" t="s">
        <v>14</v>
      </c>
      <c r="AB1569" s="3" t="s">
        <v>14</v>
      </c>
      <c r="AC1569" s="3" t="s">
        <v>14</v>
      </c>
      <c r="AD1569" s="3" t="s">
        <v>14</v>
      </c>
    </row>
    <row r="1570" spans="1:30" x14ac:dyDescent="0.2">
      <c r="A1570" s="6">
        <v>36440</v>
      </c>
      <c r="B1570" s="6">
        <v>36713</v>
      </c>
      <c r="C1570" s="3" t="s">
        <v>54</v>
      </c>
      <c r="D1570" s="3">
        <v>2000</v>
      </c>
      <c r="E1570" s="3">
        <v>1</v>
      </c>
      <c r="F1570" s="3">
        <v>9</v>
      </c>
      <c r="G1570" s="3">
        <v>36.457772195121947</v>
      </c>
      <c r="H1570" s="3">
        <v>2.3799998760223389</v>
      </c>
      <c r="S1570" s="3">
        <f t="shared" si="4"/>
        <v>2449.962291512195</v>
      </c>
      <c r="T1570" s="3">
        <v>80</v>
      </c>
      <c r="U1570" s="3" t="s">
        <v>14</v>
      </c>
      <c r="V1570" s="3" t="s">
        <v>14</v>
      </c>
      <c r="W1570" s="3" t="s">
        <v>14</v>
      </c>
      <c r="X1570" s="3" t="s">
        <v>14</v>
      </c>
      <c r="Y1570" s="3" t="s">
        <v>14</v>
      </c>
      <c r="Z1570" s="3" t="s">
        <v>14</v>
      </c>
      <c r="AA1570" s="3" t="s">
        <v>14</v>
      </c>
      <c r="AB1570" s="3" t="s">
        <v>14</v>
      </c>
      <c r="AC1570" s="3" t="s">
        <v>14</v>
      </c>
      <c r="AD1570" s="3" t="s">
        <v>14</v>
      </c>
    </row>
    <row r="1571" spans="1:30" x14ac:dyDescent="0.2">
      <c r="A1571" s="6">
        <v>36440</v>
      </c>
      <c r="B1571" s="6">
        <v>36713</v>
      </c>
      <c r="C1571" s="3" t="s">
        <v>54</v>
      </c>
      <c r="D1571" s="3">
        <v>2000</v>
      </c>
      <c r="E1571" s="3">
        <v>1</v>
      </c>
      <c r="F1571" s="3">
        <v>10</v>
      </c>
      <c r="G1571" s="3">
        <v>13.696609756097558</v>
      </c>
      <c r="H1571" s="3">
        <v>2.0157761573791504</v>
      </c>
      <c r="S1571" s="3">
        <f t="shared" si="4"/>
        <v>920.41217560975599</v>
      </c>
      <c r="T1571" s="3">
        <v>0</v>
      </c>
      <c r="U1571" s="3" t="s">
        <v>14</v>
      </c>
      <c r="V1571" s="3" t="s">
        <v>14</v>
      </c>
      <c r="W1571" s="3" t="s">
        <v>14</v>
      </c>
      <c r="X1571" s="3" t="s">
        <v>14</v>
      </c>
      <c r="Y1571" s="3" t="s">
        <v>14</v>
      </c>
      <c r="Z1571" s="3" t="s">
        <v>14</v>
      </c>
      <c r="AA1571" s="3" t="s">
        <v>14</v>
      </c>
      <c r="AB1571" s="3" t="s">
        <v>14</v>
      </c>
      <c r="AC1571" s="3" t="s">
        <v>14</v>
      </c>
      <c r="AD1571" s="3" t="s">
        <v>14</v>
      </c>
    </row>
    <row r="1572" spans="1:30" x14ac:dyDescent="0.2">
      <c r="A1572" s="6">
        <v>36440</v>
      </c>
      <c r="B1572" s="6">
        <v>36713</v>
      </c>
      <c r="C1572" s="3" t="s">
        <v>54</v>
      </c>
      <c r="D1572" s="3">
        <v>2000</v>
      </c>
      <c r="E1572" s="3">
        <v>1</v>
      </c>
      <c r="F1572" s="3">
        <v>11</v>
      </c>
      <c r="G1572" s="3">
        <v>41.455072195121957</v>
      </c>
      <c r="H1572" s="3">
        <v>2.5138051509857178</v>
      </c>
      <c r="S1572" s="3">
        <f t="shared" si="4"/>
        <v>2785.780851512196</v>
      </c>
      <c r="T1572" s="3">
        <v>120</v>
      </c>
      <c r="U1572" s="3" t="s">
        <v>14</v>
      </c>
      <c r="V1572" s="3" t="s">
        <v>14</v>
      </c>
      <c r="W1572" s="3" t="s">
        <v>14</v>
      </c>
      <c r="X1572" s="3" t="s">
        <v>14</v>
      </c>
      <c r="Y1572" s="3" t="s">
        <v>14</v>
      </c>
      <c r="Z1572" s="3" t="s">
        <v>14</v>
      </c>
      <c r="AA1572" s="3" t="s">
        <v>14</v>
      </c>
      <c r="AB1572" s="3" t="s">
        <v>14</v>
      </c>
      <c r="AC1572" s="3" t="s">
        <v>14</v>
      </c>
      <c r="AD1572" s="3" t="s">
        <v>14</v>
      </c>
    </row>
    <row r="1573" spans="1:30" x14ac:dyDescent="0.2">
      <c r="A1573" s="6">
        <v>36440</v>
      </c>
      <c r="B1573" s="6">
        <v>36713</v>
      </c>
      <c r="C1573" s="3" t="s">
        <v>54</v>
      </c>
      <c r="D1573" s="3">
        <v>2000</v>
      </c>
      <c r="E1573" s="3">
        <v>1</v>
      </c>
      <c r="F1573" s="3">
        <v>12</v>
      </c>
      <c r="G1573" s="3">
        <v>36.813512195121952</v>
      </c>
      <c r="H1573" s="3">
        <v>2.4768970012664795</v>
      </c>
      <c r="S1573" s="3">
        <f t="shared" si="4"/>
        <v>2473.8680195121956</v>
      </c>
      <c r="T1573" s="3">
        <v>120</v>
      </c>
      <c r="U1573" s="3" t="s">
        <v>14</v>
      </c>
      <c r="V1573" s="3" t="s">
        <v>14</v>
      </c>
      <c r="W1573" s="3" t="s">
        <v>14</v>
      </c>
      <c r="X1573" s="3" t="s">
        <v>14</v>
      </c>
      <c r="Y1573" s="3" t="s">
        <v>14</v>
      </c>
      <c r="Z1573" s="3" t="s">
        <v>14</v>
      </c>
      <c r="AA1573" s="3" t="s">
        <v>14</v>
      </c>
      <c r="AB1573" s="3" t="s">
        <v>14</v>
      </c>
      <c r="AC1573" s="3" t="s">
        <v>14</v>
      </c>
      <c r="AD1573" s="3" t="s">
        <v>14</v>
      </c>
    </row>
    <row r="1574" spans="1:30" x14ac:dyDescent="0.2">
      <c r="A1574" s="6">
        <v>36440</v>
      </c>
      <c r="B1574" s="6">
        <v>36713</v>
      </c>
      <c r="C1574" s="3" t="s">
        <v>54</v>
      </c>
      <c r="D1574" s="3">
        <v>2000</v>
      </c>
      <c r="E1574" s="3">
        <v>1</v>
      </c>
      <c r="F1574" s="3">
        <v>13</v>
      </c>
      <c r="G1574" s="3">
        <v>32.577685853658537</v>
      </c>
      <c r="H1574" s="3">
        <v>2.1743042469024658</v>
      </c>
      <c r="S1574" s="3">
        <f t="shared" si="4"/>
        <v>2189.2204893658541</v>
      </c>
      <c r="T1574" s="3">
        <v>80</v>
      </c>
      <c r="U1574" s="3" t="s">
        <v>14</v>
      </c>
      <c r="V1574" s="3" t="s">
        <v>14</v>
      </c>
      <c r="W1574" s="3" t="s">
        <v>14</v>
      </c>
      <c r="X1574" s="3" t="s">
        <v>14</v>
      </c>
      <c r="Y1574" s="3" t="s">
        <v>14</v>
      </c>
      <c r="Z1574" s="3" t="s">
        <v>14</v>
      </c>
      <c r="AA1574" s="3" t="s">
        <v>14</v>
      </c>
      <c r="AB1574" s="3" t="s">
        <v>14</v>
      </c>
      <c r="AC1574" s="3" t="s">
        <v>14</v>
      </c>
      <c r="AD1574" s="3" t="s">
        <v>14</v>
      </c>
    </row>
    <row r="1575" spans="1:30" x14ac:dyDescent="0.2">
      <c r="A1575" s="6">
        <v>36440</v>
      </c>
      <c r="B1575" s="6">
        <v>36713</v>
      </c>
      <c r="C1575" s="3" t="s">
        <v>54</v>
      </c>
      <c r="D1575" s="3">
        <v>2000</v>
      </c>
      <c r="E1575" s="3">
        <v>2</v>
      </c>
      <c r="F1575" s="3">
        <v>1</v>
      </c>
      <c r="G1575" s="3">
        <v>16.308468536585369</v>
      </c>
      <c r="H1575" s="3">
        <v>2.0222644805908203</v>
      </c>
      <c r="S1575" s="3">
        <f t="shared" si="4"/>
        <v>1095.9290856585369</v>
      </c>
      <c r="T1575" s="3">
        <v>0</v>
      </c>
      <c r="U1575" s="3" t="s">
        <v>14</v>
      </c>
      <c r="V1575" s="3" t="s">
        <v>14</v>
      </c>
      <c r="W1575" s="3" t="s">
        <v>14</v>
      </c>
      <c r="X1575" s="3" t="s">
        <v>14</v>
      </c>
      <c r="Y1575" s="3" t="s">
        <v>14</v>
      </c>
      <c r="Z1575" s="3" t="s">
        <v>14</v>
      </c>
      <c r="AA1575" s="3" t="s">
        <v>14</v>
      </c>
      <c r="AB1575" s="3" t="s">
        <v>14</v>
      </c>
      <c r="AC1575" s="3" t="s">
        <v>14</v>
      </c>
      <c r="AD1575" s="3" t="s">
        <v>14</v>
      </c>
    </row>
    <row r="1576" spans="1:30" x14ac:dyDescent="0.2">
      <c r="A1576" s="6">
        <v>36440</v>
      </c>
      <c r="B1576" s="6">
        <v>36713</v>
      </c>
      <c r="C1576" s="3" t="s">
        <v>54</v>
      </c>
      <c r="D1576" s="3">
        <v>2000</v>
      </c>
      <c r="E1576" s="3">
        <v>2</v>
      </c>
      <c r="F1576" s="3">
        <v>2</v>
      </c>
      <c r="G1576" s="3">
        <v>23.192925853658533</v>
      </c>
      <c r="H1576" s="3">
        <v>2.1129751205444336</v>
      </c>
      <c r="S1576" s="3">
        <f t="shared" si="4"/>
        <v>1558.5646173658536</v>
      </c>
      <c r="T1576" s="3">
        <v>40</v>
      </c>
      <c r="U1576" s="3" t="s">
        <v>14</v>
      </c>
      <c r="V1576" s="3" t="s">
        <v>14</v>
      </c>
      <c r="W1576" s="3" t="s">
        <v>14</v>
      </c>
      <c r="X1576" s="3" t="s">
        <v>14</v>
      </c>
      <c r="Y1576" s="3" t="s">
        <v>14</v>
      </c>
      <c r="Z1576" s="3" t="s">
        <v>14</v>
      </c>
      <c r="AA1576" s="3" t="s">
        <v>14</v>
      </c>
      <c r="AB1576" s="3" t="s">
        <v>14</v>
      </c>
      <c r="AC1576" s="3" t="s">
        <v>14</v>
      </c>
      <c r="AD1576" s="3" t="s">
        <v>14</v>
      </c>
    </row>
    <row r="1577" spans="1:30" x14ac:dyDescent="0.2">
      <c r="A1577" s="6">
        <v>36440</v>
      </c>
      <c r="B1577" s="6">
        <v>36713</v>
      </c>
      <c r="C1577" s="3" t="s">
        <v>54</v>
      </c>
      <c r="D1577" s="3">
        <v>2000</v>
      </c>
      <c r="E1577" s="3">
        <v>2</v>
      </c>
      <c r="F1577" s="3">
        <v>3</v>
      </c>
      <c r="G1577" s="3">
        <v>32.871863414634142</v>
      </c>
      <c r="H1577" s="3">
        <v>2.3090627193450928</v>
      </c>
      <c r="S1577" s="3">
        <f t="shared" si="4"/>
        <v>2208.9892214634147</v>
      </c>
      <c r="T1577" s="3">
        <v>80</v>
      </c>
      <c r="U1577" s="3" t="s">
        <v>14</v>
      </c>
      <c r="V1577" s="3" t="s">
        <v>14</v>
      </c>
      <c r="W1577" s="3" t="s">
        <v>14</v>
      </c>
      <c r="X1577" s="3" t="s">
        <v>14</v>
      </c>
      <c r="Y1577" s="3" t="s">
        <v>14</v>
      </c>
      <c r="Z1577" s="3" t="s">
        <v>14</v>
      </c>
      <c r="AA1577" s="3" t="s">
        <v>14</v>
      </c>
      <c r="AB1577" s="3" t="s">
        <v>14</v>
      </c>
      <c r="AC1577" s="3" t="s">
        <v>14</v>
      </c>
      <c r="AD1577" s="3" t="s">
        <v>14</v>
      </c>
    </row>
    <row r="1578" spans="1:30" x14ac:dyDescent="0.2">
      <c r="A1578" s="6">
        <v>36440</v>
      </c>
      <c r="B1578" s="6">
        <v>36713</v>
      </c>
      <c r="C1578" s="3" t="s">
        <v>54</v>
      </c>
      <c r="D1578" s="3">
        <v>2000</v>
      </c>
      <c r="E1578" s="3">
        <v>2</v>
      </c>
      <c r="F1578" s="3">
        <v>4</v>
      </c>
      <c r="G1578" s="3">
        <v>55.69954634146341</v>
      </c>
      <c r="H1578" s="3">
        <v>2.5226802825927734</v>
      </c>
      <c r="S1578" s="3">
        <f t="shared" si="4"/>
        <v>3743.0095141463416</v>
      </c>
      <c r="T1578" s="3">
        <v>120</v>
      </c>
      <c r="U1578" s="3" t="s">
        <v>14</v>
      </c>
      <c r="V1578" s="3" t="s">
        <v>14</v>
      </c>
      <c r="W1578" s="3" t="s">
        <v>14</v>
      </c>
      <c r="X1578" s="3" t="s">
        <v>14</v>
      </c>
      <c r="Y1578" s="3" t="s">
        <v>14</v>
      </c>
      <c r="Z1578" s="3" t="s">
        <v>14</v>
      </c>
      <c r="AA1578" s="3" t="s">
        <v>14</v>
      </c>
      <c r="AB1578" s="3" t="s">
        <v>14</v>
      </c>
      <c r="AC1578" s="3" t="s">
        <v>14</v>
      </c>
      <c r="AD1578" s="3" t="s">
        <v>14</v>
      </c>
    </row>
    <row r="1579" spans="1:30" x14ac:dyDescent="0.2">
      <c r="A1579" s="6">
        <v>36440</v>
      </c>
      <c r="B1579" s="6">
        <v>36713</v>
      </c>
      <c r="C1579" s="3" t="s">
        <v>54</v>
      </c>
      <c r="D1579" s="3">
        <v>2000</v>
      </c>
      <c r="E1579" s="3">
        <v>2</v>
      </c>
      <c r="F1579" s="3">
        <v>5</v>
      </c>
      <c r="G1579" s="3">
        <v>42.213860243902445</v>
      </c>
      <c r="H1579" s="3">
        <v>2.2252414226531982</v>
      </c>
      <c r="S1579" s="3">
        <f t="shared" si="4"/>
        <v>2836.7714083902447</v>
      </c>
      <c r="T1579" s="3">
        <v>80</v>
      </c>
      <c r="U1579" s="3" t="s">
        <v>14</v>
      </c>
      <c r="V1579" s="3" t="s">
        <v>14</v>
      </c>
      <c r="W1579" s="3" t="s">
        <v>14</v>
      </c>
      <c r="X1579" s="3" t="s">
        <v>14</v>
      </c>
      <c r="Y1579" s="3" t="s">
        <v>14</v>
      </c>
      <c r="Z1579" s="3" t="s">
        <v>14</v>
      </c>
      <c r="AA1579" s="3" t="s">
        <v>14</v>
      </c>
      <c r="AB1579" s="3" t="s">
        <v>14</v>
      </c>
      <c r="AC1579" s="3" t="s">
        <v>14</v>
      </c>
      <c r="AD1579" s="3" t="s">
        <v>14</v>
      </c>
    </row>
    <row r="1580" spans="1:30" x14ac:dyDescent="0.2">
      <c r="A1580" s="6">
        <v>36440</v>
      </c>
      <c r="B1580" s="6">
        <v>36713</v>
      </c>
      <c r="C1580" s="3" t="s">
        <v>54</v>
      </c>
      <c r="D1580" s="3">
        <v>2000</v>
      </c>
      <c r="E1580" s="3">
        <v>2</v>
      </c>
      <c r="F1580" s="3">
        <v>6</v>
      </c>
      <c r="G1580" s="3">
        <v>40.039755853658541</v>
      </c>
      <c r="H1580" s="3">
        <v>2.2311112880706787</v>
      </c>
      <c r="S1580" s="3">
        <f t="shared" si="4"/>
        <v>2690.6715933658543</v>
      </c>
      <c r="T1580" s="3">
        <v>80</v>
      </c>
      <c r="U1580" s="3" t="s">
        <v>14</v>
      </c>
      <c r="V1580" s="3" t="s">
        <v>14</v>
      </c>
      <c r="W1580" s="3" t="s">
        <v>14</v>
      </c>
      <c r="X1580" s="3" t="s">
        <v>14</v>
      </c>
      <c r="Y1580" s="3" t="s">
        <v>14</v>
      </c>
      <c r="Z1580" s="3" t="s">
        <v>14</v>
      </c>
      <c r="AA1580" s="3" t="s">
        <v>14</v>
      </c>
      <c r="AB1580" s="3" t="s">
        <v>14</v>
      </c>
      <c r="AC1580" s="3" t="s">
        <v>14</v>
      </c>
      <c r="AD1580" s="3" t="s">
        <v>14</v>
      </c>
    </row>
    <row r="1581" spans="1:30" x14ac:dyDescent="0.2">
      <c r="A1581" s="6">
        <v>36440</v>
      </c>
      <c r="B1581" s="6">
        <v>36713</v>
      </c>
      <c r="C1581" s="3" t="s">
        <v>54</v>
      </c>
      <c r="D1581" s="3">
        <v>2000</v>
      </c>
      <c r="E1581" s="3">
        <v>2</v>
      </c>
      <c r="F1581" s="3">
        <v>7</v>
      </c>
      <c r="G1581" s="3">
        <v>31.772209512195118</v>
      </c>
      <c r="H1581" s="3">
        <v>2.4199080467224121</v>
      </c>
      <c r="S1581" s="3">
        <f t="shared" si="4"/>
        <v>2135.0924792195124</v>
      </c>
      <c r="T1581" s="3">
        <v>80</v>
      </c>
      <c r="U1581" s="3" t="s">
        <v>14</v>
      </c>
      <c r="V1581" s="3" t="s">
        <v>14</v>
      </c>
      <c r="W1581" s="3" t="s">
        <v>14</v>
      </c>
      <c r="X1581" s="3" t="s">
        <v>14</v>
      </c>
      <c r="Y1581" s="3" t="s">
        <v>14</v>
      </c>
      <c r="Z1581" s="3" t="s">
        <v>14</v>
      </c>
      <c r="AA1581" s="3" t="s">
        <v>14</v>
      </c>
      <c r="AB1581" s="3" t="s">
        <v>14</v>
      </c>
      <c r="AC1581" s="3" t="s">
        <v>14</v>
      </c>
      <c r="AD1581" s="3" t="s">
        <v>14</v>
      </c>
    </row>
    <row r="1582" spans="1:30" x14ac:dyDescent="0.2">
      <c r="A1582" s="6">
        <v>36440</v>
      </c>
      <c r="B1582" s="6">
        <v>36713</v>
      </c>
      <c r="C1582" s="3" t="s">
        <v>54</v>
      </c>
      <c r="D1582" s="3">
        <v>2000</v>
      </c>
      <c r="E1582" s="3">
        <v>2</v>
      </c>
      <c r="F1582" s="3">
        <v>8</v>
      </c>
      <c r="G1582" s="3">
        <v>35.72439414634146</v>
      </c>
      <c r="H1582" s="3">
        <v>2.3222532272338867</v>
      </c>
      <c r="S1582" s="3">
        <f t="shared" si="4"/>
        <v>2400.6792866341466</v>
      </c>
      <c r="T1582" s="3">
        <v>80</v>
      </c>
      <c r="U1582" s="3" t="s">
        <v>14</v>
      </c>
      <c r="V1582" s="3" t="s">
        <v>14</v>
      </c>
      <c r="W1582" s="3" t="s">
        <v>14</v>
      </c>
      <c r="X1582" s="3" t="s">
        <v>14</v>
      </c>
      <c r="Y1582" s="3" t="s">
        <v>14</v>
      </c>
      <c r="Z1582" s="3" t="s">
        <v>14</v>
      </c>
      <c r="AA1582" s="3" t="s">
        <v>14</v>
      </c>
      <c r="AB1582" s="3" t="s">
        <v>14</v>
      </c>
      <c r="AC1582" s="3" t="s">
        <v>14</v>
      </c>
      <c r="AD1582" s="3" t="s">
        <v>14</v>
      </c>
    </row>
    <row r="1583" spans="1:30" x14ac:dyDescent="0.2">
      <c r="A1583" s="6">
        <v>36440</v>
      </c>
      <c r="B1583" s="6">
        <v>36713</v>
      </c>
      <c r="C1583" s="3" t="s">
        <v>54</v>
      </c>
      <c r="D1583" s="3">
        <v>2000</v>
      </c>
      <c r="E1583" s="3">
        <v>2</v>
      </c>
      <c r="F1583" s="3">
        <v>9</v>
      </c>
      <c r="G1583" s="3">
        <v>36.159049756097559</v>
      </c>
      <c r="H1583" s="3">
        <v>2.5454213619232178</v>
      </c>
      <c r="S1583" s="3">
        <f t="shared" si="4"/>
        <v>2429.8881436097558</v>
      </c>
      <c r="T1583" s="3">
        <v>80</v>
      </c>
      <c r="U1583" s="3" t="s">
        <v>14</v>
      </c>
      <c r="V1583" s="3" t="s">
        <v>14</v>
      </c>
      <c r="W1583" s="3" t="s">
        <v>14</v>
      </c>
      <c r="X1583" s="3" t="s">
        <v>14</v>
      </c>
      <c r="Y1583" s="3" t="s">
        <v>14</v>
      </c>
      <c r="Z1583" s="3" t="s">
        <v>14</v>
      </c>
      <c r="AA1583" s="3" t="s">
        <v>14</v>
      </c>
      <c r="AB1583" s="3" t="s">
        <v>14</v>
      </c>
      <c r="AC1583" s="3" t="s">
        <v>14</v>
      </c>
      <c r="AD1583" s="3" t="s">
        <v>14</v>
      </c>
    </row>
    <row r="1584" spans="1:30" x14ac:dyDescent="0.2">
      <c r="A1584" s="6">
        <v>36440</v>
      </c>
      <c r="B1584" s="6">
        <v>36713</v>
      </c>
      <c r="C1584" s="3" t="s">
        <v>54</v>
      </c>
      <c r="D1584" s="3">
        <v>2000</v>
      </c>
      <c r="E1584" s="3">
        <v>2</v>
      </c>
      <c r="F1584" s="3">
        <v>10</v>
      </c>
      <c r="G1584" s="3">
        <v>15.026606341463413</v>
      </c>
      <c r="H1584" s="3">
        <v>1.7367546558380127</v>
      </c>
      <c r="S1584" s="3">
        <f t="shared" si="4"/>
        <v>1009.7879461463415</v>
      </c>
      <c r="T1584" s="3">
        <v>0</v>
      </c>
      <c r="U1584" s="3" t="s">
        <v>14</v>
      </c>
      <c r="V1584" s="3" t="s">
        <v>14</v>
      </c>
      <c r="W1584" s="3" t="s">
        <v>14</v>
      </c>
      <c r="X1584" s="3" t="s">
        <v>14</v>
      </c>
      <c r="Y1584" s="3" t="s">
        <v>14</v>
      </c>
      <c r="Z1584" s="3" t="s">
        <v>14</v>
      </c>
      <c r="AA1584" s="3" t="s">
        <v>14</v>
      </c>
      <c r="AB1584" s="3" t="s">
        <v>14</v>
      </c>
      <c r="AC1584" s="3" t="s">
        <v>14</v>
      </c>
      <c r="AD1584" s="3" t="s">
        <v>14</v>
      </c>
    </row>
    <row r="1585" spans="1:30" x14ac:dyDescent="0.2">
      <c r="A1585" s="6">
        <v>36440</v>
      </c>
      <c r="B1585" s="6">
        <v>36713</v>
      </c>
      <c r="C1585" s="3" t="s">
        <v>54</v>
      </c>
      <c r="D1585" s="3">
        <v>2000</v>
      </c>
      <c r="E1585" s="3">
        <v>2</v>
      </c>
      <c r="F1585" s="3">
        <v>11</v>
      </c>
      <c r="G1585" s="3">
        <v>39.405951951219514</v>
      </c>
      <c r="H1585" s="3">
        <v>2.4640913009643555</v>
      </c>
      <c r="S1585" s="3">
        <f t="shared" si="4"/>
        <v>2648.0799711219515</v>
      </c>
      <c r="T1585" s="3">
        <v>120</v>
      </c>
      <c r="U1585" s="3" t="s">
        <v>14</v>
      </c>
      <c r="V1585" s="3" t="s">
        <v>14</v>
      </c>
      <c r="W1585" s="3" t="s">
        <v>14</v>
      </c>
      <c r="X1585" s="3" t="s">
        <v>14</v>
      </c>
      <c r="Y1585" s="3" t="s">
        <v>14</v>
      </c>
      <c r="Z1585" s="3" t="s">
        <v>14</v>
      </c>
      <c r="AA1585" s="3" t="s">
        <v>14</v>
      </c>
      <c r="AB1585" s="3" t="s">
        <v>14</v>
      </c>
      <c r="AC1585" s="3" t="s">
        <v>14</v>
      </c>
      <c r="AD1585" s="3" t="s">
        <v>14</v>
      </c>
    </row>
    <row r="1586" spans="1:30" x14ac:dyDescent="0.2">
      <c r="A1586" s="6">
        <v>36440</v>
      </c>
      <c r="B1586" s="6">
        <v>36713</v>
      </c>
      <c r="C1586" s="3" t="s">
        <v>54</v>
      </c>
      <c r="D1586" s="3">
        <v>2000</v>
      </c>
      <c r="E1586" s="3">
        <v>2</v>
      </c>
      <c r="F1586" s="3">
        <v>12</v>
      </c>
      <c r="G1586" s="3">
        <v>40.084584878048773</v>
      </c>
      <c r="H1586" s="3">
        <v>2.4547281265258789</v>
      </c>
      <c r="S1586" s="3">
        <f t="shared" si="4"/>
        <v>2693.6841038048779</v>
      </c>
      <c r="T1586" s="3">
        <v>120</v>
      </c>
      <c r="U1586" s="3" t="s">
        <v>14</v>
      </c>
      <c r="V1586" s="3" t="s">
        <v>14</v>
      </c>
      <c r="W1586" s="3" t="s">
        <v>14</v>
      </c>
      <c r="X1586" s="3" t="s">
        <v>14</v>
      </c>
      <c r="Y1586" s="3" t="s">
        <v>14</v>
      </c>
      <c r="Z1586" s="3" t="s">
        <v>14</v>
      </c>
      <c r="AA1586" s="3" t="s">
        <v>14</v>
      </c>
      <c r="AB1586" s="3" t="s">
        <v>14</v>
      </c>
      <c r="AC1586" s="3" t="s">
        <v>14</v>
      </c>
      <c r="AD1586" s="3" t="s">
        <v>14</v>
      </c>
    </row>
    <row r="1587" spans="1:30" x14ac:dyDescent="0.2">
      <c r="A1587" s="6">
        <v>36440</v>
      </c>
      <c r="B1587" s="6">
        <v>36713</v>
      </c>
      <c r="C1587" s="3" t="s">
        <v>54</v>
      </c>
      <c r="D1587" s="3">
        <v>2000</v>
      </c>
      <c r="E1587" s="3">
        <v>2</v>
      </c>
      <c r="F1587" s="3">
        <v>13</v>
      </c>
      <c r="G1587" s="3">
        <v>34.243590243902439</v>
      </c>
      <c r="H1587" s="3">
        <v>2.3869295120239258</v>
      </c>
      <c r="S1587" s="3">
        <f t="shared" si="4"/>
        <v>2301.1692643902443</v>
      </c>
      <c r="T1587" s="3">
        <v>80</v>
      </c>
      <c r="U1587" s="3" t="s">
        <v>14</v>
      </c>
      <c r="V1587" s="3" t="s">
        <v>14</v>
      </c>
      <c r="W1587" s="3" t="s">
        <v>14</v>
      </c>
      <c r="X1587" s="3" t="s">
        <v>14</v>
      </c>
      <c r="Y1587" s="3" t="s">
        <v>14</v>
      </c>
      <c r="Z1587" s="3" t="s">
        <v>14</v>
      </c>
      <c r="AA1587" s="3" t="s">
        <v>14</v>
      </c>
      <c r="AB1587" s="3" t="s">
        <v>14</v>
      </c>
      <c r="AC1587" s="3" t="s">
        <v>14</v>
      </c>
      <c r="AD1587" s="3" t="s">
        <v>14</v>
      </c>
    </row>
    <row r="1588" spans="1:30" x14ac:dyDescent="0.2">
      <c r="A1588" s="6">
        <v>36440</v>
      </c>
      <c r="B1588" s="6">
        <v>36713</v>
      </c>
      <c r="C1588" s="3" t="s">
        <v>54</v>
      </c>
      <c r="D1588" s="3">
        <v>2000</v>
      </c>
      <c r="E1588" s="3">
        <v>3</v>
      </c>
      <c r="F1588" s="3">
        <v>1</v>
      </c>
      <c r="G1588" s="3">
        <v>17.349039024390244</v>
      </c>
      <c r="H1588" s="3">
        <v>1.8515958786010742</v>
      </c>
      <c r="S1588" s="3">
        <f t="shared" si="4"/>
        <v>1165.8554224390243</v>
      </c>
      <c r="T1588" s="3">
        <v>0</v>
      </c>
      <c r="U1588" s="3" t="s">
        <v>14</v>
      </c>
      <c r="V1588" s="3" t="s">
        <v>14</v>
      </c>
      <c r="W1588" s="3" t="s">
        <v>14</v>
      </c>
      <c r="X1588" s="3" t="s">
        <v>14</v>
      </c>
      <c r="Y1588" s="3" t="s">
        <v>14</v>
      </c>
      <c r="Z1588" s="3" t="s">
        <v>14</v>
      </c>
      <c r="AA1588" s="3" t="s">
        <v>14</v>
      </c>
      <c r="AB1588" s="3" t="s">
        <v>14</v>
      </c>
      <c r="AC1588" s="3" t="s">
        <v>14</v>
      </c>
      <c r="AD1588" s="3" t="s">
        <v>14</v>
      </c>
    </row>
    <row r="1589" spans="1:30" x14ac:dyDescent="0.2">
      <c r="A1589" s="6">
        <v>36440</v>
      </c>
      <c r="B1589" s="6">
        <v>36713</v>
      </c>
      <c r="C1589" s="3" t="s">
        <v>54</v>
      </c>
      <c r="D1589" s="3">
        <v>2000</v>
      </c>
      <c r="E1589" s="3">
        <v>3</v>
      </c>
      <c r="F1589" s="3">
        <v>2</v>
      </c>
      <c r="G1589" s="3">
        <v>23.877962926829273</v>
      </c>
      <c r="H1589" s="3">
        <v>2.0548875331878662</v>
      </c>
      <c r="S1589" s="3">
        <f t="shared" si="4"/>
        <v>1604.5991086829272</v>
      </c>
      <c r="T1589" s="3">
        <v>40</v>
      </c>
      <c r="U1589" s="3" t="s">
        <v>14</v>
      </c>
      <c r="V1589" s="3" t="s">
        <v>14</v>
      </c>
      <c r="W1589" s="3" t="s">
        <v>14</v>
      </c>
      <c r="X1589" s="3" t="s">
        <v>14</v>
      </c>
      <c r="Y1589" s="3" t="s">
        <v>14</v>
      </c>
      <c r="Z1589" s="3" t="s">
        <v>14</v>
      </c>
      <c r="AA1589" s="3" t="s">
        <v>14</v>
      </c>
      <c r="AB1589" s="3" t="s">
        <v>14</v>
      </c>
      <c r="AC1589" s="3" t="s">
        <v>14</v>
      </c>
      <c r="AD1589" s="3" t="s">
        <v>14</v>
      </c>
    </row>
    <row r="1590" spans="1:30" x14ac:dyDescent="0.2">
      <c r="A1590" s="6">
        <v>36440</v>
      </c>
      <c r="B1590" s="6">
        <v>36713</v>
      </c>
      <c r="C1590" s="3" t="s">
        <v>54</v>
      </c>
      <c r="D1590" s="3">
        <v>2000</v>
      </c>
      <c r="E1590" s="3">
        <v>3</v>
      </c>
      <c r="F1590" s="3">
        <v>3</v>
      </c>
      <c r="G1590" s="3">
        <v>42.185558048780493</v>
      </c>
      <c r="H1590" s="3">
        <v>2.3237686157226562</v>
      </c>
      <c r="S1590" s="3">
        <f t="shared" si="4"/>
        <v>2834.8695008780492</v>
      </c>
      <c r="T1590" s="3">
        <v>80</v>
      </c>
      <c r="U1590" s="3" t="s">
        <v>14</v>
      </c>
      <c r="V1590" s="3" t="s">
        <v>14</v>
      </c>
      <c r="W1590" s="3" t="s">
        <v>14</v>
      </c>
      <c r="X1590" s="3" t="s">
        <v>14</v>
      </c>
      <c r="Y1590" s="3" t="s">
        <v>14</v>
      </c>
      <c r="Z1590" s="3" t="s">
        <v>14</v>
      </c>
      <c r="AA1590" s="3" t="s">
        <v>14</v>
      </c>
      <c r="AB1590" s="3" t="s">
        <v>14</v>
      </c>
      <c r="AC1590" s="3" t="s">
        <v>14</v>
      </c>
      <c r="AD1590" s="3" t="s">
        <v>14</v>
      </c>
    </row>
    <row r="1591" spans="1:30" x14ac:dyDescent="0.2">
      <c r="A1591" s="6">
        <v>36440</v>
      </c>
      <c r="B1591" s="6">
        <v>36713</v>
      </c>
      <c r="C1591" s="3" t="s">
        <v>54</v>
      </c>
      <c r="D1591" s="3">
        <v>2000</v>
      </c>
      <c r="E1591" s="3">
        <v>3</v>
      </c>
      <c r="F1591" s="3">
        <v>4</v>
      </c>
      <c r="G1591" s="3" t="s">
        <v>14</v>
      </c>
      <c r="H1591" s="3" t="s">
        <v>14</v>
      </c>
      <c r="S1591" s="3" t="s">
        <v>14</v>
      </c>
      <c r="T1591" s="3">
        <v>120</v>
      </c>
      <c r="U1591" s="3" t="s">
        <v>14</v>
      </c>
      <c r="V1591" s="3" t="s">
        <v>14</v>
      </c>
      <c r="W1591" s="3" t="s">
        <v>14</v>
      </c>
      <c r="X1591" s="3" t="s">
        <v>14</v>
      </c>
      <c r="Y1591" s="3" t="s">
        <v>14</v>
      </c>
      <c r="Z1591" s="3" t="s">
        <v>14</v>
      </c>
      <c r="AA1591" s="3" t="s">
        <v>14</v>
      </c>
      <c r="AB1591" s="3" t="s">
        <v>14</v>
      </c>
      <c r="AC1591" s="3" t="s">
        <v>14</v>
      </c>
      <c r="AD1591" s="3" t="s">
        <v>14</v>
      </c>
    </row>
    <row r="1592" spans="1:30" x14ac:dyDescent="0.2">
      <c r="A1592" s="6">
        <v>36440</v>
      </c>
      <c r="B1592" s="6">
        <v>36713</v>
      </c>
      <c r="C1592" s="3" t="s">
        <v>54</v>
      </c>
      <c r="D1592" s="3">
        <v>2000</v>
      </c>
      <c r="E1592" s="3">
        <v>3</v>
      </c>
      <c r="F1592" s="3">
        <v>5</v>
      </c>
      <c r="G1592" s="3">
        <v>40.448175121951216</v>
      </c>
      <c r="H1592" s="3">
        <v>2.1390810012817383</v>
      </c>
      <c r="S1592" s="3">
        <f>G1592*60*1.12</f>
        <v>2718.1173681951223</v>
      </c>
      <c r="T1592" s="3">
        <v>80</v>
      </c>
      <c r="U1592" s="3" t="s">
        <v>14</v>
      </c>
      <c r="V1592" s="3" t="s">
        <v>14</v>
      </c>
      <c r="W1592" s="3" t="s">
        <v>14</v>
      </c>
      <c r="X1592" s="3" t="s">
        <v>14</v>
      </c>
      <c r="Y1592" s="3" t="s">
        <v>14</v>
      </c>
      <c r="Z1592" s="3" t="s">
        <v>14</v>
      </c>
      <c r="AA1592" s="3" t="s">
        <v>14</v>
      </c>
      <c r="AB1592" s="3" t="s">
        <v>14</v>
      </c>
      <c r="AC1592" s="3" t="s">
        <v>14</v>
      </c>
      <c r="AD1592" s="3" t="s">
        <v>14</v>
      </c>
    </row>
    <row r="1593" spans="1:30" x14ac:dyDescent="0.2">
      <c r="A1593" s="6">
        <v>36440</v>
      </c>
      <c r="B1593" s="6">
        <v>36713</v>
      </c>
      <c r="C1593" s="3" t="s">
        <v>54</v>
      </c>
      <c r="D1593" s="3">
        <v>2000</v>
      </c>
      <c r="E1593" s="3">
        <v>3</v>
      </c>
      <c r="F1593" s="3">
        <v>6</v>
      </c>
      <c r="G1593" s="3">
        <v>39.541678536585366</v>
      </c>
      <c r="H1593" s="3">
        <v>2.3936498165130615</v>
      </c>
      <c r="S1593" s="3">
        <f>G1593*60*1.12</f>
        <v>2657.2007976585369</v>
      </c>
      <c r="T1593" s="3">
        <v>80</v>
      </c>
      <c r="U1593" s="3" t="s">
        <v>14</v>
      </c>
      <c r="V1593" s="3" t="s">
        <v>14</v>
      </c>
      <c r="W1593" s="3" t="s">
        <v>14</v>
      </c>
      <c r="X1593" s="3" t="s">
        <v>14</v>
      </c>
      <c r="Y1593" s="3" t="s">
        <v>14</v>
      </c>
      <c r="Z1593" s="3" t="s">
        <v>14</v>
      </c>
      <c r="AA1593" s="3" t="s">
        <v>14</v>
      </c>
      <c r="AB1593" s="3" t="s">
        <v>14</v>
      </c>
      <c r="AC1593" s="3" t="s">
        <v>14</v>
      </c>
      <c r="AD1593" s="3" t="s">
        <v>14</v>
      </c>
    </row>
    <row r="1594" spans="1:30" x14ac:dyDescent="0.2">
      <c r="A1594" s="6">
        <v>36440</v>
      </c>
      <c r="B1594" s="6">
        <v>36713</v>
      </c>
      <c r="C1594" s="3" t="s">
        <v>54</v>
      </c>
      <c r="D1594" s="3">
        <v>2000</v>
      </c>
      <c r="E1594" s="3">
        <v>3</v>
      </c>
      <c r="F1594" s="3">
        <v>7</v>
      </c>
      <c r="G1594" s="3" t="s">
        <v>14</v>
      </c>
      <c r="H1594" s="3" t="s">
        <v>14</v>
      </c>
      <c r="S1594" s="3" t="s">
        <v>14</v>
      </c>
      <c r="T1594" s="3">
        <v>80</v>
      </c>
      <c r="U1594" s="3" t="s">
        <v>14</v>
      </c>
      <c r="V1594" s="3" t="s">
        <v>14</v>
      </c>
      <c r="W1594" s="3" t="s">
        <v>14</v>
      </c>
      <c r="X1594" s="3" t="s">
        <v>14</v>
      </c>
      <c r="Y1594" s="3" t="s">
        <v>14</v>
      </c>
      <c r="Z1594" s="3" t="s">
        <v>14</v>
      </c>
      <c r="AA1594" s="3" t="s">
        <v>14</v>
      </c>
      <c r="AB1594" s="3" t="s">
        <v>14</v>
      </c>
      <c r="AC1594" s="3" t="s">
        <v>14</v>
      </c>
      <c r="AD1594" s="3" t="s">
        <v>14</v>
      </c>
    </row>
    <row r="1595" spans="1:30" x14ac:dyDescent="0.2">
      <c r="A1595" s="6">
        <v>36440</v>
      </c>
      <c r="B1595" s="6">
        <v>36713</v>
      </c>
      <c r="C1595" s="3" t="s">
        <v>54</v>
      </c>
      <c r="D1595" s="3">
        <v>2000</v>
      </c>
      <c r="E1595" s="3">
        <v>3</v>
      </c>
      <c r="F1595" s="3">
        <v>8</v>
      </c>
      <c r="G1595" s="3">
        <v>36.752776097560968</v>
      </c>
      <c r="H1595" s="3">
        <v>2.3520915508270264</v>
      </c>
      <c r="S1595" s="3">
        <f t="shared" ref="S1595:S1613" si="5">G1595*60*1.12</f>
        <v>2469.7865537560974</v>
      </c>
      <c r="T1595" s="3">
        <v>80</v>
      </c>
      <c r="U1595" s="3" t="s">
        <v>14</v>
      </c>
      <c r="V1595" s="3" t="s">
        <v>14</v>
      </c>
      <c r="W1595" s="3" t="s">
        <v>14</v>
      </c>
      <c r="X1595" s="3" t="s">
        <v>14</v>
      </c>
      <c r="Y1595" s="3" t="s">
        <v>14</v>
      </c>
      <c r="Z1595" s="3" t="s">
        <v>14</v>
      </c>
      <c r="AA1595" s="3" t="s">
        <v>14</v>
      </c>
      <c r="AB1595" s="3" t="s">
        <v>14</v>
      </c>
      <c r="AC1595" s="3" t="s">
        <v>14</v>
      </c>
      <c r="AD1595" s="3" t="s">
        <v>14</v>
      </c>
    </row>
    <row r="1596" spans="1:30" x14ac:dyDescent="0.2">
      <c r="A1596" s="6">
        <v>36440</v>
      </c>
      <c r="B1596" s="6">
        <v>36713</v>
      </c>
      <c r="C1596" s="3" t="s">
        <v>54</v>
      </c>
      <c r="D1596" s="3">
        <v>2000</v>
      </c>
      <c r="E1596" s="3">
        <v>3</v>
      </c>
      <c r="F1596" s="3">
        <v>9</v>
      </c>
      <c r="G1596" s="3">
        <v>31.228270243902443</v>
      </c>
      <c r="H1596" s="3">
        <v>2.4582734107971191</v>
      </c>
      <c r="S1596" s="3">
        <f t="shared" si="5"/>
        <v>2098.5397603902443</v>
      </c>
      <c r="T1596" s="3">
        <v>80</v>
      </c>
      <c r="U1596" s="3" t="s">
        <v>14</v>
      </c>
      <c r="V1596" s="3" t="s">
        <v>14</v>
      </c>
      <c r="W1596" s="3" t="s">
        <v>14</v>
      </c>
      <c r="X1596" s="3" t="s">
        <v>14</v>
      </c>
      <c r="Y1596" s="3" t="s">
        <v>14</v>
      </c>
      <c r="Z1596" s="3" t="s">
        <v>14</v>
      </c>
      <c r="AA1596" s="3" t="s">
        <v>14</v>
      </c>
      <c r="AB1596" s="3" t="s">
        <v>14</v>
      </c>
      <c r="AC1596" s="3" t="s">
        <v>14</v>
      </c>
      <c r="AD1596" s="3" t="s">
        <v>14</v>
      </c>
    </row>
    <row r="1597" spans="1:30" x14ac:dyDescent="0.2">
      <c r="A1597" s="6">
        <v>36440</v>
      </c>
      <c r="B1597" s="6">
        <v>36713</v>
      </c>
      <c r="C1597" s="3" t="s">
        <v>54</v>
      </c>
      <c r="D1597" s="3">
        <v>2000</v>
      </c>
      <c r="E1597" s="3">
        <v>3</v>
      </c>
      <c r="F1597" s="3">
        <v>10</v>
      </c>
      <c r="G1597" s="3">
        <v>12.235638048780489</v>
      </c>
      <c r="H1597" s="3">
        <v>1.9601973295211792</v>
      </c>
      <c r="S1597" s="3">
        <f t="shared" si="5"/>
        <v>822.23487687804891</v>
      </c>
      <c r="T1597" s="3">
        <v>0</v>
      </c>
      <c r="U1597" s="3" t="s">
        <v>14</v>
      </c>
      <c r="V1597" s="3" t="s">
        <v>14</v>
      </c>
      <c r="W1597" s="3" t="s">
        <v>14</v>
      </c>
      <c r="X1597" s="3" t="s">
        <v>14</v>
      </c>
      <c r="Y1597" s="3" t="s">
        <v>14</v>
      </c>
      <c r="Z1597" s="3" t="s">
        <v>14</v>
      </c>
      <c r="AA1597" s="3" t="s">
        <v>14</v>
      </c>
      <c r="AB1597" s="3" t="s">
        <v>14</v>
      </c>
      <c r="AC1597" s="3" t="s">
        <v>14</v>
      </c>
      <c r="AD1597" s="3" t="s">
        <v>14</v>
      </c>
    </row>
    <row r="1598" spans="1:30" x14ac:dyDescent="0.2">
      <c r="A1598" s="6">
        <v>36440</v>
      </c>
      <c r="B1598" s="6">
        <v>36713</v>
      </c>
      <c r="C1598" s="3" t="s">
        <v>54</v>
      </c>
      <c r="D1598" s="3">
        <v>2000</v>
      </c>
      <c r="E1598" s="3">
        <v>3</v>
      </c>
      <c r="F1598" s="3">
        <v>11</v>
      </c>
      <c r="G1598" s="3">
        <v>37.072157073170729</v>
      </c>
      <c r="H1598" s="3">
        <v>2.6192038059234619</v>
      </c>
      <c r="S1598" s="3">
        <f t="shared" si="5"/>
        <v>2491.2489553170731</v>
      </c>
      <c r="T1598" s="3">
        <v>120</v>
      </c>
      <c r="U1598" s="3" t="s">
        <v>14</v>
      </c>
      <c r="V1598" s="3" t="s">
        <v>14</v>
      </c>
      <c r="W1598" s="3" t="s">
        <v>14</v>
      </c>
      <c r="X1598" s="3" t="s">
        <v>14</v>
      </c>
      <c r="Y1598" s="3" t="s">
        <v>14</v>
      </c>
      <c r="Z1598" s="3" t="s">
        <v>14</v>
      </c>
      <c r="AA1598" s="3" t="s">
        <v>14</v>
      </c>
      <c r="AB1598" s="3" t="s">
        <v>14</v>
      </c>
      <c r="AC1598" s="3" t="s">
        <v>14</v>
      </c>
      <c r="AD1598" s="3" t="s">
        <v>14</v>
      </c>
    </row>
    <row r="1599" spans="1:30" x14ac:dyDescent="0.2">
      <c r="A1599" s="6">
        <v>36440</v>
      </c>
      <c r="B1599" s="6">
        <v>36713</v>
      </c>
      <c r="C1599" s="3" t="s">
        <v>54</v>
      </c>
      <c r="D1599" s="3">
        <v>2000</v>
      </c>
      <c r="E1599" s="3">
        <v>3</v>
      </c>
      <c r="F1599" s="3">
        <v>12</v>
      </c>
      <c r="G1599" s="3">
        <v>34.203099512195116</v>
      </c>
      <c r="H1599" s="3">
        <v>2.3189108371734619</v>
      </c>
      <c r="S1599" s="3">
        <f t="shared" si="5"/>
        <v>2298.4482872195122</v>
      </c>
      <c r="T1599" s="3">
        <v>120</v>
      </c>
      <c r="U1599" s="3" t="s">
        <v>14</v>
      </c>
      <c r="V1599" s="3" t="s">
        <v>14</v>
      </c>
      <c r="W1599" s="3" t="s">
        <v>14</v>
      </c>
      <c r="X1599" s="3" t="s">
        <v>14</v>
      </c>
      <c r="Y1599" s="3" t="s">
        <v>14</v>
      </c>
      <c r="Z1599" s="3" t="s">
        <v>14</v>
      </c>
      <c r="AA1599" s="3" t="s">
        <v>14</v>
      </c>
      <c r="AB1599" s="3" t="s">
        <v>14</v>
      </c>
      <c r="AC1599" s="3" t="s">
        <v>14</v>
      </c>
      <c r="AD1599" s="3" t="s">
        <v>14</v>
      </c>
    </row>
    <row r="1600" spans="1:30" x14ac:dyDescent="0.2">
      <c r="A1600" s="6">
        <v>36440</v>
      </c>
      <c r="B1600" s="6">
        <v>36713</v>
      </c>
      <c r="C1600" s="3" t="s">
        <v>54</v>
      </c>
      <c r="D1600" s="3">
        <v>2000</v>
      </c>
      <c r="E1600" s="3">
        <v>3</v>
      </c>
      <c r="F1600" s="3">
        <v>13</v>
      </c>
      <c r="G1600" s="3">
        <v>27.796060975609755</v>
      </c>
      <c r="H1600" s="3">
        <v>2.1819267272949219</v>
      </c>
      <c r="S1600" s="3">
        <f t="shared" si="5"/>
        <v>1867.8952975609757</v>
      </c>
      <c r="T1600" s="3">
        <v>80</v>
      </c>
      <c r="U1600" s="3" t="s">
        <v>14</v>
      </c>
      <c r="V1600" s="3" t="s">
        <v>14</v>
      </c>
      <c r="W1600" s="3" t="s">
        <v>14</v>
      </c>
      <c r="X1600" s="3" t="s">
        <v>14</v>
      </c>
      <c r="Y1600" s="3" t="s">
        <v>14</v>
      </c>
      <c r="Z1600" s="3" t="s">
        <v>14</v>
      </c>
      <c r="AA1600" s="3" t="s">
        <v>14</v>
      </c>
      <c r="AB1600" s="3" t="s">
        <v>14</v>
      </c>
      <c r="AC1600" s="3" t="s">
        <v>14</v>
      </c>
      <c r="AD1600" s="3" t="s">
        <v>14</v>
      </c>
    </row>
    <row r="1601" spans="1:30" x14ac:dyDescent="0.2">
      <c r="A1601" s="6">
        <v>36440</v>
      </c>
      <c r="B1601" s="6">
        <v>36713</v>
      </c>
      <c r="C1601" s="3" t="s">
        <v>54</v>
      </c>
      <c r="D1601" s="3">
        <v>2000</v>
      </c>
      <c r="E1601" s="3">
        <v>4</v>
      </c>
      <c r="F1601" s="3">
        <v>1</v>
      </c>
      <c r="G1601" s="3">
        <v>16.599753902439023</v>
      </c>
      <c r="H1601" s="3">
        <v>1.9409891366958618</v>
      </c>
      <c r="S1601" s="3">
        <f t="shared" si="5"/>
        <v>1115.5034622439025</v>
      </c>
      <c r="T1601" s="3">
        <v>0</v>
      </c>
      <c r="U1601" s="3" t="s">
        <v>14</v>
      </c>
      <c r="V1601" s="3" t="s">
        <v>14</v>
      </c>
      <c r="W1601" s="3" t="s">
        <v>14</v>
      </c>
      <c r="X1601" s="3" t="s">
        <v>14</v>
      </c>
      <c r="Y1601" s="3" t="s">
        <v>14</v>
      </c>
      <c r="Z1601" s="3" t="s">
        <v>14</v>
      </c>
      <c r="AA1601" s="3" t="s">
        <v>14</v>
      </c>
      <c r="AB1601" s="3" t="s">
        <v>14</v>
      </c>
      <c r="AC1601" s="3" t="s">
        <v>14</v>
      </c>
      <c r="AD1601" s="3" t="s">
        <v>14</v>
      </c>
    </row>
    <row r="1602" spans="1:30" x14ac:dyDescent="0.2">
      <c r="A1602" s="6">
        <v>36440</v>
      </c>
      <c r="B1602" s="6">
        <v>36713</v>
      </c>
      <c r="C1602" s="3" t="s">
        <v>54</v>
      </c>
      <c r="D1602" s="3">
        <v>2000</v>
      </c>
      <c r="E1602" s="3">
        <v>4</v>
      </c>
      <c r="F1602" s="3">
        <v>2</v>
      </c>
      <c r="G1602" s="3">
        <v>24.653897560975611</v>
      </c>
      <c r="H1602" s="3">
        <v>2.1868336200714111</v>
      </c>
      <c r="S1602" s="3">
        <f t="shared" si="5"/>
        <v>1656.7419160975612</v>
      </c>
      <c r="T1602" s="3">
        <v>40</v>
      </c>
      <c r="U1602" s="3" t="s">
        <v>14</v>
      </c>
      <c r="V1602" s="3" t="s">
        <v>14</v>
      </c>
      <c r="W1602" s="3" t="s">
        <v>14</v>
      </c>
      <c r="X1602" s="3" t="s">
        <v>14</v>
      </c>
      <c r="Y1602" s="3" t="s">
        <v>14</v>
      </c>
      <c r="Z1602" s="3" t="s">
        <v>14</v>
      </c>
      <c r="AA1602" s="3" t="s">
        <v>14</v>
      </c>
      <c r="AB1602" s="3" t="s">
        <v>14</v>
      </c>
      <c r="AC1602" s="3" t="s">
        <v>14</v>
      </c>
      <c r="AD1602" s="3" t="s">
        <v>14</v>
      </c>
    </row>
    <row r="1603" spans="1:30" x14ac:dyDescent="0.2">
      <c r="A1603" s="6">
        <v>36440</v>
      </c>
      <c r="B1603" s="6">
        <v>36713</v>
      </c>
      <c r="C1603" s="3" t="s">
        <v>54</v>
      </c>
      <c r="D1603" s="3">
        <v>2000</v>
      </c>
      <c r="E1603" s="3">
        <v>4</v>
      </c>
      <c r="F1603" s="3">
        <v>3</v>
      </c>
      <c r="G1603" s="3">
        <v>34.332835121951213</v>
      </c>
      <c r="H1603" s="3">
        <v>2.3961944580078125</v>
      </c>
      <c r="S1603" s="3">
        <f t="shared" si="5"/>
        <v>2307.1665201951218</v>
      </c>
      <c r="T1603" s="3">
        <v>80</v>
      </c>
      <c r="U1603" s="3" t="s">
        <v>14</v>
      </c>
      <c r="V1603" s="3" t="s">
        <v>14</v>
      </c>
      <c r="W1603" s="3" t="s">
        <v>14</v>
      </c>
      <c r="X1603" s="3" t="s">
        <v>14</v>
      </c>
      <c r="Y1603" s="3" t="s">
        <v>14</v>
      </c>
      <c r="Z1603" s="3" t="s">
        <v>14</v>
      </c>
      <c r="AA1603" s="3" t="s">
        <v>14</v>
      </c>
      <c r="AB1603" s="3" t="s">
        <v>14</v>
      </c>
      <c r="AC1603" s="3" t="s">
        <v>14</v>
      </c>
      <c r="AD1603" s="3" t="s">
        <v>14</v>
      </c>
    </row>
    <row r="1604" spans="1:30" x14ac:dyDescent="0.2">
      <c r="A1604" s="6">
        <v>36440</v>
      </c>
      <c r="B1604" s="6">
        <v>36713</v>
      </c>
      <c r="C1604" s="3" t="s">
        <v>54</v>
      </c>
      <c r="D1604" s="3">
        <v>2000</v>
      </c>
      <c r="E1604" s="3">
        <v>4</v>
      </c>
      <c r="F1604" s="3">
        <v>4</v>
      </c>
      <c r="G1604" s="3">
        <v>40.176721951219506</v>
      </c>
      <c r="H1604" s="3">
        <v>2.5351207256317139</v>
      </c>
      <c r="S1604" s="3">
        <f t="shared" si="5"/>
        <v>2699.8757151219511</v>
      </c>
      <c r="T1604" s="3">
        <v>120</v>
      </c>
      <c r="U1604" s="3" t="s">
        <v>14</v>
      </c>
      <c r="V1604" s="3" t="s">
        <v>14</v>
      </c>
      <c r="W1604" s="3" t="s">
        <v>14</v>
      </c>
      <c r="X1604" s="3" t="s">
        <v>14</v>
      </c>
      <c r="Y1604" s="3" t="s">
        <v>14</v>
      </c>
      <c r="Z1604" s="3" t="s">
        <v>14</v>
      </c>
      <c r="AA1604" s="3" t="s">
        <v>14</v>
      </c>
      <c r="AB1604" s="3" t="s">
        <v>14</v>
      </c>
      <c r="AC1604" s="3" t="s">
        <v>14</v>
      </c>
      <c r="AD1604" s="3" t="s">
        <v>14</v>
      </c>
    </row>
    <row r="1605" spans="1:30" x14ac:dyDescent="0.2">
      <c r="A1605" s="6">
        <v>36440</v>
      </c>
      <c r="B1605" s="6">
        <v>36713</v>
      </c>
      <c r="C1605" s="3" t="s">
        <v>54</v>
      </c>
      <c r="D1605" s="3">
        <v>2000</v>
      </c>
      <c r="E1605" s="3">
        <v>4</v>
      </c>
      <c r="F1605" s="3">
        <v>5</v>
      </c>
      <c r="G1605" s="3">
        <v>40.404379024390238</v>
      </c>
      <c r="H1605" s="3">
        <v>2.4810776710510254</v>
      </c>
      <c r="S1605" s="3">
        <f t="shared" si="5"/>
        <v>2715.1742704390244</v>
      </c>
      <c r="T1605" s="3">
        <v>80</v>
      </c>
      <c r="U1605" s="3" t="s">
        <v>14</v>
      </c>
      <c r="V1605" s="3" t="s">
        <v>14</v>
      </c>
      <c r="W1605" s="3" t="s">
        <v>14</v>
      </c>
      <c r="X1605" s="3" t="s">
        <v>14</v>
      </c>
      <c r="Y1605" s="3" t="s">
        <v>14</v>
      </c>
      <c r="Z1605" s="3" t="s">
        <v>14</v>
      </c>
      <c r="AA1605" s="3" t="s">
        <v>14</v>
      </c>
      <c r="AB1605" s="3" t="s">
        <v>14</v>
      </c>
      <c r="AC1605" s="3" t="s">
        <v>14</v>
      </c>
      <c r="AD1605" s="3" t="s">
        <v>14</v>
      </c>
    </row>
    <row r="1606" spans="1:30" x14ac:dyDescent="0.2">
      <c r="A1606" s="6">
        <v>36440</v>
      </c>
      <c r="B1606" s="6">
        <v>36713</v>
      </c>
      <c r="C1606" s="3" t="s">
        <v>54</v>
      </c>
      <c r="D1606" s="3">
        <v>2000</v>
      </c>
      <c r="E1606" s="3">
        <v>4</v>
      </c>
      <c r="F1606" s="3">
        <v>6</v>
      </c>
      <c r="G1606" s="3">
        <v>42.964591463414628</v>
      </c>
      <c r="H1606" s="3">
        <v>2.4996302127838135</v>
      </c>
      <c r="S1606" s="3">
        <f t="shared" si="5"/>
        <v>2887.220546341463</v>
      </c>
      <c r="T1606" s="3">
        <v>80</v>
      </c>
      <c r="U1606" s="3" t="s">
        <v>14</v>
      </c>
      <c r="V1606" s="3" t="s">
        <v>14</v>
      </c>
      <c r="W1606" s="3" t="s">
        <v>14</v>
      </c>
      <c r="X1606" s="3" t="s">
        <v>14</v>
      </c>
      <c r="Y1606" s="3" t="s">
        <v>14</v>
      </c>
      <c r="Z1606" s="3" t="s">
        <v>14</v>
      </c>
      <c r="AA1606" s="3" t="s">
        <v>14</v>
      </c>
      <c r="AB1606" s="3" t="s">
        <v>14</v>
      </c>
      <c r="AC1606" s="3" t="s">
        <v>14</v>
      </c>
      <c r="AD1606" s="3" t="s">
        <v>14</v>
      </c>
    </row>
    <row r="1607" spans="1:30" x14ac:dyDescent="0.2">
      <c r="A1607" s="6">
        <v>36440</v>
      </c>
      <c r="B1607" s="6">
        <v>36713</v>
      </c>
      <c r="C1607" s="3" t="s">
        <v>54</v>
      </c>
      <c r="D1607" s="3">
        <v>2000</v>
      </c>
      <c r="E1607" s="3">
        <v>4</v>
      </c>
      <c r="F1607" s="3">
        <v>7</v>
      </c>
      <c r="G1607" s="3">
        <v>29.701397804878052</v>
      </c>
      <c r="H1607" s="3">
        <v>2.4223041534423828</v>
      </c>
      <c r="S1607" s="3">
        <f t="shared" si="5"/>
        <v>1995.9339324878051</v>
      </c>
      <c r="T1607" s="3">
        <v>80</v>
      </c>
      <c r="U1607" s="3" t="s">
        <v>14</v>
      </c>
      <c r="V1607" s="3" t="s">
        <v>14</v>
      </c>
      <c r="W1607" s="3" t="s">
        <v>14</v>
      </c>
      <c r="X1607" s="3" t="s">
        <v>14</v>
      </c>
      <c r="Y1607" s="3" t="s">
        <v>14</v>
      </c>
      <c r="Z1607" s="3" t="s">
        <v>14</v>
      </c>
      <c r="AA1607" s="3" t="s">
        <v>14</v>
      </c>
      <c r="AB1607" s="3" t="s">
        <v>14</v>
      </c>
      <c r="AC1607" s="3" t="s">
        <v>14</v>
      </c>
      <c r="AD1607" s="3" t="s">
        <v>14</v>
      </c>
    </row>
    <row r="1608" spans="1:30" x14ac:dyDescent="0.2">
      <c r="A1608" s="6">
        <v>36440</v>
      </c>
      <c r="B1608" s="6">
        <v>36713</v>
      </c>
      <c r="C1608" s="3" t="s">
        <v>54</v>
      </c>
      <c r="D1608" s="3">
        <v>2000</v>
      </c>
      <c r="E1608" s="3">
        <v>4</v>
      </c>
      <c r="F1608" s="3">
        <v>8</v>
      </c>
      <c r="G1608" s="3">
        <v>26.662733658536585</v>
      </c>
      <c r="H1608" s="3">
        <v>2.3875281810760498</v>
      </c>
      <c r="S1608" s="3">
        <f t="shared" si="5"/>
        <v>1791.7357018536586</v>
      </c>
      <c r="T1608" s="3">
        <v>80</v>
      </c>
      <c r="U1608" s="3" t="s">
        <v>14</v>
      </c>
      <c r="V1608" s="3" t="s">
        <v>14</v>
      </c>
      <c r="W1608" s="3" t="s">
        <v>14</v>
      </c>
      <c r="X1608" s="3" t="s">
        <v>14</v>
      </c>
      <c r="Y1608" s="3" t="s">
        <v>14</v>
      </c>
      <c r="Z1608" s="3" t="s">
        <v>14</v>
      </c>
      <c r="AA1608" s="3" t="s">
        <v>14</v>
      </c>
      <c r="AB1608" s="3" t="s">
        <v>14</v>
      </c>
      <c r="AC1608" s="3" t="s">
        <v>14</v>
      </c>
      <c r="AD1608" s="3" t="s">
        <v>14</v>
      </c>
    </row>
    <row r="1609" spans="1:30" x14ac:dyDescent="0.2">
      <c r="A1609" s="6">
        <v>36440</v>
      </c>
      <c r="B1609" s="6">
        <v>36713</v>
      </c>
      <c r="C1609" s="3" t="s">
        <v>54</v>
      </c>
      <c r="D1609" s="3">
        <v>2000</v>
      </c>
      <c r="E1609" s="3">
        <v>4</v>
      </c>
      <c r="F1609" s="3">
        <v>9</v>
      </c>
      <c r="G1609" s="3">
        <v>31.488567804878041</v>
      </c>
      <c r="H1609" s="3">
        <v>2.3305950164794922</v>
      </c>
      <c r="S1609" s="3">
        <f t="shared" si="5"/>
        <v>2116.0317564878046</v>
      </c>
      <c r="T1609" s="3">
        <v>80</v>
      </c>
      <c r="U1609" s="3" t="s">
        <v>14</v>
      </c>
      <c r="V1609" s="3" t="s">
        <v>14</v>
      </c>
      <c r="W1609" s="3" t="s">
        <v>14</v>
      </c>
      <c r="X1609" s="3" t="s">
        <v>14</v>
      </c>
      <c r="Y1609" s="3" t="s">
        <v>14</v>
      </c>
      <c r="Z1609" s="3" t="s">
        <v>14</v>
      </c>
      <c r="AA1609" s="3" t="s">
        <v>14</v>
      </c>
      <c r="AB1609" s="3" t="s">
        <v>14</v>
      </c>
      <c r="AC1609" s="3" t="s">
        <v>14</v>
      </c>
      <c r="AD1609" s="3" t="s">
        <v>14</v>
      </c>
    </row>
    <row r="1610" spans="1:30" x14ac:dyDescent="0.2">
      <c r="A1610" s="6">
        <v>36440</v>
      </c>
      <c r="B1610" s="6">
        <v>36713</v>
      </c>
      <c r="C1610" s="3" t="s">
        <v>54</v>
      </c>
      <c r="D1610" s="3">
        <v>2000</v>
      </c>
      <c r="E1610" s="3">
        <v>4</v>
      </c>
      <c r="F1610" s="3">
        <v>10</v>
      </c>
      <c r="G1610" s="3">
        <v>12.783099874500856</v>
      </c>
      <c r="H1610" s="3">
        <v>1.9245650768280029</v>
      </c>
      <c r="S1610" s="3">
        <f t="shared" si="5"/>
        <v>859.02431156645753</v>
      </c>
      <c r="T1610" s="3">
        <v>0</v>
      </c>
      <c r="U1610" s="3" t="s">
        <v>14</v>
      </c>
      <c r="V1610" s="3" t="s">
        <v>14</v>
      </c>
      <c r="W1610" s="3" t="s">
        <v>14</v>
      </c>
      <c r="X1610" s="3" t="s">
        <v>14</v>
      </c>
      <c r="Y1610" s="3" t="s">
        <v>14</v>
      </c>
      <c r="Z1610" s="3" t="s">
        <v>14</v>
      </c>
      <c r="AA1610" s="3" t="s">
        <v>14</v>
      </c>
      <c r="AB1610" s="3" t="s">
        <v>14</v>
      </c>
      <c r="AC1610" s="3" t="s">
        <v>14</v>
      </c>
      <c r="AD1610" s="3" t="s">
        <v>14</v>
      </c>
    </row>
    <row r="1611" spans="1:30" x14ac:dyDescent="0.2">
      <c r="A1611" s="6">
        <v>36440</v>
      </c>
      <c r="B1611" s="6">
        <v>36713</v>
      </c>
      <c r="C1611" s="3" t="s">
        <v>54</v>
      </c>
      <c r="D1611" s="3">
        <v>2000</v>
      </c>
      <c r="E1611" s="3">
        <v>4</v>
      </c>
      <c r="F1611" s="3">
        <v>11</v>
      </c>
      <c r="G1611" s="3">
        <v>38.315800975609754</v>
      </c>
      <c r="H1611" s="3">
        <v>2.6169948577880859</v>
      </c>
      <c r="S1611" s="3">
        <f t="shared" si="5"/>
        <v>2574.8218255609759</v>
      </c>
      <c r="T1611" s="3">
        <v>120</v>
      </c>
      <c r="U1611" s="3" t="s">
        <v>14</v>
      </c>
      <c r="V1611" s="3" t="s">
        <v>14</v>
      </c>
      <c r="W1611" s="3" t="s">
        <v>14</v>
      </c>
      <c r="X1611" s="3" t="s">
        <v>14</v>
      </c>
      <c r="Y1611" s="3" t="s">
        <v>14</v>
      </c>
      <c r="Z1611" s="3" t="s">
        <v>14</v>
      </c>
      <c r="AA1611" s="3" t="s">
        <v>14</v>
      </c>
      <c r="AB1611" s="3" t="s">
        <v>14</v>
      </c>
      <c r="AC1611" s="3" t="s">
        <v>14</v>
      </c>
      <c r="AD1611" s="3" t="s">
        <v>14</v>
      </c>
    </row>
    <row r="1612" spans="1:30" x14ac:dyDescent="0.2">
      <c r="A1612" s="6">
        <v>36440</v>
      </c>
      <c r="B1612" s="6">
        <v>36713</v>
      </c>
      <c r="C1612" s="3" t="s">
        <v>54</v>
      </c>
      <c r="D1612" s="3">
        <v>2000</v>
      </c>
      <c r="E1612" s="3">
        <v>4</v>
      </c>
      <c r="F1612" s="3">
        <v>12</v>
      </c>
      <c r="G1612" s="3">
        <v>29.368795365853657</v>
      </c>
      <c r="H1612" s="3">
        <v>2.4338157176971436</v>
      </c>
      <c r="S1612" s="3">
        <f t="shared" si="5"/>
        <v>1973.583048585366</v>
      </c>
      <c r="T1612" s="3">
        <v>120</v>
      </c>
      <c r="U1612" s="3" t="s">
        <v>14</v>
      </c>
      <c r="V1612" s="3" t="s">
        <v>14</v>
      </c>
      <c r="W1612" s="3" t="s">
        <v>14</v>
      </c>
      <c r="X1612" s="3" t="s">
        <v>14</v>
      </c>
      <c r="Y1612" s="3" t="s">
        <v>14</v>
      </c>
      <c r="Z1612" s="3" t="s">
        <v>14</v>
      </c>
      <c r="AA1612" s="3" t="s">
        <v>14</v>
      </c>
      <c r="AB1612" s="3" t="s">
        <v>14</v>
      </c>
      <c r="AC1612" s="3" t="s">
        <v>14</v>
      </c>
      <c r="AD1612" s="3" t="s">
        <v>14</v>
      </c>
    </row>
    <row r="1613" spans="1:30" x14ac:dyDescent="0.2">
      <c r="A1613" s="6">
        <v>36440</v>
      </c>
      <c r="B1613" s="6">
        <v>36713</v>
      </c>
      <c r="C1613" s="3" t="s">
        <v>54</v>
      </c>
      <c r="D1613" s="3">
        <v>2000</v>
      </c>
      <c r="E1613" s="3">
        <v>4</v>
      </c>
      <c r="F1613" s="3">
        <v>13</v>
      </c>
      <c r="G1613" s="3">
        <v>32.68056536585366</v>
      </c>
      <c r="H1613" s="3">
        <v>2.1494817733764648</v>
      </c>
      <c r="S1613" s="3">
        <f t="shared" si="5"/>
        <v>2196.1339925853658</v>
      </c>
      <c r="T1613" s="3">
        <v>80</v>
      </c>
      <c r="U1613" s="3" t="s">
        <v>14</v>
      </c>
      <c r="V1613" s="3" t="s">
        <v>14</v>
      </c>
      <c r="W1613" s="3" t="s">
        <v>14</v>
      </c>
      <c r="X1613" s="3" t="s">
        <v>14</v>
      </c>
      <c r="Y1613" s="3" t="s">
        <v>14</v>
      </c>
      <c r="Z1613" s="3" t="s">
        <v>14</v>
      </c>
      <c r="AA1613" s="3" t="s">
        <v>14</v>
      </c>
      <c r="AB1613" s="3" t="s">
        <v>14</v>
      </c>
      <c r="AC1613" s="3" t="s">
        <v>14</v>
      </c>
      <c r="AD1613" s="3" t="s">
        <v>14</v>
      </c>
    </row>
    <row r="1614" spans="1:30" x14ac:dyDescent="0.2">
      <c r="A1614" s="6">
        <v>36850</v>
      </c>
      <c r="B1614" s="6">
        <v>37054</v>
      </c>
      <c r="C1614" s="3" t="s">
        <v>54</v>
      </c>
      <c r="D1614" s="3">
        <v>2001</v>
      </c>
      <c r="E1614" s="3">
        <v>1</v>
      </c>
      <c r="F1614" s="3">
        <v>1</v>
      </c>
      <c r="G1614" s="3">
        <v>13.938314634146341</v>
      </c>
      <c r="H1614" s="3">
        <v>2.46010422706604</v>
      </c>
      <c r="S1614" s="3">
        <v>936.65474341463425</v>
      </c>
      <c r="T1614" s="3">
        <v>0</v>
      </c>
      <c r="U1614" s="3" t="s">
        <v>14</v>
      </c>
      <c r="V1614" s="3" t="s">
        <v>14</v>
      </c>
      <c r="W1614" s="3" t="s">
        <v>14</v>
      </c>
      <c r="X1614" s="3" t="s">
        <v>14</v>
      </c>
      <c r="Y1614" s="3" t="s">
        <v>14</v>
      </c>
      <c r="Z1614" s="3" t="s">
        <v>14</v>
      </c>
      <c r="AA1614" s="3" t="s">
        <v>14</v>
      </c>
      <c r="AB1614" s="3" t="s">
        <v>14</v>
      </c>
      <c r="AC1614" s="3" t="s">
        <v>14</v>
      </c>
      <c r="AD1614" s="3" t="s">
        <v>14</v>
      </c>
    </row>
    <row r="1615" spans="1:30" x14ac:dyDescent="0.2">
      <c r="A1615" s="6">
        <v>36850</v>
      </c>
      <c r="B1615" s="6">
        <v>37054</v>
      </c>
      <c r="C1615" s="3" t="s">
        <v>54</v>
      </c>
      <c r="D1615" s="3">
        <v>2001</v>
      </c>
      <c r="E1615" s="3">
        <v>1</v>
      </c>
      <c r="F1615" s="3">
        <v>2</v>
      </c>
      <c r="G1615" s="3">
        <v>29.595006341463417</v>
      </c>
      <c r="H1615" s="3">
        <v>2.4029498100280762</v>
      </c>
      <c r="S1615" s="3">
        <v>1988.7844261463417</v>
      </c>
      <c r="T1615" s="3">
        <v>40</v>
      </c>
      <c r="U1615" s="3" t="s">
        <v>14</v>
      </c>
      <c r="V1615" s="3" t="s">
        <v>14</v>
      </c>
      <c r="W1615" s="3" t="s">
        <v>14</v>
      </c>
      <c r="X1615" s="3" t="s">
        <v>14</v>
      </c>
      <c r="Y1615" s="3" t="s">
        <v>14</v>
      </c>
      <c r="Z1615" s="3" t="s">
        <v>14</v>
      </c>
      <c r="AA1615" s="3" t="s">
        <v>14</v>
      </c>
      <c r="AB1615" s="3" t="s">
        <v>14</v>
      </c>
      <c r="AC1615" s="3" t="s">
        <v>14</v>
      </c>
      <c r="AD1615" s="3" t="s">
        <v>14</v>
      </c>
    </row>
    <row r="1616" spans="1:30" x14ac:dyDescent="0.2">
      <c r="A1616" s="6">
        <v>36850</v>
      </c>
      <c r="B1616" s="6">
        <v>37054</v>
      </c>
      <c r="C1616" s="3" t="s">
        <v>54</v>
      </c>
      <c r="D1616" s="3">
        <v>2001</v>
      </c>
      <c r="E1616" s="3">
        <v>1</v>
      </c>
      <c r="F1616" s="3">
        <v>3</v>
      </c>
      <c r="G1616" s="3">
        <v>28.26666243902439</v>
      </c>
      <c r="H1616" s="3">
        <v>2.4231460094451904</v>
      </c>
      <c r="S1616" s="3">
        <v>1899.5197159024392</v>
      </c>
      <c r="T1616" s="3">
        <v>80</v>
      </c>
      <c r="U1616" s="3" t="s">
        <v>14</v>
      </c>
      <c r="V1616" s="3" t="s">
        <v>14</v>
      </c>
      <c r="W1616" s="3" t="s">
        <v>14</v>
      </c>
      <c r="X1616" s="3" t="s">
        <v>14</v>
      </c>
      <c r="Y1616" s="3" t="s">
        <v>14</v>
      </c>
      <c r="Z1616" s="3" t="s">
        <v>14</v>
      </c>
      <c r="AA1616" s="3" t="s">
        <v>14</v>
      </c>
      <c r="AB1616" s="3" t="s">
        <v>14</v>
      </c>
      <c r="AC1616" s="3" t="s">
        <v>14</v>
      </c>
      <c r="AD1616" s="3" t="s">
        <v>14</v>
      </c>
    </row>
    <row r="1617" spans="1:30" x14ac:dyDescent="0.2">
      <c r="A1617" s="6">
        <v>36850</v>
      </c>
      <c r="B1617" s="6">
        <v>37054</v>
      </c>
      <c r="C1617" s="3" t="s">
        <v>54</v>
      </c>
      <c r="D1617" s="3">
        <v>2001</v>
      </c>
      <c r="E1617" s="3">
        <v>1</v>
      </c>
      <c r="F1617" s="3">
        <v>4</v>
      </c>
      <c r="G1617" s="3">
        <v>22.440335365853663</v>
      </c>
      <c r="H1617" s="3">
        <v>2.5159130096435547</v>
      </c>
      <c r="S1617" s="3">
        <v>1507.9905365853663</v>
      </c>
      <c r="T1617" s="3">
        <v>120</v>
      </c>
      <c r="U1617" s="3" t="s">
        <v>14</v>
      </c>
      <c r="V1617" s="3" t="s">
        <v>14</v>
      </c>
      <c r="W1617" s="3" t="s">
        <v>14</v>
      </c>
      <c r="X1617" s="3" t="s">
        <v>14</v>
      </c>
      <c r="Y1617" s="3" t="s">
        <v>14</v>
      </c>
      <c r="Z1617" s="3" t="s">
        <v>14</v>
      </c>
      <c r="AA1617" s="3" t="s">
        <v>14</v>
      </c>
      <c r="AB1617" s="3" t="s">
        <v>14</v>
      </c>
      <c r="AC1617" s="3" t="s">
        <v>14</v>
      </c>
      <c r="AD1617" s="3" t="s">
        <v>14</v>
      </c>
    </row>
    <row r="1618" spans="1:30" x14ac:dyDescent="0.2">
      <c r="A1618" s="6">
        <v>36850</v>
      </c>
      <c r="B1618" s="6">
        <v>37054</v>
      </c>
      <c r="C1618" s="3" t="s">
        <v>54</v>
      </c>
      <c r="D1618" s="3">
        <v>2001</v>
      </c>
      <c r="E1618" s="3">
        <v>1</v>
      </c>
      <c r="F1618" s="3">
        <v>5</v>
      </c>
      <c r="G1618" s="3">
        <v>20.90747195121951</v>
      </c>
      <c r="H1618" s="3">
        <v>2.7290668487548828</v>
      </c>
      <c r="S1618" s="3">
        <v>1404.9821151219512</v>
      </c>
      <c r="T1618" s="3">
        <v>80</v>
      </c>
      <c r="U1618" s="3" t="s">
        <v>14</v>
      </c>
      <c r="V1618" s="3" t="s">
        <v>14</v>
      </c>
      <c r="W1618" s="3" t="s">
        <v>14</v>
      </c>
      <c r="X1618" s="3" t="s">
        <v>14</v>
      </c>
      <c r="Y1618" s="3" t="s">
        <v>14</v>
      </c>
      <c r="Z1618" s="3" t="s">
        <v>14</v>
      </c>
      <c r="AA1618" s="3" t="s">
        <v>14</v>
      </c>
      <c r="AB1618" s="3" t="s">
        <v>14</v>
      </c>
      <c r="AC1618" s="3" t="s">
        <v>14</v>
      </c>
      <c r="AD1618" s="3" t="s">
        <v>14</v>
      </c>
    </row>
    <row r="1619" spans="1:30" x14ac:dyDescent="0.2">
      <c r="A1619" s="6">
        <v>36850</v>
      </c>
      <c r="B1619" s="6">
        <v>37054</v>
      </c>
      <c r="C1619" s="3" t="s">
        <v>54</v>
      </c>
      <c r="D1619" s="3">
        <v>2001</v>
      </c>
      <c r="E1619" s="3">
        <v>1</v>
      </c>
      <c r="F1619" s="3">
        <v>6</v>
      </c>
      <c r="G1619" s="3">
        <v>31.734404390243903</v>
      </c>
      <c r="H1619" s="3">
        <v>2.3487114906311035</v>
      </c>
      <c r="S1619" s="3">
        <v>2132.5519750243902</v>
      </c>
      <c r="T1619" s="3">
        <v>80</v>
      </c>
      <c r="U1619" s="3" t="s">
        <v>14</v>
      </c>
      <c r="V1619" s="3" t="s">
        <v>14</v>
      </c>
      <c r="W1619" s="3" t="s">
        <v>14</v>
      </c>
      <c r="X1619" s="3" t="s">
        <v>14</v>
      </c>
      <c r="Y1619" s="3" t="s">
        <v>14</v>
      </c>
      <c r="Z1619" s="3" t="s">
        <v>14</v>
      </c>
      <c r="AA1619" s="3" t="s">
        <v>14</v>
      </c>
      <c r="AB1619" s="3" t="s">
        <v>14</v>
      </c>
      <c r="AC1619" s="3" t="s">
        <v>14</v>
      </c>
      <c r="AD1619" s="3" t="s">
        <v>14</v>
      </c>
    </row>
    <row r="1620" spans="1:30" x14ac:dyDescent="0.2">
      <c r="A1620" s="6">
        <v>36850</v>
      </c>
      <c r="B1620" s="6">
        <v>37054</v>
      </c>
      <c r="C1620" s="3" t="s">
        <v>54</v>
      </c>
      <c r="D1620" s="3">
        <v>2001</v>
      </c>
      <c r="E1620" s="3">
        <v>1</v>
      </c>
      <c r="F1620" s="3">
        <v>7</v>
      </c>
      <c r="G1620" s="3">
        <v>23.315224390243898</v>
      </c>
      <c r="H1620" s="3">
        <v>2.5433371067047119</v>
      </c>
      <c r="S1620" s="3">
        <v>1566.7830790243902</v>
      </c>
      <c r="T1620" s="3">
        <v>80</v>
      </c>
      <c r="U1620" s="3" t="s">
        <v>14</v>
      </c>
      <c r="V1620" s="3" t="s">
        <v>14</v>
      </c>
      <c r="W1620" s="3" t="s">
        <v>14</v>
      </c>
      <c r="X1620" s="3" t="s">
        <v>14</v>
      </c>
      <c r="Y1620" s="3" t="s">
        <v>14</v>
      </c>
      <c r="Z1620" s="3" t="s">
        <v>14</v>
      </c>
      <c r="AA1620" s="3" t="s">
        <v>14</v>
      </c>
      <c r="AB1620" s="3" t="s">
        <v>14</v>
      </c>
      <c r="AC1620" s="3" t="s">
        <v>14</v>
      </c>
      <c r="AD1620" s="3" t="s">
        <v>14</v>
      </c>
    </row>
    <row r="1621" spans="1:30" x14ac:dyDescent="0.2">
      <c r="A1621" s="6">
        <v>36850</v>
      </c>
      <c r="B1621" s="6">
        <v>37054</v>
      </c>
      <c r="C1621" s="3" t="s">
        <v>54</v>
      </c>
      <c r="D1621" s="3">
        <v>2001</v>
      </c>
      <c r="E1621" s="3">
        <v>1</v>
      </c>
      <c r="F1621" s="3">
        <v>8</v>
      </c>
      <c r="G1621" s="3">
        <v>27.403755365853659</v>
      </c>
      <c r="H1621" s="3">
        <v>2.4104804992675781</v>
      </c>
      <c r="S1621" s="3">
        <v>1841.532360585366</v>
      </c>
      <c r="T1621" s="3">
        <v>80</v>
      </c>
      <c r="U1621" s="3" t="s">
        <v>14</v>
      </c>
      <c r="V1621" s="3" t="s">
        <v>14</v>
      </c>
      <c r="W1621" s="3" t="s">
        <v>14</v>
      </c>
      <c r="X1621" s="3" t="s">
        <v>14</v>
      </c>
      <c r="Y1621" s="3" t="s">
        <v>14</v>
      </c>
      <c r="Z1621" s="3" t="s">
        <v>14</v>
      </c>
      <c r="AA1621" s="3" t="s">
        <v>14</v>
      </c>
      <c r="AB1621" s="3" t="s">
        <v>14</v>
      </c>
      <c r="AC1621" s="3" t="s">
        <v>14</v>
      </c>
      <c r="AD1621" s="3" t="s">
        <v>14</v>
      </c>
    </row>
    <row r="1622" spans="1:30" x14ac:dyDescent="0.2">
      <c r="A1622" s="6">
        <v>36850</v>
      </c>
      <c r="B1622" s="6">
        <v>37054</v>
      </c>
      <c r="C1622" s="3" t="s">
        <v>54</v>
      </c>
      <c r="D1622" s="3">
        <v>2001</v>
      </c>
      <c r="E1622" s="3">
        <v>1</v>
      </c>
      <c r="F1622" s="3">
        <v>9</v>
      </c>
      <c r="G1622" s="3">
        <v>24.517551219512196</v>
      </c>
      <c r="H1622" s="3">
        <v>2.4013760089874268</v>
      </c>
      <c r="S1622" s="3">
        <v>1647.5794419512197</v>
      </c>
      <c r="T1622" s="3">
        <v>80</v>
      </c>
      <c r="U1622" s="3" t="s">
        <v>14</v>
      </c>
      <c r="V1622" s="3" t="s">
        <v>14</v>
      </c>
      <c r="W1622" s="3" t="s">
        <v>14</v>
      </c>
      <c r="X1622" s="3" t="s">
        <v>14</v>
      </c>
      <c r="Y1622" s="3" t="s">
        <v>14</v>
      </c>
      <c r="Z1622" s="3" t="s">
        <v>14</v>
      </c>
      <c r="AA1622" s="3" t="s">
        <v>14</v>
      </c>
      <c r="AB1622" s="3" t="s">
        <v>14</v>
      </c>
      <c r="AC1622" s="3" t="s">
        <v>14</v>
      </c>
      <c r="AD1622" s="3" t="s">
        <v>14</v>
      </c>
    </row>
    <row r="1623" spans="1:30" x14ac:dyDescent="0.2">
      <c r="A1623" s="6">
        <v>36850</v>
      </c>
      <c r="B1623" s="6">
        <v>37054</v>
      </c>
      <c r="C1623" s="3" t="s">
        <v>54</v>
      </c>
      <c r="D1623" s="3">
        <v>2001</v>
      </c>
      <c r="E1623" s="3">
        <v>1</v>
      </c>
      <c r="F1623" s="3">
        <v>10</v>
      </c>
      <c r="G1623" s="3">
        <v>16.064078048780484</v>
      </c>
      <c r="H1623" s="3">
        <v>2.3112020492553711</v>
      </c>
      <c r="S1623" s="3">
        <v>1079.5060448780487</v>
      </c>
      <c r="T1623" s="3">
        <v>0</v>
      </c>
      <c r="U1623" s="3" t="s">
        <v>14</v>
      </c>
      <c r="V1623" s="3" t="s">
        <v>14</v>
      </c>
      <c r="W1623" s="3" t="s">
        <v>14</v>
      </c>
      <c r="X1623" s="3" t="s">
        <v>14</v>
      </c>
      <c r="Y1623" s="3" t="s">
        <v>14</v>
      </c>
      <c r="Z1623" s="3" t="s">
        <v>14</v>
      </c>
      <c r="AA1623" s="3" t="s">
        <v>14</v>
      </c>
      <c r="AB1623" s="3" t="s">
        <v>14</v>
      </c>
      <c r="AC1623" s="3" t="s">
        <v>14</v>
      </c>
      <c r="AD1623" s="3" t="s">
        <v>14</v>
      </c>
    </row>
    <row r="1624" spans="1:30" x14ac:dyDescent="0.2">
      <c r="A1624" s="6">
        <v>36850</v>
      </c>
      <c r="B1624" s="6">
        <v>37054</v>
      </c>
      <c r="C1624" s="3" t="s">
        <v>54</v>
      </c>
      <c r="D1624" s="3">
        <v>2001</v>
      </c>
      <c r="E1624" s="3">
        <v>1</v>
      </c>
      <c r="F1624" s="3">
        <v>11</v>
      </c>
      <c r="G1624" s="3">
        <v>33.416215853658535</v>
      </c>
      <c r="H1624" s="3">
        <v>2.362163782119751</v>
      </c>
      <c r="S1624" s="3">
        <v>2245.5697053658537</v>
      </c>
      <c r="T1624" s="3">
        <v>120</v>
      </c>
      <c r="U1624" s="3" t="s">
        <v>14</v>
      </c>
      <c r="V1624" s="3" t="s">
        <v>14</v>
      </c>
      <c r="W1624" s="3" t="s">
        <v>14</v>
      </c>
      <c r="X1624" s="3" t="s">
        <v>14</v>
      </c>
      <c r="Y1624" s="3" t="s">
        <v>14</v>
      </c>
      <c r="Z1624" s="3" t="s">
        <v>14</v>
      </c>
      <c r="AA1624" s="3" t="s">
        <v>14</v>
      </c>
      <c r="AB1624" s="3" t="s">
        <v>14</v>
      </c>
      <c r="AC1624" s="3" t="s">
        <v>14</v>
      </c>
      <c r="AD1624" s="3" t="s">
        <v>14</v>
      </c>
    </row>
    <row r="1625" spans="1:30" x14ac:dyDescent="0.2">
      <c r="A1625" s="6">
        <v>36850</v>
      </c>
      <c r="B1625" s="6">
        <v>37054</v>
      </c>
      <c r="C1625" s="3" t="s">
        <v>54</v>
      </c>
      <c r="D1625" s="3">
        <v>2001</v>
      </c>
      <c r="E1625" s="3">
        <v>1</v>
      </c>
      <c r="F1625" s="3">
        <v>12</v>
      </c>
      <c r="G1625" s="3">
        <v>29.911288536585364</v>
      </c>
      <c r="H1625" s="3">
        <v>2.549018383026123</v>
      </c>
      <c r="S1625" s="3">
        <v>2010.0385896585367</v>
      </c>
      <c r="T1625" s="3">
        <v>120</v>
      </c>
      <c r="U1625" s="3" t="s">
        <v>14</v>
      </c>
      <c r="V1625" s="3" t="s">
        <v>14</v>
      </c>
      <c r="W1625" s="3" t="s">
        <v>14</v>
      </c>
      <c r="X1625" s="3" t="s">
        <v>14</v>
      </c>
      <c r="Y1625" s="3" t="s">
        <v>14</v>
      </c>
      <c r="Z1625" s="3" t="s">
        <v>14</v>
      </c>
      <c r="AA1625" s="3" t="s">
        <v>14</v>
      </c>
      <c r="AB1625" s="3" t="s">
        <v>14</v>
      </c>
      <c r="AC1625" s="3" t="s">
        <v>14</v>
      </c>
      <c r="AD1625" s="3" t="s">
        <v>14</v>
      </c>
    </row>
    <row r="1626" spans="1:30" x14ac:dyDescent="0.2">
      <c r="A1626" s="6">
        <v>36850</v>
      </c>
      <c r="B1626" s="6">
        <v>37054</v>
      </c>
      <c r="C1626" s="3" t="s">
        <v>54</v>
      </c>
      <c r="D1626" s="3">
        <v>2001</v>
      </c>
      <c r="E1626" s="3">
        <v>1</v>
      </c>
      <c r="F1626" s="3">
        <v>13</v>
      </c>
      <c r="G1626" s="3">
        <v>27.444452682926826</v>
      </c>
      <c r="H1626" s="3">
        <v>2.4510810375213623</v>
      </c>
      <c r="S1626" s="3">
        <v>1844.2672202926829</v>
      </c>
      <c r="T1626" s="3">
        <v>80</v>
      </c>
      <c r="U1626" s="3" t="s">
        <v>14</v>
      </c>
      <c r="V1626" s="3" t="s">
        <v>14</v>
      </c>
      <c r="W1626" s="3" t="s">
        <v>14</v>
      </c>
      <c r="X1626" s="3" t="s">
        <v>14</v>
      </c>
      <c r="Y1626" s="3" t="s">
        <v>14</v>
      </c>
      <c r="Z1626" s="3" t="s">
        <v>14</v>
      </c>
      <c r="AA1626" s="3" t="s">
        <v>14</v>
      </c>
      <c r="AB1626" s="3" t="s">
        <v>14</v>
      </c>
      <c r="AC1626" s="3" t="s">
        <v>14</v>
      </c>
      <c r="AD1626" s="3" t="s">
        <v>14</v>
      </c>
    </row>
    <row r="1627" spans="1:30" x14ac:dyDescent="0.2">
      <c r="A1627" s="6">
        <v>36850</v>
      </c>
      <c r="B1627" s="6">
        <v>37054</v>
      </c>
      <c r="C1627" s="3" t="s">
        <v>54</v>
      </c>
      <c r="D1627" s="3">
        <v>2001</v>
      </c>
      <c r="E1627" s="3">
        <v>2</v>
      </c>
      <c r="F1627" s="3">
        <v>1</v>
      </c>
      <c r="G1627" s="3">
        <v>21.004153902439022</v>
      </c>
      <c r="H1627" s="3">
        <v>2.2795052528381348</v>
      </c>
      <c r="S1627" s="3">
        <v>1411.4791422439023</v>
      </c>
      <c r="T1627" s="3">
        <v>0</v>
      </c>
      <c r="U1627" s="3" t="s">
        <v>14</v>
      </c>
      <c r="V1627" s="3" t="s">
        <v>14</v>
      </c>
      <c r="W1627" s="3" t="s">
        <v>14</v>
      </c>
      <c r="X1627" s="3" t="s">
        <v>14</v>
      </c>
      <c r="Y1627" s="3" t="s">
        <v>14</v>
      </c>
      <c r="Z1627" s="3" t="s">
        <v>14</v>
      </c>
      <c r="AA1627" s="3" t="s">
        <v>14</v>
      </c>
      <c r="AB1627" s="3" t="s">
        <v>14</v>
      </c>
      <c r="AC1627" s="3" t="s">
        <v>14</v>
      </c>
      <c r="AD1627" s="3" t="s">
        <v>14</v>
      </c>
    </row>
    <row r="1628" spans="1:30" x14ac:dyDescent="0.2">
      <c r="A1628" s="6">
        <v>36850</v>
      </c>
      <c r="B1628" s="6">
        <v>37054</v>
      </c>
      <c r="C1628" s="3" t="s">
        <v>54</v>
      </c>
      <c r="D1628" s="3">
        <v>2001</v>
      </c>
      <c r="E1628" s="3">
        <v>2</v>
      </c>
      <c r="F1628" s="3">
        <v>2</v>
      </c>
      <c r="G1628" s="3">
        <v>24.774130243902441</v>
      </c>
      <c r="H1628" s="3">
        <v>2.2437865734100342</v>
      </c>
      <c r="S1628" s="3">
        <v>1664.8215523902441</v>
      </c>
      <c r="T1628" s="3">
        <v>40</v>
      </c>
      <c r="U1628" s="3" t="s">
        <v>14</v>
      </c>
      <c r="V1628" s="3" t="s">
        <v>14</v>
      </c>
      <c r="W1628" s="3" t="s">
        <v>14</v>
      </c>
      <c r="X1628" s="3" t="s">
        <v>14</v>
      </c>
      <c r="Y1628" s="3" t="s">
        <v>14</v>
      </c>
      <c r="Z1628" s="3" t="s">
        <v>14</v>
      </c>
      <c r="AA1628" s="3" t="s">
        <v>14</v>
      </c>
      <c r="AB1628" s="3" t="s">
        <v>14</v>
      </c>
      <c r="AC1628" s="3" t="s">
        <v>14</v>
      </c>
      <c r="AD1628" s="3" t="s">
        <v>14</v>
      </c>
    </row>
    <row r="1629" spans="1:30" x14ac:dyDescent="0.2">
      <c r="A1629" s="6">
        <v>36850</v>
      </c>
      <c r="B1629" s="6">
        <v>37054</v>
      </c>
      <c r="C1629" s="3" t="s">
        <v>54</v>
      </c>
      <c r="D1629" s="3">
        <v>2001</v>
      </c>
      <c r="E1629" s="3">
        <v>2</v>
      </c>
      <c r="F1629" s="3">
        <v>3</v>
      </c>
      <c r="G1629" s="3">
        <v>24.263451219512195</v>
      </c>
      <c r="H1629" s="3">
        <v>2.4354050159454346</v>
      </c>
      <c r="S1629" s="3">
        <v>1630.5039219512196</v>
      </c>
      <c r="T1629" s="3">
        <v>80</v>
      </c>
      <c r="U1629" s="3" t="s">
        <v>14</v>
      </c>
      <c r="V1629" s="3" t="s">
        <v>14</v>
      </c>
      <c r="W1629" s="3" t="s">
        <v>14</v>
      </c>
      <c r="X1629" s="3" t="s">
        <v>14</v>
      </c>
      <c r="Y1629" s="3" t="s">
        <v>14</v>
      </c>
      <c r="Z1629" s="3" t="s">
        <v>14</v>
      </c>
      <c r="AA1629" s="3" t="s">
        <v>14</v>
      </c>
      <c r="AB1629" s="3" t="s">
        <v>14</v>
      </c>
      <c r="AC1629" s="3" t="s">
        <v>14</v>
      </c>
      <c r="AD1629" s="3" t="s">
        <v>14</v>
      </c>
    </row>
    <row r="1630" spans="1:30" x14ac:dyDescent="0.2">
      <c r="A1630" s="6">
        <v>36850</v>
      </c>
      <c r="B1630" s="6">
        <v>37054</v>
      </c>
      <c r="C1630" s="3" t="s">
        <v>54</v>
      </c>
      <c r="D1630" s="3">
        <v>2001</v>
      </c>
      <c r="E1630" s="3">
        <v>2</v>
      </c>
      <c r="F1630" s="3">
        <v>4</v>
      </c>
      <c r="G1630" s="3">
        <v>32.625820243902439</v>
      </c>
      <c r="H1630" s="3">
        <v>2.5233047008514404</v>
      </c>
      <c r="S1630" s="3">
        <v>2192.4551203902438</v>
      </c>
      <c r="T1630" s="3">
        <v>120</v>
      </c>
      <c r="U1630" s="3" t="s">
        <v>14</v>
      </c>
      <c r="V1630" s="3" t="s">
        <v>14</v>
      </c>
      <c r="W1630" s="3" t="s">
        <v>14</v>
      </c>
      <c r="X1630" s="3" t="s">
        <v>14</v>
      </c>
      <c r="Y1630" s="3" t="s">
        <v>14</v>
      </c>
      <c r="Z1630" s="3" t="s">
        <v>14</v>
      </c>
      <c r="AA1630" s="3" t="s">
        <v>14</v>
      </c>
      <c r="AB1630" s="3" t="s">
        <v>14</v>
      </c>
      <c r="AC1630" s="3" t="s">
        <v>14</v>
      </c>
      <c r="AD1630" s="3" t="s">
        <v>14</v>
      </c>
    </row>
    <row r="1631" spans="1:30" x14ac:dyDescent="0.2">
      <c r="A1631" s="6">
        <v>36850</v>
      </c>
      <c r="B1631" s="6">
        <v>37054</v>
      </c>
      <c r="C1631" s="3" t="s">
        <v>54</v>
      </c>
      <c r="D1631" s="3">
        <v>2001</v>
      </c>
      <c r="E1631" s="3">
        <v>2</v>
      </c>
      <c r="F1631" s="3">
        <v>5</v>
      </c>
      <c r="G1631" s="3">
        <v>18.395600487804874</v>
      </c>
      <c r="H1631" s="3">
        <v>2.4956185817718506</v>
      </c>
      <c r="S1631" s="3">
        <v>1236.1843527804876</v>
      </c>
      <c r="T1631" s="3">
        <v>80</v>
      </c>
      <c r="U1631" s="3" t="s">
        <v>14</v>
      </c>
      <c r="V1631" s="3" t="s">
        <v>14</v>
      </c>
      <c r="W1631" s="3" t="s">
        <v>14</v>
      </c>
      <c r="X1631" s="3" t="s">
        <v>14</v>
      </c>
      <c r="Y1631" s="3" t="s">
        <v>14</v>
      </c>
      <c r="Z1631" s="3" t="s">
        <v>14</v>
      </c>
      <c r="AA1631" s="3" t="s">
        <v>14</v>
      </c>
      <c r="AB1631" s="3" t="s">
        <v>14</v>
      </c>
      <c r="AC1631" s="3" t="s">
        <v>14</v>
      </c>
      <c r="AD1631" s="3" t="s">
        <v>14</v>
      </c>
    </row>
    <row r="1632" spans="1:30" x14ac:dyDescent="0.2">
      <c r="A1632" s="6">
        <v>36850</v>
      </c>
      <c r="B1632" s="6">
        <v>37054</v>
      </c>
      <c r="C1632" s="3" t="s">
        <v>54</v>
      </c>
      <c r="D1632" s="3">
        <v>2001</v>
      </c>
      <c r="E1632" s="3">
        <v>2</v>
      </c>
      <c r="F1632" s="3">
        <v>6</v>
      </c>
      <c r="G1632" s="3">
        <v>24.802639024390242</v>
      </c>
      <c r="H1632" s="3">
        <v>2.5759544372558594</v>
      </c>
      <c r="S1632" s="3">
        <v>1666.7373424390244</v>
      </c>
      <c r="T1632" s="3">
        <v>80</v>
      </c>
      <c r="U1632" s="3" t="s">
        <v>14</v>
      </c>
      <c r="V1632" s="3" t="s">
        <v>14</v>
      </c>
      <c r="W1632" s="3" t="s">
        <v>14</v>
      </c>
      <c r="X1632" s="3" t="s">
        <v>14</v>
      </c>
      <c r="Y1632" s="3" t="s">
        <v>14</v>
      </c>
      <c r="Z1632" s="3" t="s">
        <v>14</v>
      </c>
      <c r="AA1632" s="3" t="s">
        <v>14</v>
      </c>
      <c r="AB1632" s="3" t="s">
        <v>14</v>
      </c>
      <c r="AC1632" s="3" t="s">
        <v>14</v>
      </c>
      <c r="AD1632" s="3" t="s">
        <v>14</v>
      </c>
    </row>
    <row r="1633" spans="1:30" x14ac:dyDescent="0.2">
      <c r="A1633" s="6">
        <v>36850</v>
      </c>
      <c r="B1633" s="6">
        <v>37054</v>
      </c>
      <c r="C1633" s="3" t="s">
        <v>54</v>
      </c>
      <c r="D1633" s="3">
        <v>2001</v>
      </c>
      <c r="E1633" s="3">
        <v>2</v>
      </c>
      <c r="F1633" s="3">
        <v>7</v>
      </c>
      <c r="G1633" s="3">
        <v>30.518856097560974</v>
      </c>
      <c r="H1633" s="3">
        <v>2.3093814849853516</v>
      </c>
      <c r="S1633" s="3">
        <v>2050.8671297560977</v>
      </c>
      <c r="T1633" s="3">
        <v>80</v>
      </c>
      <c r="U1633" s="3" t="s">
        <v>14</v>
      </c>
      <c r="V1633" s="3" t="s">
        <v>14</v>
      </c>
      <c r="W1633" s="3" t="s">
        <v>14</v>
      </c>
      <c r="X1633" s="3" t="s">
        <v>14</v>
      </c>
      <c r="Y1633" s="3" t="s">
        <v>14</v>
      </c>
      <c r="Z1633" s="3" t="s">
        <v>14</v>
      </c>
      <c r="AA1633" s="3" t="s">
        <v>14</v>
      </c>
      <c r="AB1633" s="3" t="s">
        <v>14</v>
      </c>
      <c r="AC1633" s="3" t="s">
        <v>14</v>
      </c>
      <c r="AD1633" s="3" t="s">
        <v>14</v>
      </c>
    </row>
    <row r="1634" spans="1:30" x14ac:dyDescent="0.2">
      <c r="A1634" s="6">
        <v>36850</v>
      </c>
      <c r="B1634" s="6">
        <v>37054</v>
      </c>
      <c r="C1634" s="3" t="s">
        <v>54</v>
      </c>
      <c r="D1634" s="3">
        <v>2001</v>
      </c>
      <c r="E1634" s="3">
        <v>2</v>
      </c>
      <c r="F1634" s="3">
        <v>8</v>
      </c>
      <c r="G1634" s="3">
        <v>25.550891219512195</v>
      </c>
      <c r="H1634" s="3">
        <v>2.2464821338653564</v>
      </c>
      <c r="S1634" s="3">
        <v>1717.0198899512195</v>
      </c>
      <c r="T1634" s="3">
        <v>80</v>
      </c>
      <c r="U1634" s="3" t="s">
        <v>14</v>
      </c>
      <c r="V1634" s="3" t="s">
        <v>14</v>
      </c>
      <c r="W1634" s="3" t="s">
        <v>14</v>
      </c>
      <c r="X1634" s="3" t="s">
        <v>14</v>
      </c>
      <c r="Y1634" s="3" t="s">
        <v>14</v>
      </c>
      <c r="Z1634" s="3" t="s">
        <v>14</v>
      </c>
      <c r="AA1634" s="3" t="s">
        <v>14</v>
      </c>
      <c r="AB1634" s="3" t="s">
        <v>14</v>
      </c>
      <c r="AC1634" s="3" t="s">
        <v>14</v>
      </c>
      <c r="AD1634" s="3" t="s">
        <v>14</v>
      </c>
    </row>
    <row r="1635" spans="1:30" x14ac:dyDescent="0.2">
      <c r="A1635" s="6">
        <v>36850</v>
      </c>
      <c r="B1635" s="6">
        <v>37054</v>
      </c>
      <c r="C1635" s="3" t="s">
        <v>54</v>
      </c>
      <c r="D1635" s="3">
        <v>2001</v>
      </c>
      <c r="E1635" s="3">
        <v>2</v>
      </c>
      <c r="F1635" s="3">
        <v>9</v>
      </c>
      <c r="G1635" s="3">
        <v>29.766472195121953</v>
      </c>
      <c r="H1635" s="3">
        <v>2.3865847587585449</v>
      </c>
      <c r="S1635" s="3">
        <v>2000.3069315121954</v>
      </c>
      <c r="T1635" s="3">
        <v>80</v>
      </c>
      <c r="U1635" s="3" t="s">
        <v>14</v>
      </c>
      <c r="V1635" s="3" t="s">
        <v>14</v>
      </c>
      <c r="W1635" s="3" t="s">
        <v>14</v>
      </c>
      <c r="X1635" s="3" t="s">
        <v>14</v>
      </c>
      <c r="Y1635" s="3" t="s">
        <v>14</v>
      </c>
      <c r="Z1635" s="3" t="s">
        <v>14</v>
      </c>
      <c r="AA1635" s="3" t="s">
        <v>14</v>
      </c>
      <c r="AB1635" s="3" t="s">
        <v>14</v>
      </c>
      <c r="AC1635" s="3" t="s">
        <v>14</v>
      </c>
      <c r="AD1635" s="3" t="s">
        <v>14</v>
      </c>
    </row>
    <row r="1636" spans="1:30" x14ac:dyDescent="0.2">
      <c r="A1636" s="6">
        <v>36850</v>
      </c>
      <c r="B1636" s="6">
        <v>37054</v>
      </c>
      <c r="C1636" s="3" t="s">
        <v>54</v>
      </c>
      <c r="D1636" s="3">
        <v>2001</v>
      </c>
      <c r="E1636" s="3">
        <v>2</v>
      </c>
      <c r="F1636" s="3">
        <v>10</v>
      </c>
      <c r="G1636" s="3">
        <v>16.995778048780487</v>
      </c>
      <c r="H1636" s="3">
        <v>1.9170006513595581</v>
      </c>
      <c r="S1636" s="3">
        <v>1142.1162848780489</v>
      </c>
      <c r="T1636" s="3">
        <v>0</v>
      </c>
      <c r="U1636" s="3" t="s">
        <v>14</v>
      </c>
      <c r="V1636" s="3" t="s">
        <v>14</v>
      </c>
      <c r="W1636" s="3" t="s">
        <v>14</v>
      </c>
      <c r="X1636" s="3" t="s">
        <v>14</v>
      </c>
      <c r="Y1636" s="3" t="s">
        <v>14</v>
      </c>
      <c r="Z1636" s="3" t="s">
        <v>14</v>
      </c>
      <c r="AA1636" s="3" t="s">
        <v>14</v>
      </c>
      <c r="AB1636" s="3" t="s">
        <v>14</v>
      </c>
      <c r="AC1636" s="3" t="s">
        <v>14</v>
      </c>
      <c r="AD1636" s="3" t="s">
        <v>14</v>
      </c>
    </row>
    <row r="1637" spans="1:30" x14ac:dyDescent="0.2">
      <c r="A1637" s="6">
        <v>36850</v>
      </c>
      <c r="B1637" s="6">
        <v>37054</v>
      </c>
      <c r="C1637" s="3" t="s">
        <v>54</v>
      </c>
      <c r="D1637" s="3">
        <v>2001</v>
      </c>
      <c r="E1637" s="3">
        <v>2</v>
      </c>
      <c r="F1637" s="3">
        <v>11</v>
      </c>
      <c r="G1637" s="3">
        <v>30.448617073170734</v>
      </c>
      <c r="H1637" s="3">
        <v>2.4287691116333008</v>
      </c>
      <c r="S1637" s="3">
        <v>2046.1470673170736</v>
      </c>
      <c r="T1637" s="3">
        <v>120</v>
      </c>
      <c r="U1637" s="3" t="s">
        <v>14</v>
      </c>
      <c r="V1637" s="3" t="s">
        <v>14</v>
      </c>
      <c r="W1637" s="3" t="s">
        <v>14</v>
      </c>
      <c r="X1637" s="3" t="s">
        <v>14</v>
      </c>
      <c r="Y1637" s="3" t="s">
        <v>14</v>
      </c>
      <c r="Z1637" s="3" t="s">
        <v>14</v>
      </c>
      <c r="AA1637" s="3" t="s">
        <v>14</v>
      </c>
      <c r="AB1637" s="3" t="s">
        <v>14</v>
      </c>
      <c r="AC1637" s="3" t="s">
        <v>14</v>
      </c>
      <c r="AD1637" s="3" t="s">
        <v>14</v>
      </c>
    </row>
    <row r="1638" spans="1:30" x14ac:dyDescent="0.2">
      <c r="A1638" s="6">
        <v>36850</v>
      </c>
      <c r="B1638" s="6">
        <v>37054</v>
      </c>
      <c r="C1638" s="3" t="s">
        <v>54</v>
      </c>
      <c r="D1638" s="3">
        <v>2001</v>
      </c>
      <c r="E1638" s="3">
        <v>2</v>
      </c>
      <c r="F1638" s="3">
        <v>12</v>
      </c>
      <c r="G1638" s="3">
        <v>30.913434146341462</v>
      </c>
      <c r="H1638" s="3">
        <v>2.3721256256103516</v>
      </c>
      <c r="S1638" s="3">
        <v>2077.3827746341467</v>
      </c>
      <c r="T1638" s="3">
        <v>120</v>
      </c>
      <c r="U1638" s="3" t="s">
        <v>14</v>
      </c>
      <c r="V1638" s="3" t="s">
        <v>14</v>
      </c>
      <c r="W1638" s="3" t="s">
        <v>14</v>
      </c>
      <c r="X1638" s="3" t="s">
        <v>14</v>
      </c>
      <c r="Y1638" s="3" t="s">
        <v>14</v>
      </c>
      <c r="Z1638" s="3" t="s">
        <v>14</v>
      </c>
      <c r="AA1638" s="3" t="s">
        <v>14</v>
      </c>
      <c r="AB1638" s="3" t="s">
        <v>14</v>
      </c>
      <c r="AC1638" s="3" t="s">
        <v>14</v>
      </c>
      <c r="AD1638" s="3" t="s">
        <v>14</v>
      </c>
    </row>
    <row r="1639" spans="1:30" x14ac:dyDescent="0.2">
      <c r="A1639" s="6">
        <v>36850</v>
      </c>
      <c r="B1639" s="6">
        <v>37054</v>
      </c>
      <c r="C1639" s="3" t="s">
        <v>54</v>
      </c>
      <c r="D1639" s="3">
        <v>2001</v>
      </c>
      <c r="E1639" s="3">
        <v>2</v>
      </c>
      <c r="F1639" s="3">
        <v>13</v>
      </c>
      <c r="G1639" s="3">
        <v>27.7619743902439</v>
      </c>
      <c r="H1639" s="3">
        <v>2.37333083152771</v>
      </c>
      <c r="S1639" s="3">
        <v>1865.6046790243902</v>
      </c>
      <c r="T1639" s="3">
        <v>80</v>
      </c>
      <c r="U1639" s="3" t="s">
        <v>14</v>
      </c>
      <c r="V1639" s="3" t="s">
        <v>14</v>
      </c>
      <c r="W1639" s="3" t="s">
        <v>14</v>
      </c>
      <c r="X1639" s="3" t="s">
        <v>14</v>
      </c>
      <c r="Y1639" s="3" t="s">
        <v>14</v>
      </c>
      <c r="Z1639" s="3" t="s">
        <v>14</v>
      </c>
      <c r="AA1639" s="3" t="s">
        <v>14</v>
      </c>
      <c r="AB1639" s="3" t="s">
        <v>14</v>
      </c>
      <c r="AC1639" s="3" t="s">
        <v>14</v>
      </c>
      <c r="AD1639" s="3" t="s">
        <v>14</v>
      </c>
    </row>
    <row r="1640" spans="1:30" x14ac:dyDescent="0.2">
      <c r="A1640" s="6">
        <v>36850</v>
      </c>
      <c r="B1640" s="6">
        <v>37054</v>
      </c>
      <c r="C1640" s="3" t="s">
        <v>54</v>
      </c>
      <c r="D1640" s="3">
        <v>2001</v>
      </c>
      <c r="E1640" s="3">
        <v>3</v>
      </c>
      <c r="F1640" s="3">
        <v>1</v>
      </c>
      <c r="G1640" s="3">
        <v>19.088487804878049</v>
      </c>
      <c r="H1640" s="3">
        <v>2.0111293792724609</v>
      </c>
      <c r="S1640" s="3">
        <v>1282.746380487805</v>
      </c>
      <c r="T1640" s="3">
        <v>0</v>
      </c>
      <c r="U1640" s="3" t="s">
        <v>14</v>
      </c>
      <c r="V1640" s="3" t="s">
        <v>14</v>
      </c>
      <c r="W1640" s="3" t="s">
        <v>14</v>
      </c>
      <c r="X1640" s="3" t="s">
        <v>14</v>
      </c>
      <c r="Y1640" s="3" t="s">
        <v>14</v>
      </c>
      <c r="Z1640" s="3" t="s">
        <v>14</v>
      </c>
      <c r="AA1640" s="3" t="s">
        <v>14</v>
      </c>
      <c r="AB1640" s="3" t="s">
        <v>14</v>
      </c>
      <c r="AC1640" s="3" t="s">
        <v>14</v>
      </c>
      <c r="AD1640" s="3" t="s">
        <v>14</v>
      </c>
    </row>
    <row r="1641" spans="1:30" x14ac:dyDescent="0.2">
      <c r="A1641" s="6">
        <v>36850</v>
      </c>
      <c r="B1641" s="6">
        <v>37054</v>
      </c>
      <c r="C1641" s="3" t="s">
        <v>54</v>
      </c>
      <c r="D1641" s="3">
        <v>2001</v>
      </c>
      <c r="E1641" s="3">
        <v>3</v>
      </c>
      <c r="F1641" s="3">
        <v>2</v>
      </c>
      <c r="G1641" s="3">
        <v>15.58252756097561</v>
      </c>
      <c r="H1641" s="3">
        <v>2.3312337398529053</v>
      </c>
      <c r="S1641" s="3">
        <v>1047.1458520975609</v>
      </c>
      <c r="T1641" s="3">
        <v>40</v>
      </c>
      <c r="U1641" s="3" t="s">
        <v>14</v>
      </c>
      <c r="V1641" s="3" t="s">
        <v>14</v>
      </c>
      <c r="W1641" s="3" t="s">
        <v>14</v>
      </c>
      <c r="X1641" s="3" t="s">
        <v>14</v>
      </c>
      <c r="Y1641" s="3" t="s">
        <v>14</v>
      </c>
      <c r="Z1641" s="3" t="s">
        <v>14</v>
      </c>
      <c r="AA1641" s="3" t="s">
        <v>14</v>
      </c>
      <c r="AB1641" s="3" t="s">
        <v>14</v>
      </c>
      <c r="AC1641" s="3" t="s">
        <v>14</v>
      </c>
      <c r="AD1641" s="3" t="s">
        <v>14</v>
      </c>
    </row>
    <row r="1642" spans="1:30" x14ac:dyDescent="0.2">
      <c r="A1642" s="6">
        <v>36850</v>
      </c>
      <c r="B1642" s="6">
        <v>37054</v>
      </c>
      <c r="C1642" s="3" t="s">
        <v>54</v>
      </c>
      <c r="D1642" s="3">
        <v>2001</v>
      </c>
      <c r="E1642" s="3">
        <v>3</v>
      </c>
      <c r="F1642" s="3">
        <v>3</v>
      </c>
      <c r="G1642" s="3">
        <v>35.929740000000002</v>
      </c>
      <c r="H1642" s="3">
        <v>2.3021259307861328</v>
      </c>
      <c r="S1642" s="3">
        <v>2414.4785280000001</v>
      </c>
      <c r="T1642" s="3">
        <v>80</v>
      </c>
      <c r="U1642" s="3" t="s">
        <v>14</v>
      </c>
      <c r="V1642" s="3" t="s">
        <v>14</v>
      </c>
      <c r="W1642" s="3" t="s">
        <v>14</v>
      </c>
      <c r="X1642" s="3" t="s">
        <v>14</v>
      </c>
      <c r="Y1642" s="3" t="s">
        <v>14</v>
      </c>
      <c r="Z1642" s="3" t="s">
        <v>14</v>
      </c>
      <c r="AA1642" s="3" t="s">
        <v>14</v>
      </c>
      <c r="AB1642" s="3" t="s">
        <v>14</v>
      </c>
      <c r="AC1642" s="3" t="s">
        <v>14</v>
      </c>
      <c r="AD1642" s="3" t="s">
        <v>14</v>
      </c>
    </row>
    <row r="1643" spans="1:30" x14ac:dyDescent="0.2">
      <c r="A1643" s="6">
        <v>36850</v>
      </c>
      <c r="B1643" s="6">
        <v>37054</v>
      </c>
      <c r="C1643" s="3" t="s">
        <v>54</v>
      </c>
      <c r="D1643" s="3">
        <v>2001</v>
      </c>
      <c r="E1643" s="3">
        <v>3</v>
      </c>
      <c r="F1643" s="3">
        <v>4</v>
      </c>
      <c r="G1643" s="3">
        <v>12.895884878048781</v>
      </c>
      <c r="H1643" s="3">
        <v>2.7892401218414307</v>
      </c>
      <c r="S1643" s="3">
        <v>866.60346380487817</v>
      </c>
      <c r="T1643" s="3">
        <v>120</v>
      </c>
      <c r="U1643" s="3" t="s">
        <v>14</v>
      </c>
      <c r="V1643" s="3" t="s">
        <v>14</v>
      </c>
      <c r="W1643" s="3" t="s">
        <v>14</v>
      </c>
      <c r="X1643" s="3" t="s">
        <v>14</v>
      </c>
      <c r="Y1643" s="3" t="s">
        <v>14</v>
      </c>
      <c r="Z1643" s="3" t="s">
        <v>14</v>
      </c>
      <c r="AA1643" s="3" t="s">
        <v>14</v>
      </c>
      <c r="AB1643" s="3" t="s">
        <v>14</v>
      </c>
      <c r="AC1643" s="3" t="s">
        <v>14</v>
      </c>
      <c r="AD1643" s="3" t="s">
        <v>14</v>
      </c>
    </row>
    <row r="1644" spans="1:30" x14ac:dyDescent="0.2">
      <c r="A1644" s="6">
        <v>36850</v>
      </c>
      <c r="B1644" s="6">
        <v>37054</v>
      </c>
      <c r="C1644" s="3" t="s">
        <v>54</v>
      </c>
      <c r="D1644" s="3">
        <v>2001</v>
      </c>
      <c r="E1644" s="3">
        <v>3</v>
      </c>
      <c r="F1644" s="3">
        <v>5</v>
      </c>
      <c r="G1644" s="3">
        <v>17.526702439024387</v>
      </c>
      <c r="H1644" s="3">
        <v>3.0239303112030029</v>
      </c>
      <c r="S1644" s="3">
        <v>1177.7944039024387</v>
      </c>
      <c r="T1644" s="3">
        <v>80</v>
      </c>
      <c r="U1644" s="3" t="s">
        <v>14</v>
      </c>
      <c r="V1644" s="3" t="s">
        <v>14</v>
      </c>
      <c r="W1644" s="3" t="s">
        <v>14</v>
      </c>
      <c r="X1644" s="3" t="s">
        <v>14</v>
      </c>
      <c r="Y1644" s="3" t="s">
        <v>14</v>
      </c>
      <c r="Z1644" s="3" t="s">
        <v>14</v>
      </c>
      <c r="AA1644" s="3" t="s">
        <v>14</v>
      </c>
      <c r="AB1644" s="3" t="s">
        <v>14</v>
      </c>
      <c r="AC1644" s="3" t="s">
        <v>14</v>
      </c>
      <c r="AD1644" s="3" t="s">
        <v>14</v>
      </c>
    </row>
    <row r="1645" spans="1:30" x14ac:dyDescent="0.2">
      <c r="A1645" s="6">
        <v>36850</v>
      </c>
      <c r="B1645" s="6">
        <v>37054</v>
      </c>
      <c r="C1645" s="3" t="s">
        <v>54</v>
      </c>
      <c r="D1645" s="3">
        <v>2001</v>
      </c>
      <c r="E1645" s="3">
        <v>3</v>
      </c>
      <c r="F1645" s="3">
        <v>6</v>
      </c>
      <c r="G1645" s="3">
        <v>23.170821219512195</v>
      </c>
      <c r="H1645" s="3">
        <v>2.3585233688354492</v>
      </c>
      <c r="S1645" s="3">
        <v>1557.0791859512196</v>
      </c>
      <c r="T1645" s="3">
        <v>80</v>
      </c>
      <c r="U1645" s="3" t="s">
        <v>14</v>
      </c>
      <c r="V1645" s="3" t="s">
        <v>14</v>
      </c>
      <c r="W1645" s="3" t="s">
        <v>14</v>
      </c>
      <c r="X1645" s="3" t="s">
        <v>14</v>
      </c>
      <c r="Y1645" s="3" t="s">
        <v>14</v>
      </c>
      <c r="Z1645" s="3" t="s">
        <v>14</v>
      </c>
      <c r="AA1645" s="3" t="s">
        <v>14</v>
      </c>
      <c r="AB1645" s="3" t="s">
        <v>14</v>
      </c>
      <c r="AC1645" s="3" t="s">
        <v>14</v>
      </c>
      <c r="AD1645" s="3" t="s">
        <v>14</v>
      </c>
    </row>
    <row r="1646" spans="1:30" x14ac:dyDescent="0.2">
      <c r="A1646" s="6">
        <v>36850</v>
      </c>
      <c r="B1646" s="6">
        <v>37054</v>
      </c>
      <c r="C1646" s="3" t="s">
        <v>54</v>
      </c>
      <c r="D1646" s="3">
        <v>2001</v>
      </c>
      <c r="E1646" s="3">
        <v>3</v>
      </c>
      <c r="F1646" s="3">
        <v>7</v>
      </c>
      <c r="G1646" s="3">
        <v>15.940746585365853</v>
      </c>
      <c r="H1646" s="3">
        <v>2.9427242279052734</v>
      </c>
      <c r="S1646" s="3">
        <v>1071.2181705365854</v>
      </c>
      <c r="T1646" s="3">
        <v>80</v>
      </c>
      <c r="U1646" s="3" t="s">
        <v>14</v>
      </c>
      <c r="V1646" s="3" t="s">
        <v>14</v>
      </c>
      <c r="W1646" s="3" t="s">
        <v>14</v>
      </c>
      <c r="X1646" s="3" t="s">
        <v>14</v>
      </c>
      <c r="Y1646" s="3" t="s">
        <v>14</v>
      </c>
      <c r="Z1646" s="3" t="s">
        <v>14</v>
      </c>
      <c r="AA1646" s="3" t="s">
        <v>14</v>
      </c>
      <c r="AB1646" s="3" t="s">
        <v>14</v>
      </c>
      <c r="AC1646" s="3" t="s">
        <v>14</v>
      </c>
      <c r="AD1646" s="3" t="s">
        <v>14</v>
      </c>
    </row>
    <row r="1647" spans="1:30" x14ac:dyDescent="0.2">
      <c r="A1647" s="6">
        <v>36850</v>
      </c>
      <c r="B1647" s="6">
        <v>37054</v>
      </c>
      <c r="C1647" s="3" t="s">
        <v>54</v>
      </c>
      <c r="D1647" s="3">
        <v>2001</v>
      </c>
      <c r="E1647" s="3">
        <v>3</v>
      </c>
      <c r="F1647" s="3">
        <v>8</v>
      </c>
      <c r="G1647" s="3">
        <v>29.026483414634143</v>
      </c>
      <c r="H1647" s="3">
        <v>2.3895914554595947</v>
      </c>
      <c r="S1647" s="3">
        <v>1950.5796854634145</v>
      </c>
      <c r="T1647" s="3">
        <v>80</v>
      </c>
      <c r="U1647" s="3" t="s">
        <v>14</v>
      </c>
      <c r="V1647" s="3" t="s">
        <v>14</v>
      </c>
      <c r="W1647" s="3" t="s">
        <v>14</v>
      </c>
      <c r="X1647" s="3" t="s">
        <v>14</v>
      </c>
      <c r="Y1647" s="3" t="s">
        <v>14</v>
      </c>
      <c r="Z1647" s="3" t="s">
        <v>14</v>
      </c>
      <c r="AA1647" s="3" t="s">
        <v>14</v>
      </c>
      <c r="AB1647" s="3" t="s">
        <v>14</v>
      </c>
      <c r="AC1647" s="3" t="s">
        <v>14</v>
      </c>
      <c r="AD1647" s="3" t="s">
        <v>14</v>
      </c>
    </row>
    <row r="1648" spans="1:30" x14ac:dyDescent="0.2">
      <c r="A1648" s="6">
        <v>36850</v>
      </c>
      <c r="B1648" s="6">
        <v>37054</v>
      </c>
      <c r="C1648" s="3" t="s">
        <v>54</v>
      </c>
      <c r="D1648" s="3">
        <v>2001</v>
      </c>
      <c r="E1648" s="3">
        <v>3</v>
      </c>
      <c r="F1648" s="3">
        <v>9</v>
      </c>
      <c r="G1648" s="3">
        <v>26.447058536585363</v>
      </c>
      <c r="H1648" s="3">
        <v>2.4446585178375244</v>
      </c>
      <c r="S1648" s="3">
        <v>1777.2423336585366</v>
      </c>
      <c r="T1648" s="3">
        <v>80</v>
      </c>
      <c r="U1648" s="3" t="s">
        <v>14</v>
      </c>
      <c r="V1648" s="3" t="s">
        <v>14</v>
      </c>
      <c r="W1648" s="3" t="s">
        <v>14</v>
      </c>
      <c r="X1648" s="3" t="s">
        <v>14</v>
      </c>
      <c r="Y1648" s="3" t="s">
        <v>14</v>
      </c>
      <c r="Z1648" s="3" t="s">
        <v>14</v>
      </c>
      <c r="AA1648" s="3" t="s">
        <v>14</v>
      </c>
      <c r="AB1648" s="3" t="s">
        <v>14</v>
      </c>
      <c r="AC1648" s="3" t="s">
        <v>14</v>
      </c>
      <c r="AD1648" s="3" t="s">
        <v>14</v>
      </c>
    </row>
    <row r="1649" spans="1:30" x14ac:dyDescent="0.2">
      <c r="A1649" s="6">
        <v>36850</v>
      </c>
      <c r="B1649" s="6">
        <v>37054</v>
      </c>
      <c r="C1649" s="3" t="s">
        <v>54</v>
      </c>
      <c r="D1649" s="3">
        <v>2001</v>
      </c>
      <c r="E1649" s="3">
        <v>3</v>
      </c>
      <c r="F1649" s="3">
        <v>10</v>
      </c>
      <c r="G1649" s="3">
        <v>12.614102439024387</v>
      </c>
      <c r="H1649" s="3">
        <v>2.3981888294219971</v>
      </c>
      <c r="S1649" s="3">
        <v>847.66768390243897</v>
      </c>
      <c r="T1649" s="3">
        <v>0</v>
      </c>
      <c r="U1649" s="3" t="s">
        <v>14</v>
      </c>
      <c r="V1649" s="3" t="s">
        <v>14</v>
      </c>
      <c r="W1649" s="3" t="s">
        <v>14</v>
      </c>
      <c r="X1649" s="3" t="s">
        <v>14</v>
      </c>
      <c r="Y1649" s="3" t="s">
        <v>14</v>
      </c>
      <c r="Z1649" s="3" t="s">
        <v>14</v>
      </c>
      <c r="AA1649" s="3" t="s">
        <v>14</v>
      </c>
      <c r="AB1649" s="3" t="s">
        <v>14</v>
      </c>
      <c r="AC1649" s="3" t="s">
        <v>14</v>
      </c>
      <c r="AD1649" s="3" t="s">
        <v>14</v>
      </c>
    </row>
    <row r="1650" spans="1:30" x14ac:dyDescent="0.2">
      <c r="A1650" s="6">
        <v>36850</v>
      </c>
      <c r="B1650" s="6">
        <v>37054</v>
      </c>
      <c r="C1650" s="3" t="s">
        <v>54</v>
      </c>
      <c r="D1650" s="3">
        <v>2001</v>
      </c>
      <c r="E1650" s="3">
        <v>3</v>
      </c>
      <c r="F1650" s="3">
        <v>11</v>
      </c>
      <c r="G1650" s="3">
        <v>37.661338536585362</v>
      </c>
      <c r="H1650" s="3">
        <v>2.6546158790588379</v>
      </c>
      <c r="S1650" s="3">
        <v>2530.8419496585366</v>
      </c>
      <c r="T1650" s="3">
        <v>120</v>
      </c>
      <c r="U1650" s="3" t="s">
        <v>14</v>
      </c>
      <c r="V1650" s="3" t="s">
        <v>14</v>
      </c>
      <c r="W1650" s="3" t="s">
        <v>14</v>
      </c>
      <c r="X1650" s="3" t="s">
        <v>14</v>
      </c>
      <c r="Y1650" s="3" t="s">
        <v>14</v>
      </c>
      <c r="Z1650" s="3" t="s">
        <v>14</v>
      </c>
      <c r="AA1650" s="3" t="s">
        <v>14</v>
      </c>
      <c r="AB1650" s="3" t="s">
        <v>14</v>
      </c>
      <c r="AC1650" s="3" t="s">
        <v>14</v>
      </c>
      <c r="AD1650" s="3" t="s">
        <v>14</v>
      </c>
    </row>
    <row r="1651" spans="1:30" x14ac:dyDescent="0.2">
      <c r="A1651" s="6">
        <v>36850</v>
      </c>
      <c r="B1651" s="6">
        <v>37054</v>
      </c>
      <c r="C1651" s="3" t="s">
        <v>54</v>
      </c>
      <c r="D1651" s="3">
        <v>2001</v>
      </c>
      <c r="E1651" s="3">
        <v>3</v>
      </c>
      <c r="F1651" s="3">
        <v>12</v>
      </c>
      <c r="G1651" s="3">
        <v>26.078510243902436</v>
      </c>
      <c r="H1651" s="3">
        <v>2.4629826545715332</v>
      </c>
      <c r="S1651" s="3">
        <v>1752.4758883902439</v>
      </c>
      <c r="T1651" s="3">
        <v>120</v>
      </c>
      <c r="U1651" s="3" t="s">
        <v>14</v>
      </c>
      <c r="V1651" s="3" t="s">
        <v>14</v>
      </c>
      <c r="W1651" s="3" t="s">
        <v>14</v>
      </c>
      <c r="X1651" s="3" t="s">
        <v>14</v>
      </c>
      <c r="Y1651" s="3" t="s">
        <v>14</v>
      </c>
      <c r="Z1651" s="3" t="s">
        <v>14</v>
      </c>
      <c r="AA1651" s="3" t="s">
        <v>14</v>
      </c>
      <c r="AB1651" s="3" t="s">
        <v>14</v>
      </c>
      <c r="AC1651" s="3" t="s">
        <v>14</v>
      </c>
      <c r="AD1651" s="3" t="s">
        <v>14</v>
      </c>
    </row>
    <row r="1652" spans="1:30" x14ac:dyDescent="0.2">
      <c r="A1652" s="6">
        <v>36850</v>
      </c>
      <c r="B1652" s="6">
        <v>37054</v>
      </c>
      <c r="C1652" s="3" t="s">
        <v>54</v>
      </c>
      <c r="D1652" s="3">
        <v>2001</v>
      </c>
      <c r="E1652" s="3">
        <v>3</v>
      </c>
      <c r="F1652" s="3">
        <v>13</v>
      </c>
      <c r="G1652" s="3">
        <v>26.150608536585363</v>
      </c>
      <c r="H1652" s="3">
        <v>2.3032591342926025</v>
      </c>
      <c r="S1652" s="3">
        <v>1757.3208936585365</v>
      </c>
      <c r="T1652" s="3">
        <v>80</v>
      </c>
      <c r="U1652" s="3" t="s">
        <v>14</v>
      </c>
      <c r="V1652" s="3" t="s">
        <v>14</v>
      </c>
      <c r="W1652" s="3" t="s">
        <v>14</v>
      </c>
      <c r="X1652" s="3" t="s">
        <v>14</v>
      </c>
      <c r="Y1652" s="3" t="s">
        <v>14</v>
      </c>
      <c r="Z1652" s="3" t="s">
        <v>14</v>
      </c>
      <c r="AA1652" s="3" t="s">
        <v>14</v>
      </c>
      <c r="AB1652" s="3" t="s">
        <v>14</v>
      </c>
      <c r="AC1652" s="3" t="s">
        <v>14</v>
      </c>
      <c r="AD1652" s="3" t="s">
        <v>14</v>
      </c>
    </row>
    <row r="1653" spans="1:30" x14ac:dyDescent="0.2">
      <c r="A1653" s="6">
        <v>36850</v>
      </c>
      <c r="B1653" s="6">
        <v>37054</v>
      </c>
      <c r="C1653" s="3" t="s">
        <v>54</v>
      </c>
      <c r="D1653" s="3">
        <v>2001</v>
      </c>
      <c r="E1653" s="3">
        <v>4</v>
      </c>
      <c r="F1653" s="3">
        <v>1</v>
      </c>
      <c r="G1653" s="3">
        <v>17.752293658536583</v>
      </c>
      <c r="H1653" s="3">
        <v>2.0096147060394287</v>
      </c>
      <c r="S1653" s="3">
        <v>1192.9541338536585</v>
      </c>
      <c r="T1653" s="3">
        <v>0</v>
      </c>
      <c r="U1653" s="3" t="s">
        <v>14</v>
      </c>
      <c r="V1653" s="3" t="s">
        <v>14</v>
      </c>
      <c r="W1653" s="3" t="s">
        <v>14</v>
      </c>
      <c r="X1653" s="3" t="s">
        <v>14</v>
      </c>
      <c r="Y1653" s="3" t="s">
        <v>14</v>
      </c>
      <c r="Z1653" s="3" t="s">
        <v>14</v>
      </c>
      <c r="AA1653" s="3" t="s">
        <v>14</v>
      </c>
      <c r="AB1653" s="3" t="s">
        <v>14</v>
      </c>
      <c r="AC1653" s="3" t="s">
        <v>14</v>
      </c>
      <c r="AD1653" s="3" t="s">
        <v>14</v>
      </c>
    </row>
    <row r="1654" spans="1:30" x14ac:dyDescent="0.2">
      <c r="A1654" s="6">
        <v>36850</v>
      </c>
      <c r="B1654" s="6">
        <v>37054</v>
      </c>
      <c r="C1654" s="3" t="s">
        <v>54</v>
      </c>
      <c r="D1654" s="3">
        <v>2001</v>
      </c>
      <c r="E1654" s="3">
        <v>4</v>
      </c>
      <c r="F1654" s="3">
        <v>2</v>
      </c>
      <c r="G1654" s="3">
        <v>24.358893658536587</v>
      </c>
      <c r="H1654" s="3">
        <v>2.1780028343200684</v>
      </c>
      <c r="S1654" s="3">
        <v>1636.9176538536587</v>
      </c>
      <c r="T1654" s="3">
        <v>40</v>
      </c>
      <c r="U1654" s="3" t="s">
        <v>14</v>
      </c>
      <c r="V1654" s="3" t="s">
        <v>14</v>
      </c>
      <c r="W1654" s="3" t="s">
        <v>14</v>
      </c>
      <c r="X1654" s="3" t="s">
        <v>14</v>
      </c>
      <c r="Y1654" s="3" t="s">
        <v>14</v>
      </c>
      <c r="Z1654" s="3" t="s">
        <v>14</v>
      </c>
      <c r="AA1654" s="3" t="s">
        <v>14</v>
      </c>
      <c r="AB1654" s="3" t="s">
        <v>14</v>
      </c>
      <c r="AC1654" s="3" t="s">
        <v>14</v>
      </c>
      <c r="AD1654" s="3" t="s">
        <v>14</v>
      </c>
    </row>
    <row r="1655" spans="1:30" x14ac:dyDescent="0.2">
      <c r="A1655" s="6">
        <v>36850</v>
      </c>
      <c r="B1655" s="6">
        <v>37054</v>
      </c>
      <c r="C1655" s="3" t="s">
        <v>54</v>
      </c>
      <c r="D1655" s="3">
        <v>2001</v>
      </c>
      <c r="E1655" s="3">
        <v>4</v>
      </c>
      <c r="F1655" s="3">
        <v>3</v>
      </c>
      <c r="G1655" s="3">
        <v>31.738949268292679</v>
      </c>
      <c r="H1655" s="3">
        <v>2.5399928092956543</v>
      </c>
      <c r="S1655" s="3">
        <v>2132.8573908292683</v>
      </c>
      <c r="T1655" s="3">
        <v>80</v>
      </c>
      <c r="U1655" s="3" t="s">
        <v>14</v>
      </c>
      <c r="V1655" s="3" t="s">
        <v>14</v>
      </c>
      <c r="W1655" s="3" t="s">
        <v>14</v>
      </c>
      <c r="X1655" s="3" t="s">
        <v>14</v>
      </c>
      <c r="Y1655" s="3" t="s">
        <v>14</v>
      </c>
      <c r="Z1655" s="3" t="s">
        <v>14</v>
      </c>
      <c r="AA1655" s="3" t="s">
        <v>14</v>
      </c>
      <c r="AB1655" s="3" t="s">
        <v>14</v>
      </c>
      <c r="AC1655" s="3" t="s">
        <v>14</v>
      </c>
      <c r="AD1655" s="3" t="s">
        <v>14</v>
      </c>
    </row>
    <row r="1656" spans="1:30" x14ac:dyDescent="0.2">
      <c r="A1656" s="6">
        <v>36850</v>
      </c>
      <c r="B1656" s="6">
        <v>37054</v>
      </c>
      <c r="C1656" s="3" t="s">
        <v>54</v>
      </c>
      <c r="D1656" s="3">
        <v>2001</v>
      </c>
      <c r="E1656" s="3">
        <v>4</v>
      </c>
      <c r="F1656" s="3">
        <v>4</v>
      </c>
      <c r="G1656" s="3">
        <v>30.771509999999999</v>
      </c>
      <c r="H1656" s="3">
        <v>2.3889899253845215</v>
      </c>
      <c r="S1656" s="3">
        <v>2067.8454720000004</v>
      </c>
      <c r="T1656" s="3">
        <v>120</v>
      </c>
      <c r="U1656" s="3" t="s">
        <v>14</v>
      </c>
      <c r="V1656" s="3" t="s">
        <v>14</v>
      </c>
      <c r="W1656" s="3" t="s">
        <v>14</v>
      </c>
      <c r="X1656" s="3" t="s">
        <v>14</v>
      </c>
      <c r="Y1656" s="3" t="s">
        <v>14</v>
      </c>
      <c r="Z1656" s="3" t="s">
        <v>14</v>
      </c>
      <c r="AA1656" s="3" t="s">
        <v>14</v>
      </c>
      <c r="AB1656" s="3" t="s">
        <v>14</v>
      </c>
      <c r="AC1656" s="3" t="s">
        <v>14</v>
      </c>
      <c r="AD1656" s="3" t="s">
        <v>14</v>
      </c>
    </row>
    <row r="1657" spans="1:30" x14ac:dyDescent="0.2">
      <c r="A1657" s="6">
        <v>36850</v>
      </c>
      <c r="B1657" s="6">
        <v>37054</v>
      </c>
      <c r="C1657" s="3" t="s">
        <v>54</v>
      </c>
      <c r="D1657" s="3">
        <v>2001</v>
      </c>
      <c r="E1657" s="3">
        <v>4</v>
      </c>
      <c r="F1657" s="3">
        <v>5</v>
      </c>
      <c r="G1657" s="3">
        <v>21.125006341463415</v>
      </c>
      <c r="H1657" s="3">
        <v>2.4772706031799316</v>
      </c>
      <c r="S1657" s="3">
        <v>1419.6004261463418</v>
      </c>
      <c r="T1657" s="3">
        <v>80</v>
      </c>
      <c r="U1657" s="3" t="s">
        <v>14</v>
      </c>
      <c r="V1657" s="3" t="s">
        <v>14</v>
      </c>
      <c r="W1657" s="3" t="s">
        <v>14</v>
      </c>
      <c r="X1657" s="3" t="s">
        <v>14</v>
      </c>
      <c r="Y1657" s="3" t="s">
        <v>14</v>
      </c>
      <c r="Z1657" s="3" t="s">
        <v>14</v>
      </c>
      <c r="AA1657" s="3" t="s">
        <v>14</v>
      </c>
      <c r="AB1657" s="3" t="s">
        <v>14</v>
      </c>
      <c r="AC1657" s="3" t="s">
        <v>14</v>
      </c>
      <c r="AD1657" s="3" t="s">
        <v>14</v>
      </c>
    </row>
    <row r="1658" spans="1:30" x14ac:dyDescent="0.2">
      <c r="A1658" s="6">
        <v>36850</v>
      </c>
      <c r="B1658" s="6">
        <v>37054</v>
      </c>
      <c r="C1658" s="3" t="s">
        <v>54</v>
      </c>
      <c r="D1658" s="3">
        <v>2001</v>
      </c>
      <c r="E1658" s="3">
        <v>4</v>
      </c>
      <c r="F1658" s="3">
        <v>6</v>
      </c>
      <c r="G1658" s="3">
        <v>30.627726585365856</v>
      </c>
      <c r="H1658" s="3">
        <v>2.3502271175384521</v>
      </c>
      <c r="S1658" s="3">
        <v>2058.1832265365856</v>
      </c>
      <c r="T1658" s="3">
        <v>80</v>
      </c>
      <c r="U1658" s="3" t="s">
        <v>14</v>
      </c>
      <c r="V1658" s="3" t="s">
        <v>14</v>
      </c>
      <c r="W1658" s="3" t="s">
        <v>14</v>
      </c>
      <c r="X1658" s="3" t="s">
        <v>14</v>
      </c>
      <c r="Y1658" s="3" t="s">
        <v>14</v>
      </c>
      <c r="Z1658" s="3" t="s">
        <v>14</v>
      </c>
      <c r="AA1658" s="3" t="s">
        <v>14</v>
      </c>
      <c r="AB1658" s="3" t="s">
        <v>14</v>
      </c>
      <c r="AC1658" s="3" t="s">
        <v>14</v>
      </c>
      <c r="AD1658" s="3" t="s">
        <v>14</v>
      </c>
    </row>
    <row r="1659" spans="1:30" x14ac:dyDescent="0.2">
      <c r="A1659" s="6">
        <v>36850</v>
      </c>
      <c r="B1659" s="6">
        <v>37054</v>
      </c>
      <c r="C1659" s="3" t="s">
        <v>54</v>
      </c>
      <c r="D1659" s="3">
        <v>2001</v>
      </c>
      <c r="E1659" s="3">
        <v>4</v>
      </c>
      <c r="F1659" s="3">
        <v>7</v>
      </c>
      <c r="G1659" s="3">
        <v>30.448617073170734</v>
      </c>
      <c r="H1659" s="3">
        <v>2.5590660572052002</v>
      </c>
      <c r="S1659" s="3">
        <v>2046.1470673170736</v>
      </c>
      <c r="T1659" s="3">
        <v>80</v>
      </c>
      <c r="U1659" s="3" t="s">
        <v>14</v>
      </c>
      <c r="V1659" s="3" t="s">
        <v>14</v>
      </c>
      <c r="W1659" s="3" t="s">
        <v>14</v>
      </c>
      <c r="X1659" s="3" t="s">
        <v>14</v>
      </c>
      <c r="Y1659" s="3" t="s">
        <v>14</v>
      </c>
      <c r="Z1659" s="3" t="s">
        <v>14</v>
      </c>
      <c r="AA1659" s="3" t="s">
        <v>14</v>
      </c>
      <c r="AB1659" s="3" t="s">
        <v>14</v>
      </c>
      <c r="AC1659" s="3" t="s">
        <v>14</v>
      </c>
      <c r="AD1659" s="3" t="s">
        <v>14</v>
      </c>
    </row>
    <row r="1660" spans="1:30" x14ac:dyDescent="0.2">
      <c r="A1660" s="6">
        <v>36850</v>
      </c>
      <c r="B1660" s="6">
        <v>37054</v>
      </c>
      <c r="C1660" s="3" t="s">
        <v>54</v>
      </c>
      <c r="D1660" s="3">
        <v>2001</v>
      </c>
      <c r="E1660" s="3">
        <v>4</v>
      </c>
      <c r="F1660" s="3">
        <v>8</v>
      </c>
      <c r="G1660" s="3">
        <v>26.35946634146341</v>
      </c>
      <c r="H1660" s="3">
        <v>2.565032958984375</v>
      </c>
      <c r="S1660" s="3">
        <v>1771.3561381463412</v>
      </c>
      <c r="T1660" s="3">
        <v>80</v>
      </c>
      <c r="U1660" s="3" t="s">
        <v>14</v>
      </c>
      <c r="V1660" s="3" t="s">
        <v>14</v>
      </c>
      <c r="W1660" s="3" t="s">
        <v>14</v>
      </c>
      <c r="X1660" s="3" t="s">
        <v>14</v>
      </c>
      <c r="Y1660" s="3" t="s">
        <v>14</v>
      </c>
      <c r="Z1660" s="3" t="s">
        <v>14</v>
      </c>
      <c r="AA1660" s="3" t="s">
        <v>14</v>
      </c>
      <c r="AB1660" s="3" t="s">
        <v>14</v>
      </c>
      <c r="AC1660" s="3" t="s">
        <v>14</v>
      </c>
      <c r="AD1660" s="3" t="s">
        <v>14</v>
      </c>
    </row>
    <row r="1661" spans="1:30" x14ac:dyDescent="0.2">
      <c r="A1661" s="6">
        <v>36850</v>
      </c>
      <c r="B1661" s="6">
        <v>37054</v>
      </c>
      <c r="C1661" s="3" t="s">
        <v>54</v>
      </c>
      <c r="D1661" s="3">
        <v>2001</v>
      </c>
      <c r="E1661" s="3">
        <v>4</v>
      </c>
      <c r="F1661" s="3">
        <v>9</v>
      </c>
      <c r="G1661" s="3">
        <v>25.462885853658531</v>
      </c>
      <c r="H1661" s="3">
        <v>2.4284577369689941</v>
      </c>
      <c r="S1661" s="3">
        <v>1711.1059293658534</v>
      </c>
      <c r="T1661" s="3">
        <v>80</v>
      </c>
      <c r="U1661" s="3" t="s">
        <v>14</v>
      </c>
      <c r="V1661" s="3" t="s">
        <v>14</v>
      </c>
      <c r="W1661" s="3" t="s">
        <v>14</v>
      </c>
      <c r="X1661" s="3" t="s">
        <v>14</v>
      </c>
      <c r="Y1661" s="3" t="s">
        <v>14</v>
      </c>
      <c r="Z1661" s="3" t="s">
        <v>14</v>
      </c>
      <c r="AA1661" s="3" t="s">
        <v>14</v>
      </c>
      <c r="AB1661" s="3" t="s">
        <v>14</v>
      </c>
      <c r="AC1661" s="3" t="s">
        <v>14</v>
      </c>
      <c r="AD1661" s="3" t="s">
        <v>14</v>
      </c>
    </row>
    <row r="1662" spans="1:30" x14ac:dyDescent="0.2">
      <c r="A1662" s="6">
        <v>36850</v>
      </c>
      <c r="B1662" s="6">
        <v>37054</v>
      </c>
      <c r="C1662" s="3" t="s">
        <v>54</v>
      </c>
      <c r="D1662" s="3">
        <v>2001</v>
      </c>
      <c r="E1662" s="3">
        <v>4</v>
      </c>
      <c r="F1662" s="3">
        <v>10</v>
      </c>
      <c r="G1662" s="3">
        <v>15.63644634146341</v>
      </c>
      <c r="H1662" s="3">
        <v>1.8859357833862305</v>
      </c>
      <c r="S1662" s="3">
        <v>1050.7691941463413</v>
      </c>
      <c r="T1662" s="3">
        <v>0</v>
      </c>
      <c r="U1662" s="3" t="s">
        <v>14</v>
      </c>
      <c r="V1662" s="3" t="s">
        <v>14</v>
      </c>
      <c r="W1662" s="3" t="s">
        <v>14</v>
      </c>
      <c r="X1662" s="3" t="s">
        <v>14</v>
      </c>
      <c r="Y1662" s="3" t="s">
        <v>14</v>
      </c>
      <c r="Z1662" s="3" t="s">
        <v>14</v>
      </c>
      <c r="AA1662" s="3" t="s">
        <v>14</v>
      </c>
      <c r="AB1662" s="3" t="s">
        <v>14</v>
      </c>
      <c r="AC1662" s="3" t="s">
        <v>14</v>
      </c>
      <c r="AD1662" s="3" t="s">
        <v>14</v>
      </c>
    </row>
    <row r="1663" spans="1:30" x14ac:dyDescent="0.2">
      <c r="A1663" s="6">
        <v>36850</v>
      </c>
      <c r="B1663" s="6">
        <v>37054</v>
      </c>
      <c r="C1663" s="3" t="s">
        <v>54</v>
      </c>
      <c r="D1663" s="3">
        <v>2001</v>
      </c>
      <c r="E1663" s="3">
        <v>4</v>
      </c>
      <c r="F1663" s="3">
        <v>11</v>
      </c>
      <c r="G1663" s="3">
        <v>31.452621951219513</v>
      </c>
      <c r="H1663" s="3">
        <v>2.3776612281799316</v>
      </c>
      <c r="S1663" s="3">
        <v>2113.6161951219515</v>
      </c>
      <c r="T1663" s="3">
        <v>120</v>
      </c>
      <c r="U1663" s="3" t="s">
        <v>14</v>
      </c>
      <c r="V1663" s="3" t="s">
        <v>14</v>
      </c>
      <c r="W1663" s="3" t="s">
        <v>14</v>
      </c>
      <c r="X1663" s="3" t="s">
        <v>14</v>
      </c>
      <c r="Y1663" s="3" t="s">
        <v>14</v>
      </c>
      <c r="Z1663" s="3" t="s">
        <v>14</v>
      </c>
      <c r="AA1663" s="3" t="s">
        <v>14</v>
      </c>
      <c r="AB1663" s="3" t="s">
        <v>14</v>
      </c>
      <c r="AC1663" s="3" t="s">
        <v>14</v>
      </c>
      <c r="AD1663" s="3" t="s">
        <v>14</v>
      </c>
    </row>
    <row r="1664" spans="1:30" x14ac:dyDescent="0.2">
      <c r="A1664" s="6">
        <v>36850</v>
      </c>
      <c r="B1664" s="6">
        <v>37054</v>
      </c>
      <c r="C1664" s="3" t="s">
        <v>54</v>
      </c>
      <c r="D1664" s="3">
        <v>2001</v>
      </c>
      <c r="E1664" s="3">
        <v>4</v>
      </c>
      <c r="F1664" s="3">
        <v>12</v>
      </c>
      <c r="G1664" s="3">
        <v>29.036192926829266</v>
      </c>
      <c r="H1664" s="3" t="s">
        <v>14</v>
      </c>
      <c r="S1664" s="3">
        <v>1951.2321646829269</v>
      </c>
      <c r="T1664" s="3">
        <v>120</v>
      </c>
      <c r="U1664" s="3" t="s">
        <v>14</v>
      </c>
      <c r="V1664" s="3" t="s">
        <v>14</v>
      </c>
      <c r="W1664" s="3" t="s">
        <v>14</v>
      </c>
      <c r="X1664" s="3" t="s">
        <v>14</v>
      </c>
      <c r="Y1664" s="3" t="s">
        <v>14</v>
      </c>
      <c r="Z1664" s="3" t="s">
        <v>14</v>
      </c>
      <c r="AA1664" s="3" t="s">
        <v>14</v>
      </c>
      <c r="AB1664" s="3" t="s">
        <v>14</v>
      </c>
      <c r="AC1664" s="3" t="s">
        <v>14</v>
      </c>
      <c r="AD1664" s="3" t="s">
        <v>14</v>
      </c>
    </row>
    <row r="1665" spans="1:30" x14ac:dyDescent="0.2">
      <c r="A1665" s="6">
        <v>36850</v>
      </c>
      <c r="B1665" s="6">
        <v>37054</v>
      </c>
      <c r="C1665" s="3" t="s">
        <v>54</v>
      </c>
      <c r="D1665" s="3">
        <v>2001</v>
      </c>
      <c r="E1665" s="3">
        <v>4</v>
      </c>
      <c r="F1665" s="3">
        <v>13</v>
      </c>
      <c r="G1665" s="3">
        <v>27.045536341463407</v>
      </c>
      <c r="H1665" s="3">
        <v>2.3371391296386719</v>
      </c>
      <c r="S1665" s="3">
        <v>1817.4600421463413</v>
      </c>
      <c r="T1665" s="3">
        <v>80</v>
      </c>
      <c r="U1665" s="3" t="s">
        <v>14</v>
      </c>
      <c r="V1665" s="3" t="s">
        <v>14</v>
      </c>
      <c r="W1665" s="3" t="s">
        <v>14</v>
      </c>
      <c r="X1665" s="3" t="s">
        <v>14</v>
      </c>
      <c r="Y1665" s="3" t="s">
        <v>14</v>
      </c>
      <c r="Z1665" s="3" t="s">
        <v>14</v>
      </c>
      <c r="AA1665" s="3" t="s">
        <v>14</v>
      </c>
      <c r="AB1665" s="3" t="s">
        <v>14</v>
      </c>
      <c r="AC1665" s="3" t="s">
        <v>14</v>
      </c>
      <c r="AD1665" s="3" t="s">
        <v>14</v>
      </c>
    </row>
    <row r="1666" spans="1:30" x14ac:dyDescent="0.2">
      <c r="A1666" s="6">
        <v>37165</v>
      </c>
      <c r="B1666" s="6">
        <v>37410</v>
      </c>
      <c r="C1666" s="3" t="s">
        <v>54</v>
      </c>
      <c r="D1666" s="3">
        <v>2002</v>
      </c>
      <c r="E1666" s="3">
        <v>1</v>
      </c>
      <c r="F1666" s="3">
        <v>1</v>
      </c>
      <c r="G1666" s="8">
        <v>16.519598780487804</v>
      </c>
      <c r="H1666" s="9">
        <v>2.3004467487335205</v>
      </c>
      <c r="S1666" s="8">
        <v>1110.1170380487806</v>
      </c>
      <c r="T1666" s="3">
        <v>0</v>
      </c>
    </row>
    <row r="1667" spans="1:30" x14ac:dyDescent="0.2">
      <c r="A1667" s="6">
        <v>37165</v>
      </c>
      <c r="B1667" s="6">
        <v>37410</v>
      </c>
      <c r="C1667" s="3" t="s">
        <v>54</v>
      </c>
      <c r="D1667" s="3">
        <v>2002</v>
      </c>
      <c r="E1667" s="3">
        <v>1</v>
      </c>
      <c r="F1667" s="3">
        <v>2</v>
      </c>
      <c r="G1667" s="8">
        <v>26.697439999999997</v>
      </c>
      <c r="H1667" s="9">
        <v>2.0894777774810791</v>
      </c>
      <c r="S1667" s="8">
        <v>1794.0679680000001</v>
      </c>
      <c r="T1667" s="3">
        <v>40</v>
      </c>
    </row>
    <row r="1668" spans="1:30" x14ac:dyDescent="0.2">
      <c r="A1668" s="6">
        <v>37165</v>
      </c>
      <c r="B1668" s="6">
        <v>37410</v>
      </c>
      <c r="C1668" s="3" t="s">
        <v>54</v>
      </c>
      <c r="D1668" s="3">
        <v>2002</v>
      </c>
      <c r="E1668" s="3">
        <v>1</v>
      </c>
      <c r="F1668" s="3">
        <v>3</v>
      </c>
      <c r="G1668" s="8">
        <v>39.195854634146336</v>
      </c>
      <c r="H1668" s="9">
        <v>2.5175349712371826</v>
      </c>
      <c r="S1668" s="8">
        <v>2633.9614314146338</v>
      </c>
      <c r="T1668" s="3">
        <v>80</v>
      </c>
    </row>
    <row r="1669" spans="1:30" x14ac:dyDescent="0.2">
      <c r="A1669" s="6">
        <v>37165</v>
      </c>
      <c r="B1669" s="6">
        <v>37410</v>
      </c>
      <c r="C1669" s="3" t="s">
        <v>54</v>
      </c>
      <c r="D1669" s="3">
        <v>2002</v>
      </c>
      <c r="E1669" s="3">
        <v>1</v>
      </c>
      <c r="F1669" s="3">
        <v>4</v>
      </c>
      <c r="G1669" s="8">
        <v>52.985014634146332</v>
      </c>
      <c r="H1669" s="9">
        <v>2.462299108505249</v>
      </c>
      <c r="S1669" s="8">
        <v>3560.5929834146341</v>
      </c>
      <c r="T1669" s="3">
        <v>120</v>
      </c>
    </row>
    <row r="1670" spans="1:30" x14ac:dyDescent="0.2">
      <c r="A1670" s="6">
        <v>37165</v>
      </c>
      <c r="B1670" s="6">
        <v>37410</v>
      </c>
      <c r="C1670" s="3" t="s">
        <v>54</v>
      </c>
      <c r="D1670" s="3">
        <v>2002</v>
      </c>
      <c r="E1670" s="3">
        <v>1</v>
      </c>
      <c r="F1670" s="3">
        <v>5</v>
      </c>
      <c r="G1670" s="8">
        <v>42.966244146341459</v>
      </c>
      <c r="H1670" s="9">
        <v>2.4327735900878906</v>
      </c>
      <c r="S1670" s="8">
        <v>2887.3316066341467</v>
      </c>
      <c r="T1670" s="3">
        <v>80</v>
      </c>
    </row>
    <row r="1671" spans="1:30" x14ac:dyDescent="0.2">
      <c r="A1671" s="6">
        <v>37165</v>
      </c>
      <c r="B1671" s="6">
        <v>37410</v>
      </c>
      <c r="C1671" s="3" t="s">
        <v>54</v>
      </c>
      <c r="D1671" s="3">
        <v>2002</v>
      </c>
      <c r="E1671" s="3">
        <v>1</v>
      </c>
      <c r="F1671" s="3">
        <v>6</v>
      </c>
      <c r="G1671" s="8">
        <v>49.635026341463416</v>
      </c>
      <c r="H1671" s="9">
        <v>2.5066990852355957</v>
      </c>
      <c r="S1671" s="8">
        <v>3335.4737701463418</v>
      </c>
      <c r="T1671" s="3">
        <v>80</v>
      </c>
    </row>
    <row r="1672" spans="1:30" x14ac:dyDescent="0.2">
      <c r="A1672" s="6">
        <v>37165</v>
      </c>
      <c r="B1672" s="6">
        <v>37410</v>
      </c>
      <c r="C1672" s="3" t="s">
        <v>54</v>
      </c>
      <c r="D1672" s="3">
        <v>2002</v>
      </c>
      <c r="E1672" s="3">
        <v>1</v>
      </c>
      <c r="F1672" s="3">
        <v>7</v>
      </c>
      <c r="G1672" s="8">
        <v>39.99967829268293</v>
      </c>
      <c r="H1672" s="9">
        <v>2.3519167900085449</v>
      </c>
      <c r="S1672" s="8">
        <v>2687.9783812682931</v>
      </c>
      <c r="T1672" s="3">
        <v>80</v>
      </c>
    </row>
    <row r="1673" spans="1:30" x14ac:dyDescent="0.2">
      <c r="A1673" s="6">
        <v>37165</v>
      </c>
      <c r="B1673" s="6">
        <v>37410</v>
      </c>
      <c r="C1673" s="3" t="s">
        <v>54</v>
      </c>
      <c r="D1673" s="3">
        <v>2002</v>
      </c>
      <c r="E1673" s="3">
        <v>1</v>
      </c>
      <c r="F1673" s="3">
        <v>8</v>
      </c>
      <c r="G1673" s="8">
        <v>34.428690731707306</v>
      </c>
      <c r="H1673" s="9">
        <v>2.4127304553985596</v>
      </c>
      <c r="S1673" s="8">
        <v>2313.6080171707313</v>
      </c>
      <c r="T1673" s="3">
        <v>80</v>
      </c>
    </row>
    <row r="1674" spans="1:30" x14ac:dyDescent="0.2">
      <c r="A1674" s="6">
        <v>37165</v>
      </c>
      <c r="B1674" s="6">
        <v>37410</v>
      </c>
      <c r="C1674" s="3" t="s">
        <v>54</v>
      </c>
      <c r="D1674" s="3">
        <v>2002</v>
      </c>
      <c r="E1674" s="3">
        <v>1</v>
      </c>
      <c r="F1674" s="3">
        <v>9</v>
      </c>
      <c r="G1674" s="8">
        <v>42.087223414634146</v>
      </c>
      <c r="H1674" s="9">
        <v>2.3703491687774658</v>
      </c>
      <c r="S1674" s="8">
        <v>2828.2614134634146</v>
      </c>
      <c r="T1674" s="3">
        <v>80</v>
      </c>
    </row>
    <row r="1675" spans="1:30" x14ac:dyDescent="0.2">
      <c r="A1675" s="6">
        <v>37165</v>
      </c>
      <c r="B1675" s="6">
        <v>37410</v>
      </c>
      <c r="C1675" s="3" t="s">
        <v>54</v>
      </c>
      <c r="D1675" s="3">
        <v>2002</v>
      </c>
      <c r="E1675" s="3">
        <v>1</v>
      </c>
      <c r="F1675" s="3">
        <v>10</v>
      </c>
      <c r="G1675" s="8">
        <v>12.549441219512193</v>
      </c>
      <c r="H1675" s="9">
        <v>2.4017114639282227</v>
      </c>
      <c r="S1675" s="8">
        <v>843.32244995121937</v>
      </c>
      <c r="T1675" s="3">
        <v>0</v>
      </c>
    </row>
    <row r="1676" spans="1:30" x14ac:dyDescent="0.2">
      <c r="A1676" s="6">
        <v>37165</v>
      </c>
      <c r="B1676" s="6">
        <v>37410</v>
      </c>
      <c r="C1676" s="3" t="s">
        <v>54</v>
      </c>
      <c r="D1676" s="3">
        <v>2002</v>
      </c>
      <c r="E1676" s="3">
        <v>1</v>
      </c>
      <c r="F1676" s="3">
        <v>11</v>
      </c>
      <c r="G1676" s="8">
        <v>38.963652682926828</v>
      </c>
      <c r="H1676" s="9">
        <v>2.866624116897583</v>
      </c>
      <c r="S1676" s="8">
        <v>2618.3574602926828</v>
      </c>
      <c r="T1676" s="3">
        <v>120</v>
      </c>
    </row>
    <row r="1677" spans="1:30" x14ac:dyDescent="0.2">
      <c r="A1677" s="6">
        <v>37165</v>
      </c>
      <c r="B1677" s="6">
        <v>37410</v>
      </c>
      <c r="C1677" s="3" t="s">
        <v>54</v>
      </c>
      <c r="D1677" s="3">
        <v>2002</v>
      </c>
      <c r="E1677" s="3">
        <v>1</v>
      </c>
      <c r="F1677" s="3">
        <v>12</v>
      </c>
      <c r="G1677" s="8">
        <v>30.769030975609759</v>
      </c>
      <c r="H1677" s="9">
        <v>2.6601340770721436</v>
      </c>
      <c r="S1677" s="8">
        <v>2067.6788815609757</v>
      </c>
      <c r="T1677" s="3">
        <v>120</v>
      </c>
    </row>
    <row r="1678" spans="1:30" x14ac:dyDescent="0.2">
      <c r="A1678" s="6">
        <v>37165</v>
      </c>
      <c r="B1678" s="6">
        <v>37410</v>
      </c>
      <c r="C1678" s="3" t="s">
        <v>54</v>
      </c>
      <c r="D1678" s="3">
        <v>2002</v>
      </c>
      <c r="E1678" s="3">
        <v>1</v>
      </c>
      <c r="F1678" s="3">
        <v>13</v>
      </c>
      <c r="G1678" s="8">
        <v>31.523274146341468</v>
      </c>
      <c r="H1678" s="9">
        <v>2.5261356830596924</v>
      </c>
      <c r="S1678" s="8">
        <v>2118.3640226341467</v>
      </c>
      <c r="T1678" s="3">
        <v>80</v>
      </c>
    </row>
    <row r="1679" spans="1:30" x14ac:dyDescent="0.2">
      <c r="A1679" s="6">
        <v>37165</v>
      </c>
      <c r="B1679" s="6">
        <v>37410</v>
      </c>
      <c r="C1679" s="3" t="s">
        <v>54</v>
      </c>
      <c r="D1679" s="3">
        <v>2002</v>
      </c>
      <c r="E1679" s="3">
        <v>2</v>
      </c>
      <c r="F1679" s="3">
        <v>1</v>
      </c>
      <c r="G1679" s="8">
        <v>11.733015853658536</v>
      </c>
      <c r="H1679" s="9">
        <v>2.5314288139343262</v>
      </c>
      <c r="S1679" s="8">
        <v>788.45866536585368</v>
      </c>
      <c r="T1679" s="3">
        <v>0</v>
      </c>
    </row>
    <row r="1680" spans="1:30" x14ac:dyDescent="0.2">
      <c r="A1680" s="6">
        <v>37165</v>
      </c>
      <c r="B1680" s="6">
        <v>37410</v>
      </c>
      <c r="C1680" s="3" t="s">
        <v>54</v>
      </c>
      <c r="D1680" s="3">
        <v>2002</v>
      </c>
      <c r="E1680" s="3">
        <v>2</v>
      </c>
      <c r="F1680" s="3">
        <v>2</v>
      </c>
      <c r="G1680" s="8">
        <v>22.517804878048775</v>
      </c>
      <c r="H1680" s="9">
        <v>2.0970509052276611</v>
      </c>
      <c r="S1680" s="8">
        <v>1513.196487804878</v>
      </c>
      <c r="T1680" s="3">
        <v>40</v>
      </c>
    </row>
    <row r="1681" spans="1:20" x14ac:dyDescent="0.2">
      <c r="A1681" s="6">
        <v>37165</v>
      </c>
      <c r="B1681" s="6">
        <v>37410</v>
      </c>
      <c r="C1681" s="3" t="s">
        <v>54</v>
      </c>
      <c r="D1681" s="3">
        <v>2002</v>
      </c>
      <c r="E1681" s="3">
        <v>2</v>
      </c>
      <c r="F1681" s="3">
        <v>3</v>
      </c>
      <c r="G1681" s="8">
        <v>33.028868292682922</v>
      </c>
      <c r="H1681" s="9">
        <v>2.3523802757263184</v>
      </c>
      <c r="S1681" s="8">
        <v>2219.5399492682927</v>
      </c>
      <c r="T1681" s="3">
        <v>80</v>
      </c>
    </row>
    <row r="1682" spans="1:20" x14ac:dyDescent="0.2">
      <c r="A1682" s="6">
        <v>37165</v>
      </c>
      <c r="B1682" s="6">
        <v>37410</v>
      </c>
      <c r="C1682" s="3" t="s">
        <v>54</v>
      </c>
      <c r="D1682" s="3">
        <v>2002</v>
      </c>
      <c r="E1682" s="3">
        <v>2</v>
      </c>
      <c r="F1682" s="3">
        <v>4</v>
      </c>
      <c r="G1682" s="8">
        <v>48.019115609756099</v>
      </c>
      <c r="H1682" s="9">
        <v>2.5486657619476318</v>
      </c>
      <c r="S1682" s="8">
        <v>3226.8845689756099</v>
      </c>
      <c r="T1682" s="3">
        <v>120</v>
      </c>
    </row>
    <row r="1683" spans="1:20" x14ac:dyDescent="0.2">
      <c r="A1683" s="6">
        <v>37165</v>
      </c>
      <c r="B1683" s="6">
        <v>37410</v>
      </c>
      <c r="C1683" s="3" t="s">
        <v>54</v>
      </c>
      <c r="D1683" s="3">
        <v>2002</v>
      </c>
      <c r="E1683" s="3">
        <v>2</v>
      </c>
      <c r="F1683" s="3">
        <v>5</v>
      </c>
      <c r="G1683" s="8">
        <v>40.351906341463412</v>
      </c>
      <c r="H1683" s="9">
        <v>2.5283422470092773</v>
      </c>
      <c r="S1683" s="8">
        <v>2711.6481061463414</v>
      </c>
      <c r="T1683" s="3">
        <v>80</v>
      </c>
    </row>
    <row r="1684" spans="1:20" x14ac:dyDescent="0.2">
      <c r="A1684" s="6">
        <v>37165</v>
      </c>
      <c r="B1684" s="6">
        <v>37410</v>
      </c>
      <c r="C1684" s="3" t="s">
        <v>54</v>
      </c>
      <c r="D1684" s="3">
        <v>2002</v>
      </c>
      <c r="E1684" s="3">
        <v>2</v>
      </c>
      <c r="F1684" s="3">
        <v>6</v>
      </c>
      <c r="G1684" s="8">
        <v>43.624011951219515</v>
      </c>
      <c r="H1684" s="9">
        <v>2.5047852993011475</v>
      </c>
      <c r="S1684" s="8">
        <v>2931.5336031219517</v>
      </c>
      <c r="T1684" s="3">
        <v>80</v>
      </c>
    </row>
    <row r="1685" spans="1:20" x14ac:dyDescent="0.2">
      <c r="A1685" s="6">
        <v>37165</v>
      </c>
      <c r="B1685" s="6">
        <v>37410</v>
      </c>
      <c r="C1685" s="3" t="s">
        <v>54</v>
      </c>
      <c r="D1685" s="3">
        <v>2002</v>
      </c>
      <c r="E1685" s="3">
        <v>2</v>
      </c>
      <c r="F1685" s="3">
        <v>7</v>
      </c>
      <c r="G1685" s="8">
        <v>33.429643902439025</v>
      </c>
      <c r="H1685" s="9">
        <v>2.3615119457244873</v>
      </c>
      <c r="S1685" s="8">
        <v>2246.4720702439026</v>
      </c>
      <c r="T1685" s="3">
        <v>80</v>
      </c>
    </row>
    <row r="1686" spans="1:20" x14ac:dyDescent="0.2">
      <c r="A1686" s="6">
        <v>37165</v>
      </c>
      <c r="B1686" s="6">
        <v>37410</v>
      </c>
      <c r="C1686" s="3" t="s">
        <v>54</v>
      </c>
      <c r="D1686" s="3">
        <v>2002</v>
      </c>
      <c r="E1686" s="3">
        <v>2</v>
      </c>
      <c r="F1686" s="3">
        <v>8</v>
      </c>
      <c r="G1686" s="8">
        <v>32.177736585365857</v>
      </c>
      <c r="H1686" s="9">
        <v>2.6415481567382813</v>
      </c>
      <c r="S1686" s="8">
        <v>2162.343898536586</v>
      </c>
      <c r="T1686" s="3">
        <v>80</v>
      </c>
    </row>
    <row r="1687" spans="1:20" x14ac:dyDescent="0.2">
      <c r="A1687" s="6">
        <v>37165</v>
      </c>
      <c r="B1687" s="6">
        <v>37410</v>
      </c>
      <c r="C1687" s="3" t="s">
        <v>54</v>
      </c>
      <c r="D1687" s="3">
        <v>2002</v>
      </c>
      <c r="E1687" s="3">
        <v>2</v>
      </c>
      <c r="F1687" s="3">
        <v>9</v>
      </c>
      <c r="G1687" s="8">
        <v>36.221851707317079</v>
      </c>
      <c r="H1687" s="9">
        <v>2.1240205764770508</v>
      </c>
      <c r="S1687" s="8">
        <v>2434.1084347317078</v>
      </c>
      <c r="T1687" s="3">
        <v>80</v>
      </c>
    </row>
    <row r="1688" spans="1:20" x14ac:dyDescent="0.2">
      <c r="A1688" s="6">
        <v>37165</v>
      </c>
      <c r="B1688" s="6">
        <v>37410</v>
      </c>
      <c r="C1688" s="3" t="s">
        <v>54</v>
      </c>
      <c r="D1688" s="3">
        <v>2002</v>
      </c>
      <c r="E1688" s="3">
        <v>2</v>
      </c>
      <c r="F1688" s="3">
        <v>10</v>
      </c>
      <c r="G1688" s="8">
        <v>10.633775121951219</v>
      </c>
      <c r="H1688" s="9">
        <v>2.3553798198699951</v>
      </c>
      <c r="S1688" s="8">
        <v>714.58968819512188</v>
      </c>
      <c r="T1688" s="3">
        <v>0</v>
      </c>
    </row>
    <row r="1689" spans="1:20" x14ac:dyDescent="0.2">
      <c r="A1689" s="6">
        <v>37165</v>
      </c>
      <c r="B1689" s="6">
        <v>37410</v>
      </c>
      <c r="C1689" s="3" t="s">
        <v>54</v>
      </c>
      <c r="D1689" s="3">
        <v>2002</v>
      </c>
      <c r="E1689" s="3">
        <v>2</v>
      </c>
      <c r="F1689" s="3">
        <v>11</v>
      </c>
      <c r="G1689" s="8">
        <v>36.443104634146344</v>
      </c>
      <c r="H1689" s="9">
        <v>2.5084319114685059</v>
      </c>
      <c r="S1689" s="8">
        <v>2448.9766314146345</v>
      </c>
      <c r="T1689" s="3">
        <v>120</v>
      </c>
    </row>
    <row r="1690" spans="1:20" x14ac:dyDescent="0.2">
      <c r="A1690" s="6">
        <v>37165</v>
      </c>
      <c r="B1690" s="6">
        <v>37410</v>
      </c>
      <c r="C1690" s="3" t="s">
        <v>54</v>
      </c>
      <c r="D1690" s="3">
        <v>2002</v>
      </c>
      <c r="E1690" s="3">
        <v>2</v>
      </c>
      <c r="F1690" s="3">
        <v>12</v>
      </c>
      <c r="G1690" s="8">
        <v>31.416676097560973</v>
      </c>
      <c r="H1690" s="9">
        <v>2.4913287162780762</v>
      </c>
      <c r="S1690" s="8">
        <v>2111.2006337560974</v>
      </c>
      <c r="T1690" s="3">
        <v>120</v>
      </c>
    </row>
    <row r="1691" spans="1:20" x14ac:dyDescent="0.2">
      <c r="A1691" s="6">
        <v>37165</v>
      </c>
      <c r="B1691" s="6">
        <v>37410</v>
      </c>
      <c r="C1691" s="3" t="s">
        <v>54</v>
      </c>
      <c r="D1691" s="3">
        <v>2002</v>
      </c>
      <c r="E1691" s="3">
        <v>2</v>
      </c>
      <c r="F1691" s="3">
        <v>13</v>
      </c>
      <c r="G1691" s="8">
        <v>31.668710243902435</v>
      </c>
      <c r="H1691" s="9">
        <v>2.5437483787536621</v>
      </c>
      <c r="S1691" s="8">
        <v>2128.137328390244</v>
      </c>
      <c r="T1691" s="3">
        <v>80</v>
      </c>
    </row>
    <row r="1692" spans="1:20" x14ac:dyDescent="0.2">
      <c r="A1692" s="6">
        <v>37165</v>
      </c>
      <c r="B1692" s="6">
        <v>37410</v>
      </c>
      <c r="C1692" s="3" t="s">
        <v>54</v>
      </c>
      <c r="D1692" s="3">
        <v>2002</v>
      </c>
      <c r="E1692" s="3">
        <v>3</v>
      </c>
      <c r="F1692" s="3">
        <v>1</v>
      </c>
      <c r="G1692" s="8">
        <v>13.889147317073169</v>
      </c>
      <c r="H1692" s="9">
        <v>2.3932523727416992</v>
      </c>
      <c r="S1692" s="8">
        <v>933.35069970731706</v>
      </c>
      <c r="T1692" s="3">
        <v>0</v>
      </c>
    </row>
    <row r="1693" spans="1:20" x14ac:dyDescent="0.2">
      <c r="A1693" s="6">
        <v>37165</v>
      </c>
      <c r="B1693" s="6">
        <v>37410</v>
      </c>
      <c r="C1693" s="3" t="s">
        <v>54</v>
      </c>
      <c r="D1693" s="3">
        <v>2002</v>
      </c>
      <c r="E1693" s="3">
        <v>3</v>
      </c>
      <c r="F1693" s="3">
        <v>2</v>
      </c>
      <c r="G1693" s="8">
        <v>25.797347560975609</v>
      </c>
      <c r="H1693" s="9">
        <v>2.2113797664642334</v>
      </c>
      <c r="S1693" s="8">
        <v>1733.5817560975611</v>
      </c>
      <c r="T1693" s="3">
        <v>40</v>
      </c>
    </row>
    <row r="1694" spans="1:20" x14ac:dyDescent="0.2">
      <c r="A1694" s="6">
        <v>37165</v>
      </c>
      <c r="B1694" s="6">
        <v>37410</v>
      </c>
      <c r="C1694" s="3" t="s">
        <v>54</v>
      </c>
      <c r="D1694" s="3">
        <v>2002</v>
      </c>
      <c r="E1694" s="3">
        <v>3</v>
      </c>
      <c r="F1694" s="3">
        <v>3</v>
      </c>
      <c r="G1694" s="8">
        <v>40.645257560975615</v>
      </c>
      <c r="H1694" s="9">
        <v>2.5239472389221191</v>
      </c>
      <c r="S1694" s="8">
        <v>2731.3613080975615</v>
      </c>
      <c r="T1694" s="3">
        <v>80</v>
      </c>
    </row>
    <row r="1695" spans="1:20" x14ac:dyDescent="0.2">
      <c r="A1695" s="6">
        <v>37165</v>
      </c>
      <c r="B1695" s="6">
        <v>37410</v>
      </c>
      <c r="C1695" s="3" t="s">
        <v>54</v>
      </c>
      <c r="D1695" s="3">
        <v>2002</v>
      </c>
      <c r="E1695" s="3">
        <v>3</v>
      </c>
      <c r="F1695" s="3">
        <v>4</v>
      </c>
      <c r="G1695" s="8">
        <v>49.720965853658527</v>
      </c>
      <c r="H1695" s="9">
        <v>2.4911696910858154</v>
      </c>
      <c r="S1695" s="8">
        <v>3341.2489053658533</v>
      </c>
      <c r="T1695" s="3">
        <v>120</v>
      </c>
    </row>
    <row r="1696" spans="1:20" x14ac:dyDescent="0.2">
      <c r="A1696" s="6">
        <v>37165</v>
      </c>
      <c r="B1696" s="6">
        <v>37410</v>
      </c>
      <c r="C1696" s="3" t="s">
        <v>54</v>
      </c>
      <c r="D1696" s="3">
        <v>2002</v>
      </c>
      <c r="E1696" s="3">
        <v>3</v>
      </c>
      <c r="F1696" s="3">
        <v>5</v>
      </c>
      <c r="G1696" s="8">
        <v>45.943759024390239</v>
      </c>
      <c r="H1696" s="9">
        <v>2.2804677486419678</v>
      </c>
      <c r="S1696" s="8">
        <v>3087.4206064390241</v>
      </c>
      <c r="T1696" s="3">
        <v>80</v>
      </c>
    </row>
    <row r="1697" spans="1:20" x14ac:dyDescent="0.2">
      <c r="A1697" s="6">
        <v>37165</v>
      </c>
      <c r="B1697" s="6">
        <v>37410</v>
      </c>
      <c r="C1697" s="3" t="s">
        <v>54</v>
      </c>
      <c r="D1697" s="3">
        <v>2002</v>
      </c>
      <c r="E1697" s="3">
        <v>3</v>
      </c>
      <c r="F1697" s="3">
        <v>6</v>
      </c>
      <c r="G1697" s="8">
        <v>42.738380487804868</v>
      </c>
      <c r="H1697" s="9">
        <v>2.5820679664611816</v>
      </c>
      <c r="S1697" s="8">
        <v>2872.0191687804872</v>
      </c>
      <c r="T1697" s="3">
        <v>80</v>
      </c>
    </row>
    <row r="1698" spans="1:20" x14ac:dyDescent="0.2">
      <c r="A1698" s="6">
        <v>37165</v>
      </c>
      <c r="B1698" s="6">
        <v>37410</v>
      </c>
      <c r="C1698" s="3" t="s">
        <v>54</v>
      </c>
      <c r="D1698" s="3">
        <v>2002</v>
      </c>
      <c r="E1698" s="3">
        <v>3</v>
      </c>
      <c r="F1698" s="3">
        <v>7</v>
      </c>
      <c r="G1698" s="8">
        <v>38.995053658536577</v>
      </c>
      <c r="H1698" s="9">
        <v>2.3706009387969971</v>
      </c>
      <c r="S1698" s="8">
        <v>2620.4676058536584</v>
      </c>
      <c r="T1698" s="3">
        <v>80</v>
      </c>
    </row>
    <row r="1699" spans="1:20" x14ac:dyDescent="0.2">
      <c r="A1699" s="6">
        <v>37165</v>
      </c>
      <c r="B1699" s="6">
        <v>37410</v>
      </c>
      <c r="C1699" s="3" t="s">
        <v>54</v>
      </c>
      <c r="D1699" s="3">
        <v>2002</v>
      </c>
      <c r="E1699" s="3">
        <v>3</v>
      </c>
      <c r="F1699" s="3">
        <v>8</v>
      </c>
      <c r="G1699" s="8">
        <v>36.336300000000001</v>
      </c>
      <c r="H1699" s="9">
        <v>2.3876230716705322</v>
      </c>
      <c r="S1699" s="8">
        <v>2441.79936</v>
      </c>
      <c r="T1699" s="3">
        <v>80</v>
      </c>
    </row>
    <row r="1700" spans="1:20" x14ac:dyDescent="0.2">
      <c r="A1700" s="6">
        <v>37165</v>
      </c>
      <c r="B1700" s="6">
        <v>37410</v>
      </c>
      <c r="C1700" s="3" t="s">
        <v>54</v>
      </c>
      <c r="D1700" s="3">
        <v>2002</v>
      </c>
      <c r="E1700" s="3">
        <v>3</v>
      </c>
      <c r="F1700" s="3">
        <v>9</v>
      </c>
      <c r="G1700" s="8">
        <v>36.513550243902436</v>
      </c>
      <c r="H1700" s="9">
        <v>2.4502215385437012</v>
      </c>
      <c r="S1700" s="8">
        <v>2453.7105763902441</v>
      </c>
      <c r="T1700" s="3">
        <v>80</v>
      </c>
    </row>
    <row r="1701" spans="1:20" x14ac:dyDescent="0.2">
      <c r="A1701" s="6">
        <v>37165</v>
      </c>
      <c r="B1701" s="6">
        <v>37410</v>
      </c>
      <c r="C1701" s="3" t="s">
        <v>54</v>
      </c>
      <c r="D1701" s="3">
        <v>2002</v>
      </c>
      <c r="E1701" s="3">
        <v>3</v>
      </c>
      <c r="F1701" s="3">
        <v>10</v>
      </c>
      <c r="G1701" s="8">
        <v>15.736640243902436</v>
      </c>
      <c r="H1701" s="9">
        <v>2.2549431324005127</v>
      </c>
      <c r="S1701" s="8">
        <v>1057.5022243902438</v>
      </c>
      <c r="T1701" s="3">
        <v>0</v>
      </c>
    </row>
    <row r="1702" spans="1:20" x14ac:dyDescent="0.2">
      <c r="A1702" s="6">
        <v>37165</v>
      </c>
      <c r="B1702" s="6">
        <v>37410</v>
      </c>
      <c r="C1702" s="3" t="s">
        <v>54</v>
      </c>
      <c r="D1702" s="3">
        <v>2002</v>
      </c>
      <c r="E1702" s="3">
        <v>3</v>
      </c>
      <c r="F1702" s="3">
        <v>11</v>
      </c>
      <c r="G1702" s="8">
        <v>33.559792682926833</v>
      </c>
      <c r="H1702" s="9">
        <v>2.8186917304992676</v>
      </c>
      <c r="S1702" s="8">
        <v>2255.2180682926833</v>
      </c>
      <c r="T1702" s="3">
        <v>120</v>
      </c>
    </row>
    <row r="1703" spans="1:20" x14ac:dyDescent="0.2">
      <c r="A1703" s="6">
        <v>37165</v>
      </c>
      <c r="B1703" s="6">
        <v>37410</v>
      </c>
      <c r="C1703" s="3" t="s">
        <v>54</v>
      </c>
      <c r="D1703" s="3">
        <v>2002</v>
      </c>
      <c r="E1703" s="3">
        <v>3</v>
      </c>
      <c r="F1703" s="3">
        <v>12</v>
      </c>
      <c r="G1703" s="8">
        <v>34.052085609756091</v>
      </c>
      <c r="H1703" s="9">
        <v>2.5558414459228516</v>
      </c>
      <c r="S1703" s="8">
        <v>2288.3001529756093</v>
      </c>
      <c r="T1703" s="3">
        <v>120</v>
      </c>
    </row>
    <row r="1704" spans="1:20" x14ac:dyDescent="0.2">
      <c r="A1704" s="6">
        <v>37165</v>
      </c>
      <c r="B1704" s="6">
        <v>37410</v>
      </c>
      <c r="C1704" s="3" t="s">
        <v>54</v>
      </c>
      <c r="D1704" s="3">
        <v>2002</v>
      </c>
      <c r="E1704" s="3">
        <v>3</v>
      </c>
      <c r="F1704" s="3">
        <v>13</v>
      </c>
      <c r="G1704" s="8">
        <v>29.859848780487805</v>
      </c>
      <c r="H1704" s="9">
        <v>2.4994823932647705</v>
      </c>
      <c r="S1704" s="8">
        <v>2006.5818380487806</v>
      </c>
      <c r="T1704" s="3">
        <v>80</v>
      </c>
    </row>
    <row r="1705" spans="1:20" x14ac:dyDescent="0.2">
      <c r="A1705" s="6">
        <v>37165</v>
      </c>
      <c r="B1705" s="6">
        <v>37410</v>
      </c>
      <c r="C1705" s="3" t="s">
        <v>54</v>
      </c>
      <c r="D1705" s="3">
        <v>2002</v>
      </c>
      <c r="E1705" s="3">
        <v>4</v>
      </c>
      <c r="F1705" s="3">
        <v>1</v>
      </c>
      <c r="G1705" s="8">
        <v>12.642198048780488</v>
      </c>
      <c r="H1705" s="9">
        <v>2.3137655258178711</v>
      </c>
      <c r="S1705" s="8">
        <v>849.55570887804879</v>
      </c>
      <c r="T1705" s="3">
        <v>0</v>
      </c>
    </row>
    <row r="1706" spans="1:20" x14ac:dyDescent="0.2">
      <c r="A1706" s="6">
        <v>37165</v>
      </c>
      <c r="B1706" s="6">
        <v>37410</v>
      </c>
      <c r="C1706" s="3" t="s">
        <v>54</v>
      </c>
      <c r="D1706" s="3">
        <v>2002</v>
      </c>
      <c r="E1706" s="3">
        <v>4</v>
      </c>
      <c r="F1706" s="3">
        <v>2</v>
      </c>
      <c r="G1706" s="8">
        <v>21.340474878048784</v>
      </c>
      <c r="H1706" s="9">
        <v>2.1066203117370605</v>
      </c>
      <c r="S1706" s="8">
        <v>1434.0799118048785</v>
      </c>
      <c r="T1706" s="3">
        <v>40</v>
      </c>
    </row>
    <row r="1707" spans="1:20" x14ac:dyDescent="0.2">
      <c r="A1707" s="6">
        <v>37165</v>
      </c>
      <c r="B1707" s="6">
        <v>37410</v>
      </c>
      <c r="C1707" s="3" t="s">
        <v>54</v>
      </c>
      <c r="D1707" s="3">
        <v>2002</v>
      </c>
      <c r="E1707" s="3">
        <v>4</v>
      </c>
      <c r="F1707" s="3">
        <v>3</v>
      </c>
      <c r="G1707" s="8">
        <v>37.076288780487815</v>
      </c>
      <c r="H1707" s="9">
        <v>2.4799773693084717</v>
      </c>
      <c r="S1707" s="8">
        <v>2491.5266060487811</v>
      </c>
      <c r="T1707" s="3">
        <v>80</v>
      </c>
    </row>
    <row r="1708" spans="1:20" x14ac:dyDescent="0.2">
      <c r="A1708" s="6">
        <v>37165</v>
      </c>
      <c r="B1708" s="6">
        <v>37410</v>
      </c>
      <c r="C1708" s="3" t="s">
        <v>54</v>
      </c>
      <c r="D1708" s="3">
        <v>2002</v>
      </c>
      <c r="E1708" s="3">
        <v>4</v>
      </c>
      <c r="F1708" s="3">
        <v>4</v>
      </c>
      <c r="G1708" s="8">
        <v>41.368719512195121</v>
      </c>
      <c r="H1708" s="9">
        <v>2.8287613391876221</v>
      </c>
      <c r="S1708" s="8">
        <v>2779.9779512195128</v>
      </c>
      <c r="T1708" s="3">
        <v>120</v>
      </c>
    </row>
    <row r="1709" spans="1:20" x14ac:dyDescent="0.2">
      <c r="A1709" s="6">
        <v>37165</v>
      </c>
      <c r="B1709" s="6">
        <v>37410</v>
      </c>
      <c r="C1709" s="3" t="s">
        <v>54</v>
      </c>
      <c r="D1709" s="3">
        <v>2002</v>
      </c>
      <c r="E1709" s="3">
        <v>4</v>
      </c>
      <c r="F1709" s="3">
        <v>5</v>
      </c>
      <c r="G1709" s="8">
        <v>43.222409999999996</v>
      </c>
      <c r="H1709" s="9">
        <v>2.3364229202270508</v>
      </c>
      <c r="S1709" s="8">
        <v>2904.5459519999999</v>
      </c>
      <c r="T1709" s="3">
        <v>80</v>
      </c>
    </row>
    <row r="1710" spans="1:20" x14ac:dyDescent="0.2">
      <c r="A1710" s="6">
        <v>37165</v>
      </c>
      <c r="B1710" s="6">
        <v>37410</v>
      </c>
      <c r="C1710" s="3" t="s">
        <v>54</v>
      </c>
      <c r="D1710" s="3">
        <v>2002</v>
      </c>
      <c r="E1710" s="3">
        <v>4</v>
      </c>
      <c r="F1710" s="3">
        <v>6</v>
      </c>
      <c r="G1710" s="8">
        <v>36.598663414634153</v>
      </c>
      <c r="H1710" s="9">
        <v>2.2519135475158691</v>
      </c>
      <c r="S1710" s="8">
        <v>2459.430181463415</v>
      </c>
      <c r="T1710" s="3">
        <v>80</v>
      </c>
    </row>
    <row r="1711" spans="1:20" x14ac:dyDescent="0.2">
      <c r="A1711" s="6">
        <v>37165</v>
      </c>
      <c r="B1711" s="6">
        <v>37410</v>
      </c>
      <c r="C1711" s="3" t="s">
        <v>54</v>
      </c>
      <c r="D1711" s="3">
        <v>2002</v>
      </c>
      <c r="E1711" s="3">
        <v>4</v>
      </c>
      <c r="F1711" s="3">
        <v>7</v>
      </c>
      <c r="G1711" s="8">
        <v>29.416723170731704</v>
      </c>
      <c r="H1711" s="9">
        <v>2.1878995895385742</v>
      </c>
      <c r="S1711" s="8">
        <v>1976.8037970731707</v>
      </c>
      <c r="T1711" s="3">
        <v>80</v>
      </c>
    </row>
    <row r="1712" spans="1:20" x14ac:dyDescent="0.2">
      <c r="A1712" s="6">
        <v>37165</v>
      </c>
      <c r="B1712" s="6">
        <v>37410</v>
      </c>
      <c r="C1712" s="3" t="s">
        <v>54</v>
      </c>
      <c r="D1712" s="3">
        <v>2002</v>
      </c>
      <c r="E1712" s="3">
        <v>4</v>
      </c>
      <c r="F1712" s="3">
        <v>8</v>
      </c>
      <c r="G1712" s="8">
        <v>31.697632195121955</v>
      </c>
      <c r="H1712" s="9">
        <v>2.1492283344268799</v>
      </c>
      <c r="S1712" s="8">
        <v>2130.0808835121957</v>
      </c>
      <c r="T1712" s="3">
        <v>80</v>
      </c>
    </row>
    <row r="1713" spans="1:20" x14ac:dyDescent="0.2">
      <c r="A1713" s="6">
        <v>37165</v>
      </c>
      <c r="B1713" s="6">
        <v>37410</v>
      </c>
      <c r="C1713" s="3" t="s">
        <v>54</v>
      </c>
      <c r="D1713" s="3">
        <v>2002</v>
      </c>
      <c r="E1713" s="3">
        <v>4</v>
      </c>
      <c r="F1713" s="3">
        <v>9</v>
      </c>
      <c r="G1713" s="8">
        <v>32.701430487804878</v>
      </c>
      <c r="H1713" s="9">
        <v>2.3040316104888916</v>
      </c>
      <c r="S1713" s="8">
        <v>2197.5361287804881</v>
      </c>
      <c r="T1713" s="3">
        <v>80</v>
      </c>
    </row>
    <row r="1714" spans="1:20" x14ac:dyDescent="0.2">
      <c r="A1714" s="6">
        <v>37165</v>
      </c>
      <c r="B1714" s="6">
        <v>37410</v>
      </c>
      <c r="C1714" s="3" t="s">
        <v>54</v>
      </c>
      <c r="D1714" s="3">
        <v>2002</v>
      </c>
      <c r="E1714" s="3">
        <v>4</v>
      </c>
      <c r="F1714" s="3">
        <v>10</v>
      </c>
      <c r="G1714" s="8">
        <v>8.4071980487804865</v>
      </c>
      <c r="H1714" s="9">
        <v>2.409174919128418</v>
      </c>
      <c r="S1714" s="8">
        <v>564.96370887804869</v>
      </c>
      <c r="T1714" s="3">
        <v>0</v>
      </c>
    </row>
    <row r="1715" spans="1:20" x14ac:dyDescent="0.2">
      <c r="A1715" s="6">
        <v>37165</v>
      </c>
      <c r="B1715" s="6">
        <v>37410</v>
      </c>
      <c r="C1715" s="3" t="s">
        <v>54</v>
      </c>
      <c r="D1715" s="3">
        <v>2002</v>
      </c>
      <c r="E1715" s="3">
        <v>4</v>
      </c>
      <c r="F1715" s="3">
        <v>11</v>
      </c>
      <c r="G1715" s="8">
        <v>38.419920000000005</v>
      </c>
      <c r="H1715" s="9">
        <v>2.0753180980682373</v>
      </c>
      <c r="S1715" s="8">
        <v>2581.8186240000005</v>
      </c>
      <c r="T1715" s="3">
        <v>120</v>
      </c>
    </row>
    <row r="1716" spans="1:20" x14ac:dyDescent="0.2">
      <c r="A1716" s="6">
        <v>37165</v>
      </c>
      <c r="B1716" s="6">
        <v>37410</v>
      </c>
      <c r="C1716" s="3" t="s">
        <v>54</v>
      </c>
      <c r="D1716" s="3">
        <v>2002</v>
      </c>
      <c r="E1716" s="3">
        <v>4</v>
      </c>
      <c r="F1716" s="3">
        <v>12</v>
      </c>
      <c r="G1716" s="8">
        <v>26.27063463414634</v>
      </c>
      <c r="H1716" s="9">
        <v>2.4960324764251709</v>
      </c>
      <c r="S1716" s="8">
        <v>1765.3866474146341</v>
      </c>
      <c r="T1716" s="3">
        <v>120</v>
      </c>
    </row>
    <row r="1717" spans="1:20" x14ac:dyDescent="0.2">
      <c r="A1717" s="6">
        <v>37165</v>
      </c>
      <c r="B1717" s="6">
        <v>37410</v>
      </c>
      <c r="C1717" s="3" t="s">
        <v>54</v>
      </c>
      <c r="D1717" s="3">
        <v>2002</v>
      </c>
      <c r="E1717" s="3">
        <v>4</v>
      </c>
      <c r="F1717" s="3">
        <v>13</v>
      </c>
      <c r="G1717" s="8">
        <v>30.98594560975609</v>
      </c>
      <c r="H1717" s="9">
        <v>2.277662992477417</v>
      </c>
      <c r="S1717" s="8">
        <v>2082.2555449756096</v>
      </c>
      <c r="T1717" s="3">
        <v>80</v>
      </c>
    </row>
    <row r="1718" spans="1:20" x14ac:dyDescent="0.2">
      <c r="A1718" s="6">
        <v>37543</v>
      </c>
      <c r="B1718" s="6">
        <v>37795</v>
      </c>
      <c r="C1718" s="3" t="s">
        <v>54</v>
      </c>
      <c r="D1718" s="3">
        <v>2003</v>
      </c>
      <c r="E1718" s="3">
        <v>1</v>
      </c>
      <c r="F1718" s="3">
        <v>1</v>
      </c>
      <c r="G1718" s="3">
        <v>24.532012195121951</v>
      </c>
      <c r="H1718" s="2">
        <v>2.0141761302947998</v>
      </c>
      <c r="S1718" s="3">
        <v>1648.7657810439041</v>
      </c>
      <c r="T1718" s="3">
        <v>0</v>
      </c>
    </row>
    <row r="1719" spans="1:20" x14ac:dyDescent="0.2">
      <c r="A1719" s="6">
        <v>37543</v>
      </c>
      <c r="B1719" s="6">
        <v>37795</v>
      </c>
      <c r="C1719" s="3" t="s">
        <v>54</v>
      </c>
      <c r="D1719" s="3">
        <v>2003</v>
      </c>
      <c r="E1719" s="3">
        <v>1</v>
      </c>
      <c r="F1719" s="3">
        <v>2</v>
      </c>
      <c r="G1719" s="3">
        <v>29.512195121951219</v>
      </c>
      <c r="H1719" s="2">
        <v>1.9544316530227661</v>
      </c>
      <c r="S1719" s="3">
        <v>1983.4776313310124</v>
      </c>
      <c r="T1719" s="3">
        <v>40</v>
      </c>
    </row>
    <row r="1720" spans="1:20" x14ac:dyDescent="0.2">
      <c r="A1720" s="6">
        <v>37543</v>
      </c>
      <c r="B1720" s="6">
        <v>37795</v>
      </c>
      <c r="C1720" s="3" t="s">
        <v>54</v>
      </c>
      <c r="D1720" s="3">
        <v>2003</v>
      </c>
      <c r="E1720" s="3">
        <v>1</v>
      </c>
      <c r="F1720" s="3">
        <v>3</v>
      </c>
      <c r="G1720" s="3">
        <v>42.423780487804876</v>
      </c>
      <c r="H1720" s="2">
        <v>2.1997330188751221</v>
      </c>
      <c r="S1720" s="3">
        <v>2851.2490950383303</v>
      </c>
      <c r="T1720" s="3">
        <v>80</v>
      </c>
    </row>
    <row r="1721" spans="1:20" x14ac:dyDescent="0.2">
      <c r="A1721" s="6">
        <v>37543</v>
      </c>
      <c r="B1721" s="6">
        <v>37795</v>
      </c>
      <c r="C1721" s="3" t="s">
        <v>54</v>
      </c>
      <c r="D1721" s="3">
        <v>2003</v>
      </c>
      <c r="E1721" s="3">
        <v>1</v>
      </c>
      <c r="F1721" s="3">
        <v>4</v>
      </c>
      <c r="G1721" s="3">
        <v>41.685975609756099</v>
      </c>
      <c r="H1721" s="2">
        <v>2.3811202049255371</v>
      </c>
      <c r="S1721" s="3">
        <v>2801.6621542550552</v>
      </c>
      <c r="T1721" s="3">
        <v>120</v>
      </c>
    </row>
    <row r="1722" spans="1:20" x14ac:dyDescent="0.2">
      <c r="A1722" s="6">
        <v>37543</v>
      </c>
      <c r="B1722" s="6">
        <v>37795</v>
      </c>
      <c r="C1722" s="3" t="s">
        <v>54</v>
      </c>
      <c r="D1722" s="3">
        <v>2003</v>
      </c>
      <c r="E1722" s="3">
        <v>1</v>
      </c>
      <c r="F1722" s="3">
        <v>5</v>
      </c>
      <c r="G1722" s="3">
        <v>45.559451219512198</v>
      </c>
      <c r="H1722" s="2">
        <v>2.1703634262084961</v>
      </c>
      <c r="S1722" s="3">
        <v>3061.9935933672505</v>
      </c>
      <c r="T1722" s="3">
        <v>80</v>
      </c>
    </row>
    <row r="1723" spans="1:20" x14ac:dyDescent="0.2">
      <c r="A1723" s="6">
        <v>37543</v>
      </c>
      <c r="B1723" s="6">
        <v>37795</v>
      </c>
      <c r="C1723" s="3" t="s">
        <v>54</v>
      </c>
      <c r="D1723" s="3">
        <v>2003</v>
      </c>
      <c r="E1723" s="3">
        <v>1</v>
      </c>
      <c r="F1723" s="3">
        <v>6</v>
      </c>
      <c r="G1723" s="3">
        <v>54.228658536585364</v>
      </c>
      <c r="H1723" s="2">
        <v>2.1590631008148193</v>
      </c>
      <c r="S1723" s="3">
        <v>3644.6401475707353</v>
      </c>
      <c r="T1723" s="3">
        <v>80</v>
      </c>
    </row>
    <row r="1724" spans="1:20" x14ac:dyDescent="0.2">
      <c r="A1724" s="6">
        <v>37543</v>
      </c>
      <c r="B1724" s="6">
        <v>37795</v>
      </c>
      <c r="C1724" s="3" t="s">
        <v>54</v>
      </c>
      <c r="D1724" s="3">
        <v>2003</v>
      </c>
      <c r="E1724" s="3">
        <v>1</v>
      </c>
      <c r="F1724" s="3">
        <v>7</v>
      </c>
      <c r="G1724" s="3">
        <v>38.734756097560975</v>
      </c>
      <c r="H1724" s="2">
        <v>1.7674704790115356</v>
      </c>
      <c r="S1724" s="3">
        <v>2603.3143911219536</v>
      </c>
      <c r="T1724" s="3">
        <v>80</v>
      </c>
    </row>
    <row r="1725" spans="1:20" x14ac:dyDescent="0.2">
      <c r="A1725" s="6">
        <v>37543</v>
      </c>
      <c r="B1725" s="6">
        <v>37795</v>
      </c>
      <c r="C1725" s="3" t="s">
        <v>54</v>
      </c>
      <c r="D1725" s="3">
        <v>2003</v>
      </c>
      <c r="E1725" s="3">
        <v>1</v>
      </c>
      <c r="F1725" s="3">
        <v>8</v>
      </c>
      <c r="G1725" s="3">
        <v>43.714939024390247</v>
      </c>
      <c r="H1725" s="2">
        <v>2.4450922012329102</v>
      </c>
      <c r="S1725" s="3">
        <v>2938.0262414090621</v>
      </c>
      <c r="T1725" s="3">
        <v>80</v>
      </c>
    </row>
    <row r="1726" spans="1:20" x14ac:dyDescent="0.2">
      <c r="A1726" s="6">
        <v>37543</v>
      </c>
      <c r="B1726" s="6">
        <v>37795</v>
      </c>
      <c r="C1726" s="3" t="s">
        <v>54</v>
      </c>
      <c r="D1726" s="3">
        <v>2003</v>
      </c>
      <c r="E1726" s="3">
        <v>1</v>
      </c>
      <c r="F1726" s="3">
        <v>9</v>
      </c>
      <c r="G1726" s="3">
        <v>42.054878048780488</v>
      </c>
      <c r="H1726" s="2">
        <v>2.0522491931915283</v>
      </c>
      <c r="S1726" s="3">
        <v>2826.4556246466927</v>
      </c>
      <c r="T1726" s="3">
        <v>80</v>
      </c>
    </row>
    <row r="1727" spans="1:20" x14ac:dyDescent="0.2">
      <c r="A1727" s="6">
        <v>37543</v>
      </c>
      <c r="B1727" s="6">
        <v>37795</v>
      </c>
      <c r="C1727" s="3" t="s">
        <v>54</v>
      </c>
      <c r="D1727" s="3">
        <v>2003</v>
      </c>
      <c r="E1727" s="3">
        <v>1</v>
      </c>
      <c r="F1727" s="3">
        <v>10</v>
      </c>
      <c r="G1727" s="3">
        <v>18.260670731707318</v>
      </c>
      <c r="H1727" s="2">
        <v>1.9648287296295166</v>
      </c>
      <c r="S1727" s="3">
        <v>1227.276784386064</v>
      </c>
      <c r="T1727" s="3">
        <v>0</v>
      </c>
    </row>
    <row r="1728" spans="1:20" x14ac:dyDescent="0.2">
      <c r="A1728" s="6">
        <v>37543</v>
      </c>
      <c r="B1728" s="6">
        <v>37795</v>
      </c>
      <c r="C1728" s="3" t="s">
        <v>54</v>
      </c>
      <c r="D1728" s="3">
        <v>2003</v>
      </c>
      <c r="E1728" s="3">
        <v>1</v>
      </c>
      <c r="F1728" s="3">
        <v>11</v>
      </c>
      <c r="G1728" s="3">
        <v>46.850609756097562</v>
      </c>
      <c r="H1728" s="2">
        <v>2.7026467323303223</v>
      </c>
      <c r="S1728" s="3">
        <v>3148.7707397379822</v>
      </c>
      <c r="T1728" s="3">
        <v>120</v>
      </c>
    </row>
    <row r="1729" spans="1:20" x14ac:dyDescent="0.2">
      <c r="A1729" s="6">
        <v>37543</v>
      </c>
      <c r="B1729" s="6">
        <v>37795</v>
      </c>
      <c r="C1729" s="3" t="s">
        <v>54</v>
      </c>
      <c r="D1729" s="3">
        <v>2003</v>
      </c>
      <c r="E1729" s="3">
        <v>1</v>
      </c>
      <c r="F1729" s="3">
        <v>12</v>
      </c>
      <c r="G1729" s="3">
        <v>38.734756097560975</v>
      </c>
      <c r="H1729" s="2">
        <v>2.7842504978179932</v>
      </c>
      <c r="S1729" s="3">
        <v>2603.3143911219536</v>
      </c>
      <c r="T1729" s="3">
        <v>120</v>
      </c>
    </row>
    <row r="1730" spans="1:20" x14ac:dyDescent="0.2">
      <c r="A1730" s="6">
        <v>37543</v>
      </c>
      <c r="B1730" s="6">
        <v>37795</v>
      </c>
      <c r="C1730" s="3" t="s">
        <v>54</v>
      </c>
      <c r="D1730" s="3">
        <v>2003</v>
      </c>
      <c r="E1730" s="3">
        <v>1</v>
      </c>
      <c r="F1730" s="3">
        <v>13</v>
      </c>
      <c r="G1730" s="3">
        <v>44.452743902439025</v>
      </c>
      <c r="H1730" s="2">
        <v>2.5383760929107666</v>
      </c>
      <c r="S1730" s="3">
        <v>2987.6131821923373</v>
      </c>
      <c r="T1730" s="3">
        <v>80</v>
      </c>
    </row>
    <row r="1731" spans="1:20" x14ac:dyDescent="0.2">
      <c r="A1731" s="6">
        <v>37543</v>
      </c>
      <c r="B1731" s="6">
        <v>37795</v>
      </c>
      <c r="C1731" s="3" t="s">
        <v>54</v>
      </c>
      <c r="D1731" s="3">
        <v>2003</v>
      </c>
      <c r="E1731" s="3">
        <v>2</v>
      </c>
      <c r="F1731" s="3">
        <v>1</v>
      </c>
      <c r="G1731" s="3">
        <v>22.6875</v>
      </c>
      <c r="H1731" s="2">
        <v>2.0463180541992187</v>
      </c>
      <c r="S1731" s="3">
        <v>1524.7984290857157</v>
      </c>
      <c r="T1731" s="3">
        <v>0</v>
      </c>
    </row>
    <row r="1732" spans="1:20" x14ac:dyDescent="0.2">
      <c r="A1732" s="6">
        <v>37543</v>
      </c>
      <c r="B1732" s="6">
        <v>37795</v>
      </c>
      <c r="C1732" s="3" t="s">
        <v>54</v>
      </c>
      <c r="D1732" s="3">
        <v>2003</v>
      </c>
      <c r="E1732" s="3">
        <v>2</v>
      </c>
      <c r="F1732" s="3">
        <v>2</v>
      </c>
      <c r="G1732" s="3">
        <v>26.929878048780488</v>
      </c>
      <c r="H1732" s="2">
        <v>2.0041079521179199</v>
      </c>
      <c r="S1732" s="3">
        <v>1809.9233385895488</v>
      </c>
      <c r="T1732" s="3">
        <v>40</v>
      </c>
    </row>
    <row r="1733" spans="1:20" x14ac:dyDescent="0.2">
      <c r="A1733" s="6">
        <v>37543</v>
      </c>
      <c r="B1733" s="6">
        <v>37795</v>
      </c>
      <c r="C1733" s="3" t="s">
        <v>54</v>
      </c>
      <c r="D1733" s="3">
        <v>2003</v>
      </c>
      <c r="E1733" s="3">
        <v>2</v>
      </c>
      <c r="F1733" s="3">
        <v>3</v>
      </c>
      <c r="G1733" s="3">
        <v>46.481707317073173</v>
      </c>
      <c r="H1733" s="2">
        <v>2.2984209060668945</v>
      </c>
      <c r="S1733" s="3">
        <v>3123.9772693463447</v>
      </c>
      <c r="T1733" s="3">
        <v>80</v>
      </c>
    </row>
    <row r="1734" spans="1:20" x14ac:dyDescent="0.2">
      <c r="A1734" s="6">
        <v>37543</v>
      </c>
      <c r="B1734" s="6">
        <v>37795</v>
      </c>
      <c r="C1734" s="3" t="s">
        <v>54</v>
      </c>
      <c r="D1734" s="3">
        <v>2003</v>
      </c>
      <c r="E1734" s="3">
        <v>2</v>
      </c>
      <c r="F1734" s="3">
        <v>4</v>
      </c>
      <c r="G1734" s="3">
        <v>58.102134146341463</v>
      </c>
      <c r="H1734" s="2">
        <v>2.6973533630371094</v>
      </c>
      <c r="S1734" s="3">
        <v>3904.9715866829306</v>
      </c>
      <c r="T1734" s="3">
        <v>120</v>
      </c>
    </row>
    <row r="1735" spans="1:20" x14ac:dyDescent="0.2">
      <c r="A1735" s="6">
        <v>37543</v>
      </c>
      <c r="B1735" s="6">
        <v>37795</v>
      </c>
      <c r="C1735" s="3" t="s">
        <v>54</v>
      </c>
      <c r="D1735" s="3">
        <v>2003</v>
      </c>
      <c r="E1735" s="3">
        <v>2</v>
      </c>
      <c r="F1735" s="3">
        <v>5</v>
      </c>
      <c r="G1735" s="3">
        <v>43.346036585365852</v>
      </c>
      <c r="H1735" s="2">
        <v>2.0831851959228516</v>
      </c>
      <c r="S1735" s="3">
        <v>2913.2327710174245</v>
      </c>
      <c r="T1735" s="3">
        <v>80</v>
      </c>
    </row>
    <row r="1736" spans="1:20" x14ac:dyDescent="0.2">
      <c r="A1736" s="6">
        <v>37543</v>
      </c>
      <c r="B1736" s="6">
        <v>37795</v>
      </c>
      <c r="C1736" s="3" t="s">
        <v>54</v>
      </c>
      <c r="D1736" s="3">
        <v>2003</v>
      </c>
      <c r="E1736" s="3">
        <v>2</v>
      </c>
      <c r="F1736" s="3">
        <v>6</v>
      </c>
      <c r="G1736" s="3">
        <v>44.821646341463413</v>
      </c>
      <c r="H1736" s="2">
        <v>2.2193970680236816</v>
      </c>
      <c r="S1736" s="3">
        <v>3012.4066525839753</v>
      </c>
      <c r="T1736" s="3">
        <v>80</v>
      </c>
    </row>
    <row r="1737" spans="1:20" x14ac:dyDescent="0.2">
      <c r="A1737" s="6">
        <v>37543</v>
      </c>
      <c r="B1737" s="6">
        <v>37795</v>
      </c>
      <c r="C1737" s="3" t="s">
        <v>54</v>
      </c>
      <c r="D1737" s="3">
        <v>2003</v>
      </c>
      <c r="E1737" s="3">
        <v>2</v>
      </c>
      <c r="F1737" s="3">
        <v>7</v>
      </c>
      <c r="G1737" s="3">
        <v>43.161585365853654</v>
      </c>
      <c r="H1737" s="2">
        <v>2.2862541675567627</v>
      </c>
      <c r="S1737" s="3">
        <v>2900.8360358216055</v>
      </c>
      <c r="T1737" s="3">
        <v>80</v>
      </c>
    </row>
    <row r="1738" spans="1:20" x14ac:dyDescent="0.2">
      <c r="A1738" s="6">
        <v>37543</v>
      </c>
      <c r="B1738" s="6">
        <v>37795</v>
      </c>
      <c r="C1738" s="3" t="s">
        <v>54</v>
      </c>
      <c r="D1738" s="3">
        <v>2003</v>
      </c>
      <c r="E1738" s="3">
        <v>2</v>
      </c>
      <c r="F1738" s="3">
        <v>8</v>
      </c>
      <c r="G1738" s="3">
        <v>45.190548780487802</v>
      </c>
      <c r="H1738" s="2">
        <v>2.2255871295928955</v>
      </c>
      <c r="S1738" s="3">
        <v>3037.2001229756129</v>
      </c>
      <c r="T1738" s="3">
        <v>80</v>
      </c>
    </row>
    <row r="1739" spans="1:20" x14ac:dyDescent="0.2">
      <c r="A1739" s="6">
        <v>37543</v>
      </c>
      <c r="B1739" s="6">
        <v>37795</v>
      </c>
      <c r="C1739" s="3" t="s">
        <v>54</v>
      </c>
      <c r="D1739" s="3">
        <v>2003</v>
      </c>
      <c r="E1739" s="3">
        <v>2</v>
      </c>
      <c r="F1739" s="3">
        <v>9</v>
      </c>
      <c r="G1739" s="3">
        <v>47.403963414634148</v>
      </c>
      <c r="H1739" s="2">
        <v>2.1135475635528564</v>
      </c>
      <c r="S1739" s="3">
        <v>3185.9609453254388</v>
      </c>
      <c r="T1739" s="3">
        <v>80</v>
      </c>
    </row>
    <row r="1740" spans="1:20" x14ac:dyDescent="0.2">
      <c r="A1740" s="6">
        <v>37543</v>
      </c>
      <c r="B1740" s="6">
        <v>37795</v>
      </c>
      <c r="C1740" s="3" t="s">
        <v>54</v>
      </c>
      <c r="D1740" s="3">
        <v>2003</v>
      </c>
      <c r="E1740" s="3">
        <v>2</v>
      </c>
      <c r="F1740" s="3">
        <v>10</v>
      </c>
      <c r="G1740" s="3">
        <v>19.736280487804876</v>
      </c>
      <c r="H1740" s="2">
        <v>1.9575783014297485</v>
      </c>
      <c r="S1740" s="3">
        <v>1326.4506659526146</v>
      </c>
      <c r="T1740" s="3">
        <v>0</v>
      </c>
    </row>
    <row r="1741" spans="1:20" x14ac:dyDescent="0.2">
      <c r="A1741" s="6">
        <v>37543</v>
      </c>
      <c r="B1741" s="6">
        <v>37795</v>
      </c>
      <c r="C1741" s="3" t="s">
        <v>54</v>
      </c>
      <c r="D1741" s="3">
        <v>2003</v>
      </c>
      <c r="E1741" s="3">
        <v>2</v>
      </c>
      <c r="F1741" s="3">
        <v>11</v>
      </c>
      <c r="G1741" s="3">
        <v>53.490853658536587</v>
      </c>
      <c r="H1741" s="2">
        <v>2.2930760383605957</v>
      </c>
      <c r="S1741" s="3">
        <v>3595.0532067874601</v>
      </c>
      <c r="T1741" s="3">
        <v>120</v>
      </c>
    </row>
    <row r="1742" spans="1:20" x14ac:dyDescent="0.2">
      <c r="A1742" s="6">
        <v>37543</v>
      </c>
      <c r="B1742" s="6">
        <v>37795</v>
      </c>
      <c r="C1742" s="3" t="s">
        <v>54</v>
      </c>
      <c r="D1742" s="3">
        <v>2003</v>
      </c>
      <c r="E1742" s="3">
        <v>2</v>
      </c>
      <c r="F1742" s="3">
        <v>12</v>
      </c>
      <c r="G1742" s="3">
        <v>52.753048780487802</v>
      </c>
      <c r="H1742" s="2">
        <v>2.5480728149414062</v>
      </c>
      <c r="S1742" s="3">
        <v>3545.4662660041845</v>
      </c>
      <c r="T1742" s="3">
        <v>120</v>
      </c>
    </row>
    <row r="1743" spans="1:20" x14ac:dyDescent="0.2">
      <c r="A1743" s="6">
        <v>37543</v>
      </c>
      <c r="B1743" s="6">
        <v>37795</v>
      </c>
      <c r="C1743" s="3" t="s">
        <v>54</v>
      </c>
      <c r="D1743" s="3">
        <v>2003</v>
      </c>
      <c r="E1743" s="3">
        <v>2</v>
      </c>
      <c r="F1743" s="3">
        <v>13</v>
      </c>
      <c r="G1743" s="3">
        <v>33.016768292682919</v>
      </c>
      <c r="H1743" s="2">
        <v>2.4156525135040283</v>
      </c>
      <c r="S1743" s="3">
        <v>2219.0156000515703</v>
      </c>
      <c r="T1743" s="3">
        <v>80</v>
      </c>
    </row>
    <row r="1744" spans="1:20" x14ac:dyDescent="0.2">
      <c r="A1744" s="6">
        <v>37543</v>
      </c>
      <c r="B1744" s="6">
        <v>37795</v>
      </c>
      <c r="C1744" s="3" t="s">
        <v>54</v>
      </c>
      <c r="D1744" s="3">
        <v>2003</v>
      </c>
      <c r="E1744" s="3">
        <v>3</v>
      </c>
      <c r="F1744" s="3">
        <v>1</v>
      </c>
      <c r="G1744" s="3">
        <v>25.638719512195124</v>
      </c>
      <c r="H1744" s="2">
        <v>2.0103626251220703</v>
      </c>
      <c r="S1744" s="3">
        <v>1723.1461922188171</v>
      </c>
      <c r="T1744" s="3">
        <v>0</v>
      </c>
    </row>
    <row r="1745" spans="1:20" x14ac:dyDescent="0.2">
      <c r="A1745" s="6">
        <v>37543</v>
      </c>
      <c r="B1745" s="6">
        <v>37795</v>
      </c>
      <c r="C1745" s="3" t="s">
        <v>54</v>
      </c>
      <c r="D1745" s="3">
        <v>2003</v>
      </c>
      <c r="E1745" s="3">
        <v>3</v>
      </c>
      <c r="F1745" s="3">
        <v>2</v>
      </c>
      <c r="G1745" s="3">
        <v>26.007621951219512</v>
      </c>
      <c r="H1745" s="2">
        <v>1.913433313369751</v>
      </c>
      <c r="S1745" s="3">
        <v>1747.9396626104547</v>
      </c>
      <c r="T1745" s="3">
        <v>40</v>
      </c>
    </row>
    <row r="1746" spans="1:20" x14ac:dyDescent="0.2">
      <c r="A1746" s="6">
        <v>37543</v>
      </c>
      <c r="B1746" s="6">
        <v>37795</v>
      </c>
      <c r="C1746" s="3" t="s">
        <v>54</v>
      </c>
      <c r="D1746" s="3">
        <v>2003</v>
      </c>
      <c r="E1746" s="3">
        <v>3</v>
      </c>
      <c r="F1746" s="3">
        <v>3</v>
      </c>
      <c r="G1746" s="3">
        <v>45.559451219512198</v>
      </c>
      <c r="H1746" s="2">
        <v>2.1342084407806396</v>
      </c>
      <c r="S1746" s="3">
        <v>3061.9935933672505</v>
      </c>
      <c r="T1746" s="3">
        <v>80</v>
      </c>
    </row>
    <row r="1747" spans="1:20" x14ac:dyDescent="0.2">
      <c r="A1747" s="6">
        <v>37543</v>
      </c>
      <c r="B1747" s="6">
        <v>37795</v>
      </c>
      <c r="C1747" s="3" t="s">
        <v>54</v>
      </c>
      <c r="D1747" s="3">
        <v>2003</v>
      </c>
      <c r="E1747" s="3">
        <v>3</v>
      </c>
      <c r="F1747" s="3">
        <v>4</v>
      </c>
      <c r="G1747" s="3">
        <v>42.608231707317081</v>
      </c>
      <c r="H1747" s="2">
        <v>2.5623712539672852</v>
      </c>
      <c r="S1747" s="3">
        <v>2863.6458302341493</v>
      </c>
      <c r="T1747" s="3">
        <v>120</v>
      </c>
    </row>
    <row r="1748" spans="1:20" x14ac:dyDescent="0.2">
      <c r="A1748" s="6">
        <v>37543</v>
      </c>
      <c r="B1748" s="6">
        <v>37795</v>
      </c>
      <c r="C1748" s="3" t="s">
        <v>54</v>
      </c>
      <c r="D1748" s="3">
        <v>2003</v>
      </c>
      <c r="E1748" s="3">
        <v>3</v>
      </c>
      <c r="F1748" s="3">
        <v>5</v>
      </c>
      <c r="G1748" s="3">
        <v>34.861280487804876</v>
      </c>
      <c r="H1748" s="2">
        <v>2.0319643020629883</v>
      </c>
      <c r="S1748" s="3">
        <v>2342.9829520097583</v>
      </c>
      <c r="T1748" s="3">
        <v>80</v>
      </c>
    </row>
    <row r="1749" spans="1:20" x14ac:dyDescent="0.2">
      <c r="A1749" s="6">
        <v>37543</v>
      </c>
      <c r="B1749" s="6">
        <v>37795</v>
      </c>
      <c r="C1749" s="3" t="s">
        <v>54</v>
      </c>
      <c r="D1749" s="3">
        <v>2003</v>
      </c>
      <c r="E1749" s="3">
        <v>3</v>
      </c>
      <c r="F1749" s="3">
        <v>6</v>
      </c>
      <c r="G1749" s="3">
        <v>43.161585365853654</v>
      </c>
      <c r="H1749" s="2">
        <v>2.1471035480499268</v>
      </c>
      <c r="S1749" s="3">
        <v>2900.8360358216055</v>
      </c>
      <c r="T1749" s="3">
        <v>80</v>
      </c>
    </row>
    <row r="1750" spans="1:20" x14ac:dyDescent="0.2">
      <c r="A1750" s="6">
        <v>37543</v>
      </c>
      <c r="B1750" s="6">
        <v>37795</v>
      </c>
      <c r="C1750" s="3" t="s">
        <v>54</v>
      </c>
      <c r="D1750" s="3">
        <v>2003</v>
      </c>
      <c r="E1750" s="3">
        <v>3</v>
      </c>
      <c r="F1750" s="3">
        <v>7</v>
      </c>
      <c r="G1750" s="3">
        <v>30.618902439024396</v>
      </c>
      <c r="H1750" s="2">
        <v>1.930785059928894</v>
      </c>
      <c r="S1750" s="3">
        <v>2057.8580425059254</v>
      </c>
      <c r="T1750" s="3">
        <v>80</v>
      </c>
    </row>
    <row r="1751" spans="1:20" x14ac:dyDescent="0.2">
      <c r="A1751" s="6">
        <v>37543</v>
      </c>
      <c r="B1751" s="6">
        <v>37795</v>
      </c>
      <c r="C1751" s="3" t="s">
        <v>54</v>
      </c>
      <c r="D1751" s="3">
        <v>2003</v>
      </c>
      <c r="E1751" s="3">
        <v>3</v>
      </c>
      <c r="F1751" s="3">
        <v>8</v>
      </c>
      <c r="G1751" s="3">
        <v>43.346036585365852</v>
      </c>
      <c r="H1751" s="2">
        <v>2.6157126426696777</v>
      </c>
      <c r="S1751" s="3">
        <v>2913.2327710174245</v>
      </c>
      <c r="T1751" s="3">
        <v>80</v>
      </c>
    </row>
    <row r="1752" spans="1:20" x14ac:dyDescent="0.2">
      <c r="A1752" s="6">
        <v>37543</v>
      </c>
      <c r="B1752" s="6">
        <v>37795</v>
      </c>
      <c r="C1752" s="3" t="s">
        <v>54</v>
      </c>
      <c r="D1752" s="3">
        <v>2003</v>
      </c>
      <c r="E1752" s="3">
        <v>3</v>
      </c>
      <c r="F1752" s="3">
        <v>9</v>
      </c>
      <c r="G1752" s="3">
        <v>46.850609756097562</v>
      </c>
      <c r="H1752" s="2">
        <v>2.3931288719177246</v>
      </c>
      <c r="S1752" s="3">
        <v>3148.7707397379822</v>
      </c>
      <c r="T1752" s="3">
        <v>80</v>
      </c>
    </row>
    <row r="1753" spans="1:20" x14ac:dyDescent="0.2">
      <c r="A1753" s="6">
        <v>37543</v>
      </c>
      <c r="B1753" s="6">
        <v>37795</v>
      </c>
      <c r="C1753" s="3" t="s">
        <v>54</v>
      </c>
      <c r="D1753" s="3">
        <v>2003</v>
      </c>
      <c r="E1753" s="3">
        <v>3</v>
      </c>
      <c r="F1753" s="3">
        <v>10</v>
      </c>
      <c r="G1753" s="3">
        <v>17.891768292682926</v>
      </c>
      <c r="H1753" s="2">
        <v>1.9681475162506104</v>
      </c>
      <c r="S1753" s="3">
        <v>1202.4833139944262</v>
      </c>
      <c r="T1753" s="3">
        <v>0</v>
      </c>
    </row>
    <row r="1754" spans="1:20" x14ac:dyDescent="0.2">
      <c r="A1754" s="6">
        <v>37543</v>
      </c>
      <c r="B1754" s="6">
        <v>37795</v>
      </c>
      <c r="C1754" s="3" t="s">
        <v>54</v>
      </c>
      <c r="D1754" s="3">
        <v>2003</v>
      </c>
      <c r="E1754" s="3">
        <v>3</v>
      </c>
      <c r="F1754" s="3">
        <v>11</v>
      </c>
      <c r="G1754" s="3">
        <v>48.87957317073171</v>
      </c>
      <c r="H1754" s="2">
        <v>2.8198809623718262</v>
      </c>
      <c r="S1754" s="3">
        <v>3285.1348268919892</v>
      </c>
      <c r="T1754" s="3">
        <v>120</v>
      </c>
    </row>
    <row r="1755" spans="1:20" x14ac:dyDescent="0.2">
      <c r="A1755" s="6">
        <v>37543</v>
      </c>
      <c r="B1755" s="6">
        <v>37795</v>
      </c>
      <c r="C1755" s="3" t="s">
        <v>54</v>
      </c>
      <c r="D1755" s="3">
        <v>2003</v>
      </c>
      <c r="E1755" s="3">
        <v>3</v>
      </c>
      <c r="F1755" s="3">
        <v>12</v>
      </c>
      <c r="G1755" s="3">
        <v>45.928353658536587</v>
      </c>
      <c r="H1755" s="2">
        <v>2.647519588470459</v>
      </c>
      <c r="S1755" s="3">
        <v>3086.7870637588881</v>
      </c>
      <c r="T1755" s="3">
        <v>120</v>
      </c>
    </row>
    <row r="1756" spans="1:20" x14ac:dyDescent="0.2">
      <c r="A1756" s="6">
        <v>37543</v>
      </c>
      <c r="B1756" s="6">
        <v>37795</v>
      </c>
      <c r="C1756" s="3" t="s">
        <v>54</v>
      </c>
      <c r="D1756" s="3">
        <v>2003</v>
      </c>
      <c r="E1756" s="3">
        <v>3</v>
      </c>
      <c r="F1756" s="3">
        <v>13</v>
      </c>
      <c r="G1756" s="3">
        <v>40.210365853658537</v>
      </c>
      <c r="H1756" s="2">
        <v>2.5104057788848877</v>
      </c>
      <c r="S1756" s="3">
        <v>2702.4882726885044</v>
      </c>
      <c r="T1756" s="3">
        <v>80</v>
      </c>
    </row>
    <row r="1757" spans="1:20" x14ac:dyDescent="0.2">
      <c r="A1757" s="6">
        <v>37543</v>
      </c>
      <c r="B1757" s="6">
        <v>37795</v>
      </c>
      <c r="C1757" s="3" t="s">
        <v>54</v>
      </c>
      <c r="D1757" s="3">
        <v>2003</v>
      </c>
      <c r="E1757" s="3">
        <v>4</v>
      </c>
      <c r="F1757" s="3">
        <v>1</v>
      </c>
      <c r="G1757" s="3">
        <v>22.318597560975611</v>
      </c>
      <c r="H1757" s="2">
        <v>1.917778491973877</v>
      </c>
      <c r="S1757" s="3">
        <v>1500.0049586940781</v>
      </c>
      <c r="T1757" s="3">
        <v>0</v>
      </c>
    </row>
    <row r="1758" spans="1:20" x14ac:dyDescent="0.2">
      <c r="A1758" s="6">
        <v>37543</v>
      </c>
      <c r="B1758" s="6">
        <v>37795</v>
      </c>
      <c r="C1758" s="3" t="s">
        <v>54</v>
      </c>
      <c r="D1758" s="3">
        <v>2003</v>
      </c>
      <c r="E1758" s="3">
        <v>4</v>
      </c>
      <c r="F1758" s="3">
        <v>2</v>
      </c>
      <c r="G1758" s="3">
        <v>27.483231707317074</v>
      </c>
      <c r="H1758" s="2">
        <v>2.0692203044891357</v>
      </c>
      <c r="S1758" s="3">
        <v>1847.1135441770052</v>
      </c>
      <c r="T1758" s="3">
        <v>40</v>
      </c>
    </row>
    <row r="1759" spans="1:20" x14ac:dyDescent="0.2">
      <c r="A1759" s="6">
        <v>37543</v>
      </c>
      <c r="B1759" s="6">
        <v>37795</v>
      </c>
      <c r="C1759" s="3" t="s">
        <v>54</v>
      </c>
      <c r="D1759" s="3">
        <v>2003</v>
      </c>
      <c r="E1759" s="3">
        <v>4</v>
      </c>
      <c r="F1759" s="3">
        <v>3</v>
      </c>
      <c r="G1759" s="3">
        <v>37.8125</v>
      </c>
      <c r="H1759" s="2">
        <v>2.1597318649291992</v>
      </c>
      <c r="S1759" s="3">
        <v>2541.3307151428598</v>
      </c>
      <c r="T1759" s="3">
        <v>80</v>
      </c>
    </row>
    <row r="1760" spans="1:20" x14ac:dyDescent="0.2">
      <c r="A1760" s="6">
        <v>37543</v>
      </c>
      <c r="B1760" s="6">
        <v>37795</v>
      </c>
      <c r="C1760" s="3" t="s">
        <v>54</v>
      </c>
      <c r="D1760" s="3">
        <v>2003</v>
      </c>
      <c r="E1760" s="3">
        <v>4</v>
      </c>
      <c r="F1760" s="3">
        <v>4</v>
      </c>
      <c r="G1760" s="3">
        <v>46.297256097560975</v>
      </c>
      <c r="H1760" s="3" t="s">
        <v>14</v>
      </c>
      <c r="S1760" s="3">
        <v>3111.5805341505256</v>
      </c>
      <c r="T1760" s="3">
        <v>120</v>
      </c>
    </row>
    <row r="1761" spans="1:30" x14ac:dyDescent="0.2">
      <c r="A1761" s="6">
        <v>37543</v>
      </c>
      <c r="B1761" s="6">
        <v>37795</v>
      </c>
      <c r="C1761" s="3" t="s">
        <v>54</v>
      </c>
      <c r="D1761" s="3">
        <v>2003</v>
      </c>
      <c r="E1761" s="3">
        <v>4</v>
      </c>
      <c r="F1761" s="3">
        <v>5</v>
      </c>
      <c r="G1761" s="3">
        <v>34.123475609756099</v>
      </c>
      <c r="H1761" s="2">
        <v>2.5620555877685547</v>
      </c>
      <c r="S1761" s="3">
        <v>2293.3960112264831</v>
      </c>
      <c r="T1761" s="3">
        <v>80</v>
      </c>
    </row>
    <row r="1762" spans="1:30" x14ac:dyDescent="0.2">
      <c r="A1762" s="6">
        <v>37543</v>
      </c>
      <c r="B1762" s="6">
        <v>37795</v>
      </c>
      <c r="C1762" s="3" t="s">
        <v>54</v>
      </c>
      <c r="D1762" s="3">
        <v>2003</v>
      </c>
      <c r="E1762" s="3">
        <v>4</v>
      </c>
      <c r="F1762" s="3">
        <v>6</v>
      </c>
      <c r="G1762" s="3">
        <v>39.288109756097562</v>
      </c>
      <c r="H1762" s="2">
        <v>2.1847424507141113</v>
      </c>
      <c r="S1762" s="3">
        <v>2640.5045967094102</v>
      </c>
      <c r="T1762" s="3">
        <v>80</v>
      </c>
    </row>
    <row r="1763" spans="1:30" x14ac:dyDescent="0.2">
      <c r="A1763" s="6">
        <v>37543</v>
      </c>
      <c r="B1763" s="6">
        <v>37795</v>
      </c>
      <c r="C1763" s="3" t="s">
        <v>54</v>
      </c>
      <c r="D1763" s="3">
        <v>2003</v>
      </c>
      <c r="E1763" s="3">
        <v>4</v>
      </c>
      <c r="F1763" s="3">
        <v>7</v>
      </c>
      <c r="G1763" s="3">
        <v>30.618902439024396</v>
      </c>
      <c r="H1763" s="2">
        <v>2.181037425994873</v>
      </c>
      <c r="S1763" s="3">
        <v>2057.8580425059254</v>
      </c>
      <c r="T1763" s="3">
        <v>80</v>
      </c>
    </row>
    <row r="1764" spans="1:30" x14ac:dyDescent="0.2">
      <c r="A1764" s="6">
        <v>37543</v>
      </c>
      <c r="B1764" s="6">
        <v>37795</v>
      </c>
      <c r="C1764" s="3" t="s">
        <v>54</v>
      </c>
      <c r="D1764" s="3">
        <v>2003</v>
      </c>
      <c r="E1764" s="3">
        <v>4</v>
      </c>
      <c r="F1764" s="3">
        <v>8</v>
      </c>
      <c r="G1764" s="3">
        <v>33.016768292682919</v>
      </c>
      <c r="H1764" s="2">
        <v>2.2688596248626709</v>
      </c>
      <c r="S1764" s="3">
        <v>2219.0156000515703</v>
      </c>
      <c r="T1764" s="3">
        <v>80</v>
      </c>
    </row>
    <row r="1765" spans="1:30" x14ac:dyDescent="0.2">
      <c r="A1765" s="6">
        <v>37543</v>
      </c>
      <c r="B1765" s="6">
        <v>37795</v>
      </c>
      <c r="C1765" s="3" t="s">
        <v>54</v>
      </c>
      <c r="D1765" s="3">
        <v>2003</v>
      </c>
      <c r="E1765" s="3">
        <v>4</v>
      </c>
      <c r="F1765" s="3">
        <v>9</v>
      </c>
      <c r="G1765" s="3">
        <v>33.570121951219512</v>
      </c>
      <c r="H1765" s="2">
        <v>2.1876518726348877</v>
      </c>
      <c r="S1765" s="3">
        <v>2256.2058056390265</v>
      </c>
      <c r="T1765" s="3">
        <v>80</v>
      </c>
    </row>
    <row r="1766" spans="1:30" x14ac:dyDescent="0.2">
      <c r="A1766" s="6">
        <v>37543</v>
      </c>
      <c r="B1766" s="6">
        <v>37795</v>
      </c>
      <c r="C1766" s="3" t="s">
        <v>54</v>
      </c>
      <c r="D1766" s="3">
        <v>2003</v>
      </c>
      <c r="E1766" s="3">
        <v>4</v>
      </c>
      <c r="F1766" s="3">
        <v>10</v>
      </c>
      <c r="G1766" s="3">
        <v>16.785060975609756</v>
      </c>
      <c r="H1766" s="2">
        <v>1.8089771270751953</v>
      </c>
      <c r="S1766" s="3">
        <v>1128.1029028195132</v>
      </c>
      <c r="T1766" s="3">
        <v>0</v>
      </c>
    </row>
    <row r="1767" spans="1:30" x14ac:dyDescent="0.2">
      <c r="A1767" s="6">
        <v>37543</v>
      </c>
      <c r="B1767" s="6">
        <v>37795</v>
      </c>
      <c r="C1767" s="3" t="s">
        <v>54</v>
      </c>
      <c r="D1767" s="3">
        <v>2003</v>
      </c>
      <c r="E1767" s="3">
        <v>4</v>
      </c>
      <c r="F1767" s="3">
        <v>11</v>
      </c>
      <c r="G1767" s="3">
        <v>44.083841463414629</v>
      </c>
      <c r="H1767" s="2">
        <v>2.5309364795684814</v>
      </c>
      <c r="S1767" s="3">
        <v>2962.8197118006997</v>
      </c>
      <c r="T1767" s="3">
        <v>120</v>
      </c>
    </row>
    <row r="1768" spans="1:30" x14ac:dyDescent="0.2">
      <c r="A1768" s="6">
        <v>37543</v>
      </c>
      <c r="B1768" s="6">
        <v>37795</v>
      </c>
      <c r="C1768" s="3" t="s">
        <v>54</v>
      </c>
      <c r="D1768" s="3">
        <v>2003</v>
      </c>
      <c r="E1768" s="3">
        <v>4</v>
      </c>
      <c r="F1768" s="3">
        <v>12</v>
      </c>
      <c r="G1768" s="3">
        <v>29.327743902439025</v>
      </c>
      <c r="H1768" s="2">
        <v>2.3831725120544434</v>
      </c>
      <c r="S1768" s="3">
        <v>1971.0808961351936</v>
      </c>
      <c r="T1768" s="3">
        <v>120</v>
      </c>
    </row>
    <row r="1769" spans="1:30" x14ac:dyDescent="0.2">
      <c r="A1769" s="6">
        <v>37543</v>
      </c>
      <c r="B1769" s="6">
        <v>37795</v>
      </c>
      <c r="C1769" s="3" t="s">
        <v>54</v>
      </c>
      <c r="D1769" s="3">
        <v>2003</v>
      </c>
      <c r="E1769" s="3">
        <v>4</v>
      </c>
      <c r="F1769" s="3">
        <v>13</v>
      </c>
      <c r="G1769" s="3">
        <v>38.919207317073173</v>
      </c>
      <c r="H1769" s="2">
        <v>2.5459678173065186</v>
      </c>
      <c r="S1769" s="3">
        <v>2615.7111263177726</v>
      </c>
      <c r="T1769" s="3">
        <v>80</v>
      </c>
    </row>
    <row r="1770" spans="1:30" x14ac:dyDescent="0.2">
      <c r="A1770" s="6">
        <v>37900</v>
      </c>
      <c r="B1770" s="6">
        <v>38154</v>
      </c>
      <c r="C1770" s="3" t="s">
        <v>54</v>
      </c>
      <c r="D1770" s="3">
        <v>2004</v>
      </c>
      <c r="E1770" s="3">
        <v>1</v>
      </c>
      <c r="F1770" s="3">
        <v>1</v>
      </c>
      <c r="G1770" s="3">
        <v>20.787652439999999</v>
      </c>
      <c r="H1770" s="10">
        <v>1.6967364549636841</v>
      </c>
      <c r="S1770" s="3">
        <f>G1770*60*1.12</f>
        <v>1396.930243968</v>
      </c>
      <c r="T1770" s="3">
        <v>0</v>
      </c>
      <c r="AC1770" s="3">
        <v>1.0100387334823608</v>
      </c>
      <c r="AD1770" s="3">
        <v>7.7366933226585388E-2</v>
      </c>
    </row>
    <row r="1771" spans="1:30" x14ac:dyDescent="0.2">
      <c r="A1771" s="6">
        <v>37900</v>
      </c>
      <c r="B1771" s="6">
        <v>38154</v>
      </c>
      <c r="C1771" s="3" t="s">
        <v>54</v>
      </c>
      <c r="D1771" s="3">
        <v>2004</v>
      </c>
      <c r="E1771" s="3">
        <v>1</v>
      </c>
      <c r="F1771" s="3">
        <v>2</v>
      </c>
      <c r="G1771" s="3">
        <v>35.377743899999999</v>
      </c>
      <c r="H1771" s="10">
        <v>1.8681046962738037</v>
      </c>
      <c r="S1771" s="3">
        <f>G1771*60*1.12</f>
        <v>2377.3843900799998</v>
      </c>
      <c r="T1771" s="3">
        <v>40</v>
      </c>
      <c r="AC1771" s="3">
        <v>1.0753929615020752</v>
      </c>
      <c r="AD1771" s="3">
        <v>9.149334579706192E-2</v>
      </c>
    </row>
    <row r="1772" spans="1:30" x14ac:dyDescent="0.2">
      <c r="A1772" s="6">
        <v>37900</v>
      </c>
      <c r="B1772" s="6">
        <v>38154</v>
      </c>
      <c r="C1772" s="3" t="s">
        <v>54</v>
      </c>
      <c r="D1772" s="3">
        <v>2004</v>
      </c>
      <c r="E1772" s="3">
        <v>1</v>
      </c>
      <c r="F1772" s="3">
        <v>3</v>
      </c>
      <c r="G1772" s="3">
        <v>41.243292680000003</v>
      </c>
      <c r="H1772" s="10">
        <v>2.0253505706787109</v>
      </c>
      <c r="S1772" s="3">
        <f>G1772*60*1.12</f>
        <v>2771.5492680960006</v>
      </c>
      <c r="T1772" s="3">
        <v>80</v>
      </c>
      <c r="AC1772" s="3">
        <v>1.0287476778030396</v>
      </c>
      <c r="AD1772" s="3">
        <v>8.6826451122760773E-2</v>
      </c>
    </row>
    <row r="1773" spans="1:30" x14ac:dyDescent="0.2">
      <c r="A1773" s="6">
        <v>37900</v>
      </c>
      <c r="B1773" s="6">
        <v>38154</v>
      </c>
      <c r="C1773" s="3" t="s">
        <v>54</v>
      </c>
      <c r="D1773" s="3">
        <v>2004</v>
      </c>
      <c r="E1773" s="3">
        <v>1</v>
      </c>
      <c r="F1773" s="3">
        <v>4</v>
      </c>
      <c r="G1773" s="3" t="s">
        <v>14</v>
      </c>
      <c r="H1773" s="10">
        <v>2.1946048736572266</v>
      </c>
      <c r="S1773" s="3" t="s">
        <v>14</v>
      </c>
      <c r="T1773" s="3">
        <v>120</v>
      </c>
    </row>
    <row r="1774" spans="1:30" x14ac:dyDescent="0.2">
      <c r="A1774" s="6">
        <v>37900</v>
      </c>
      <c r="B1774" s="6">
        <v>38154</v>
      </c>
      <c r="C1774" s="3" t="s">
        <v>54</v>
      </c>
      <c r="D1774" s="3">
        <v>2004</v>
      </c>
      <c r="E1774" s="3">
        <v>1</v>
      </c>
      <c r="F1774" s="3">
        <v>5</v>
      </c>
      <c r="G1774" s="3">
        <v>42.183993899999997</v>
      </c>
      <c r="H1774" s="10">
        <v>2.1346657276153564</v>
      </c>
      <c r="S1774" s="3">
        <f t="shared" ref="S1774:S1801" si="6">G1774*60*1.12</f>
        <v>2834.7643900799999</v>
      </c>
      <c r="T1774" s="3">
        <v>80</v>
      </c>
    </row>
    <row r="1775" spans="1:30" x14ac:dyDescent="0.2">
      <c r="A1775" s="6">
        <v>37900</v>
      </c>
      <c r="B1775" s="6">
        <v>38154</v>
      </c>
      <c r="C1775" s="3" t="s">
        <v>54</v>
      </c>
      <c r="D1775" s="3">
        <v>2004</v>
      </c>
      <c r="E1775" s="3">
        <v>1</v>
      </c>
      <c r="F1775" s="3">
        <v>6</v>
      </c>
      <c r="G1775" s="3">
        <v>62.492073169999998</v>
      </c>
      <c r="H1775" s="10">
        <v>2.0552024841308594</v>
      </c>
      <c r="S1775" s="3">
        <f t="shared" si="6"/>
        <v>4199.4673170240003</v>
      </c>
      <c r="T1775" s="3">
        <v>80</v>
      </c>
    </row>
    <row r="1776" spans="1:30" x14ac:dyDescent="0.2">
      <c r="A1776" s="6">
        <v>37900</v>
      </c>
      <c r="B1776" s="6">
        <v>38154</v>
      </c>
      <c r="C1776" s="3" t="s">
        <v>54</v>
      </c>
      <c r="D1776" s="3">
        <v>2004</v>
      </c>
      <c r="E1776" s="3">
        <v>1</v>
      </c>
      <c r="F1776" s="3">
        <v>7</v>
      </c>
      <c r="G1776" s="3">
        <v>59.356402439999997</v>
      </c>
      <c r="H1776" s="10">
        <v>2.0183985233306885</v>
      </c>
      <c r="S1776" s="3">
        <f t="shared" si="6"/>
        <v>3988.7502439680002</v>
      </c>
      <c r="T1776" s="3">
        <v>80</v>
      </c>
    </row>
    <row r="1777" spans="1:30" x14ac:dyDescent="0.2">
      <c r="A1777" s="6">
        <v>37900</v>
      </c>
      <c r="B1777" s="6">
        <v>38154</v>
      </c>
      <c r="C1777" s="3" t="s">
        <v>54</v>
      </c>
      <c r="D1777" s="3">
        <v>2004</v>
      </c>
      <c r="E1777" s="3">
        <v>1</v>
      </c>
      <c r="F1777" s="3">
        <v>8</v>
      </c>
      <c r="G1777" s="3">
        <v>40.00746951</v>
      </c>
      <c r="H1777" s="10">
        <v>1.85599684715271</v>
      </c>
      <c r="S1777" s="3">
        <f t="shared" si="6"/>
        <v>2688.5019510720003</v>
      </c>
      <c r="T1777" s="3">
        <v>80</v>
      </c>
    </row>
    <row r="1778" spans="1:30" x14ac:dyDescent="0.2">
      <c r="A1778" s="6">
        <v>37900</v>
      </c>
      <c r="B1778" s="6">
        <v>38154</v>
      </c>
      <c r="C1778" s="3" t="s">
        <v>54</v>
      </c>
      <c r="D1778" s="3">
        <v>2004</v>
      </c>
      <c r="E1778" s="3">
        <v>1</v>
      </c>
      <c r="F1778" s="3">
        <v>9</v>
      </c>
      <c r="G1778" s="3">
        <v>52.974390239999998</v>
      </c>
      <c r="H1778" s="10">
        <v>2.0295369625091553</v>
      </c>
      <c r="S1778" s="3">
        <f t="shared" si="6"/>
        <v>3559.8790241279999</v>
      </c>
      <c r="T1778" s="3">
        <v>80</v>
      </c>
    </row>
    <row r="1779" spans="1:30" x14ac:dyDescent="0.2">
      <c r="A1779" s="6">
        <v>37900</v>
      </c>
      <c r="B1779" s="6">
        <v>38154</v>
      </c>
      <c r="C1779" s="3" t="s">
        <v>54</v>
      </c>
      <c r="D1779" s="3">
        <v>2004</v>
      </c>
      <c r="E1779" s="3">
        <v>1</v>
      </c>
      <c r="F1779" s="3">
        <v>10</v>
      </c>
      <c r="G1779" s="3">
        <v>18.242225609999998</v>
      </c>
      <c r="H1779" s="10">
        <v>1.5700830221176147</v>
      </c>
      <c r="S1779" s="3">
        <f t="shared" si="6"/>
        <v>1225.8775609920001</v>
      </c>
      <c r="T1779" s="3">
        <v>0</v>
      </c>
      <c r="AC1779" s="3">
        <v>0.9140668511390686</v>
      </c>
      <c r="AD1779" s="3">
        <v>7.6832108199596405E-2</v>
      </c>
    </row>
    <row r="1780" spans="1:30" x14ac:dyDescent="0.2">
      <c r="A1780" s="6">
        <v>37900</v>
      </c>
      <c r="B1780" s="6">
        <v>38154</v>
      </c>
      <c r="C1780" s="3" t="s">
        <v>54</v>
      </c>
      <c r="D1780" s="3">
        <v>2004</v>
      </c>
      <c r="E1780" s="3">
        <v>1</v>
      </c>
      <c r="F1780" s="3">
        <v>11</v>
      </c>
      <c r="G1780" s="3">
        <v>59.559298779999999</v>
      </c>
      <c r="H1780" s="10">
        <v>2.2905282974243164</v>
      </c>
      <c r="S1780" s="3">
        <f t="shared" si="6"/>
        <v>4002.3848780160006</v>
      </c>
      <c r="T1780" s="3">
        <v>120</v>
      </c>
    </row>
    <row r="1781" spans="1:30" x14ac:dyDescent="0.2">
      <c r="A1781" s="6">
        <v>37900</v>
      </c>
      <c r="B1781" s="6">
        <v>38154</v>
      </c>
      <c r="C1781" s="3" t="s">
        <v>54</v>
      </c>
      <c r="D1781" s="3">
        <v>2004</v>
      </c>
      <c r="E1781" s="3">
        <v>1</v>
      </c>
      <c r="F1781" s="3">
        <v>12</v>
      </c>
      <c r="G1781" s="3">
        <v>46.518597560000003</v>
      </c>
      <c r="H1781" s="10">
        <v>2.2619297504425049</v>
      </c>
      <c r="S1781" s="3">
        <f t="shared" si="6"/>
        <v>3126.0497560320005</v>
      </c>
      <c r="T1781" s="3">
        <v>120</v>
      </c>
    </row>
    <row r="1782" spans="1:30" x14ac:dyDescent="0.2">
      <c r="A1782" s="6">
        <v>37900</v>
      </c>
      <c r="B1782" s="6">
        <v>38154</v>
      </c>
      <c r="C1782" s="3" t="s">
        <v>54</v>
      </c>
      <c r="D1782" s="3">
        <v>2004</v>
      </c>
      <c r="E1782" s="3">
        <v>1</v>
      </c>
      <c r="F1782" s="3">
        <v>13</v>
      </c>
      <c r="G1782" s="3">
        <v>34.971951220000001</v>
      </c>
      <c r="H1782" s="10">
        <v>2.0828535556793213</v>
      </c>
      <c r="S1782" s="3">
        <f t="shared" si="6"/>
        <v>2350.1151219839999</v>
      </c>
      <c r="T1782" s="3">
        <v>80</v>
      </c>
    </row>
    <row r="1783" spans="1:30" x14ac:dyDescent="0.2">
      <c r="A1783" s="6">
        <v>37900</v>
      </c>
      <c r="B1783" s="6">
        <v>38154</v>
      </c>
      <c r="C1783" s="3" t="s">
        <v>54</v>
      </c>
      <c r="D1783" s="3">
        <v>2004</v>
      </c>
      <c r="E1783" s="3">
        <v>2</v>
      </c>
      <c r="F1783" s="3">
        <v>1</v>
      </c>
      <c r="G1783" s="3">
        <v>19.44115854</v>
      </c>
      <c r="H1783" s="10">
        <v>1.9279816150665283</v>
      </c>
      <c r="S1783" s="3">
        <f t="shared" si="6"/>
        <v>1306.4458538880001</v>
      </c>
      <c r="T1783" s="3">
        <v>0</v>
      </c>
      <c r="AC1783" s="3">
        <v>0.84233325719833374</v>
      </c>
      <c r="AD1783" s="3">
        <v>7.0442989468574524E-2</v>
      </c>
    </row>
    <row r="1784" spans="1:30" x14ac:dyDescent="0.2">
      <c r="A1784" s="6">
        <v>37900</v>
      </c>
      <c r="B1784" s="6">
        <v>38154</v>
      </c>
      <c r="C1784" s="3" t="s">
        <v>54</v>
      </c>
      <c r="D1784" s="3">
        <v>2004</v>
      </c>
      <c r="E1784" s="3">
        <v>2</v>
      </c>
      <c r="F1784" s="3">
        <v>2</v>
      </c>
      <c r="G1784" s="3">
        <v>24.734908539999999</v>
      </c>
      <c r="H1784" s="10">
        <v>1.7647824287414551</v>
      </c>
      <c r="S1784" s="3">
        <f t="shared" si="6"/>
        <v>1662.1858538880001</v>
      </c>
      <c r="T1784" s="3">
        <v>40</v>
      </c>
      <c r="AC1784" s="3">
        <v>1.1434791088104248</v>
      </c>
      <c r="AD1784" s="3">
        <v>9.2371270060539246E-2</v>
      </c>
    </row>
    <row r="1785" spans="1:30" x14ac:dyDescent="0.2">
      <c r="A1785" s="6">
        <v>37900</v>
      </c>
      <c r="B1785" s="6">
        <v>38154</v>
      </c>
      <c r="C1785" s="3" t="s">
        <v>54</v>
      </c>
      <c r="D1785" s="3">
        <v>2004</v>
      </c>
      <c r="E1785" s="3">
        <v>2</v>
      </c>
      <c r="F1785" s="3">
        <v>3</v>
      </c>
      <c r="G1785" s="3">
        <v>37.11158537</v>
      </c>
      <c r="H1785" s="10">
        <v>2.0966284275054932</v>
      </c>
      <c r="S1785" s="3">
        <f t="shared" si="6"/>
        <v>2493.8985368640001</v>
      </c>
      <c r="T1785" s="3">
        <v>80</v>
      </c>
      <c r="AC1785" s="3">
        <v>0.96960926055908203</v>
      </c>
      <c r="AD1785" s="3">
        <v>7.9288415610790253E-2</v>
      </c>
    </row>
    <row r="1786" spans="1:30" x14ac:dyDescent="0.2">
      <c r="A1786" s="6">
        <v>37900</v>
      </c>
      <c r="B1786" s="6">
        <v>38154</v>
      </c>
      <c r="C1786" s="3" t="s">
        <v>54</v>
      </c>
      <c r="D1786" s="3">
        <v>2004</v>
      </c>
      <c r="E1786" s="3">
        <v>2</v>
      </c>
      <c r="F1786" s="3">
        <v>4</v>
      </c>
      <c r="G1786" s="3">
        <v>63.986128049999998</v>
      </c>
      <c r="H1786" s="10">
        <v>2.2744052410125732</v>
      </c>
      <c r="S1786" s="3">
        <f t="shared" si="6"/>
        <v>4299.8678049600003</v>
      </c>
      <c r="T1786" s="3">
        <v>120</v>
      </c>
      <c r="AC1786" s="3">
        <v>1.0779937505722046</v>
      </c>
      <c r="AD1786" s="3">
        <v>9.1604650020599365E-2</v>
      </c>
    </row>
    <row r="1787" spans="1:30" x14ac:dyDescent="0.2">
      <c r="A1787" s="6">
        <v>37900</v>
      </c>
      <c r="B1787" s="6">
        <v>38154</v>
      </c>
      <c r="C1787" s="3" t="s">
        <v>54</v>
      </c>
      <c r="D1787" s="3">
        <v>2004</v>
      </c>
      <c r="E1787" s="3">
        <v>2</v>
      </c>
      <c r="F1787" s="3">
        <v>5</v>
      </c>
      <c r="G1787" s="3">
        <v>41.925762200000001</v>
      </c>
      <c r="H1787" s="10">
        <v>2.240670919418335</v>
      </c>
      <c r="S1787" s="3">
        <f t="shared" si="6"/>
        <v>2817.4112198400003</v>
      </c>
      <c r="T1787" s="3">
        <v>80</v>
      </c>
    </row>
    <row r="1788" spans="1:30" x14ac:dyDescent="0.2">
      <c r="A1788" s="6">
        <v>37900</v>
      </c>
      <c r="B1788" s="6">
        <v>38154</v>
      </c>
      <c r="C1788" s="3" t="s">
        <v>54</v>
      </c>
      <c r="D1788" s="3">
        <v>2004</v>
      </c>
      <c r="E1788" s="3">
        <v>2</v>
      </c>
      <c r="F1788" s="3">
        <v>6</v>
      </c>
      <c r="G1788" s="3">
        <v>46.389481709999998</v>
      </c>
      <c r="H1788" s="10">
        <v>1.9856431484222412</v>
      </c>
      <c r="S1788" s="3">
        <f t="shared" si="6"/>
        <v>3117.3731709120002</v>
      </c>
      <c r="T1788" s="3">
        <v>80</v>
      </c>
    </row>
    <row r="1789" spans="1:30" x14ac:dyDescent="0.2">
      <c r="A1789" s="6">
        <v>37900</v>
      </c>
      <c r="B1789" s="6">
        <v>38154</v>
      </c>
      <c r="C1789" s="3" t="s">
        <v>54</v>
      </c>
      <c r="D1789" s="3">
        <v>2004</v>
      </c>
      <c r="E1789" s="3">
        <v>2</v>
      </c>
      <c r="F1789" s="3">
        <v>7</v>
      </c>
      <c r="G1789" s="3">
        <v>38.992987800000002</v>
      </c>
      <c r="H1789" s="10">
        <v>2.0480184555053711</v>
      </c>
      <c r="S1789" s="3">
        <f t="shared" si="6"/>
        <v>2620.3287801600004</v>
      </c>
      <c r="T1789" s="3">
        <v>80</v>
      </c>
    </row>
    <row r="1790" spans="1:30" x14ac:dyDescent="0.2">
      <c r="A1790" s="6">
        <v>37900</v>
      </c>
      <c r="B1790" s="6">
        <v>38154</v>
      </c>
      <c r="C1790" s="3" t="s">
        <v>54</v>
      </c>
      <c r="D1790" s="3">
        <v>2004</v>
      </c>
      <c r="E1790" s="3">
        <v>2</v>
      </c>
      <c r="F1790" s="3">
        <v>8</v>
      </c>
      <c r="G1790" s="3">
        <v>31.06158537</v>
      </c>
      <c r="H1790" s="10">
        <v>1.8385429382324219</v>
      </c>
      <c r="S1790" s="3">
        <f t="shared" si="6"/>
        <v>2087.3385368640002</v>
      </c>
      <c r="T1790" s="3">
        <v>80</v>
      </c>
    </row>
    <row r="1791" spans="1:30" x14ac:dyDescent="0.2">
      <c r="A1791" s="6">
        <v>37900</v>
      </c>
      <c r="B1791" s="6">
        <v>38154</v>
      </c>
      <c r="C1791" s="3" t="s">
        <v>54</v>
      </c>
      <c r="D1791" s="3">
        <v>2004</v>
      </c>
      <c r="E1791" s="3">
        <v>2</v>
      </c>
      <c r="F1791" s="3">
        <v>9</v>
      </c>
      <c r="G1791" s="3">
        <v>53.933536590000003</v>
      </c>
      <c r="H1791" s="10">
        <v>1.9630013704299927</v>
      </c>
      <c r="S1791" s="3">
        <f t="shared" si="6"/>
        <v>3624.3336588480006</v>
      </c>
      <c r="T1791" s="3">
        <v>80</v>
      </c>
    </row>
    <row r="1792" spans="1:30" x14ac:dyDescent="0.2">
      <c r="A1792" s="6">
        <v>37900</v>
      </c>
      <c r="B1792" s="6">
        <v>38154</v>
      </c>
      <c r="C1792" s="3" t="s">
        <v>54</v>
      </c>
      <c r="D1792" s="3">
        <v>2004</v>
      </c>
      <c r="E1792" s="3">
        <v>2</v>
      </c>
      <c r="F1792" s="3">
        <v>10</v>
      </c>
      <c r="G1792" s="3">
        <v>18.62957317</v>
      </c>
      <c r="H1792" s="10">
        <v>2.0892343521118164</v>
      </c>
      <c r="S1792" s="3">
        <f t="shared" si="6"/>
        <v>1251.9073170240001</v>
      </c>
      <c r="T1792" s="3">
        <v>0</v>
      </c>
      <c r="AC1792" s="3">
        <v>0.87176275253295898</v>
      </c>
      <c r="AD1792" s="3">
        <v>7.1692124009132385E-2</v>
      </c>
    </row>
    <row r="1793" spans="1:30" x14ac:dyDescent="0.2">
      <c r="A1793" s="6">
        <v>37900</v>
      </c>
      <c r="B1793" s="6">
        <v>38154</v>
      </c>
      <c r="C1793" s="3" t="s">
        <v>54</v>
      </c>
      <c r="D1793" s="3">
        <v>2004</v>
      </c>
      <c r="E1793" s="3">
        <v>2</v>
      </c>
      <c r="F1793" s="3">
        <v>11</v>
      </c>
      <c r="G1793" s="3">
        <v>48.768902439999998</v>
      </c>
      <c r="H1793" s="10">
        <v>1.9447528123855591</v>
      </c>
      <c r="S1793" s="3">
        <f t="shared" si="6"/>
        <v>3277.2702439680002</v>
      </c>
      <c r="T1793" s="3">
        <v>120</v>
      </c>
    </row>
    <row r="1794" spans="1:30" x14ac:dyDescent="0.2">
      <c r="A1794" s="6">
        <v>37900</v>
      </c>
      <c r="B1794" s="6">
        <v>38154</v>
      </c>
      <c r="C1794" s="3" t="s">
        <v>54</v>
      </c>
      <c r="D1794" s="3">
        <v>2004</v>
      </c>
      <c r="E1794" s="3">
        <v>2</v>
      </c>
      <c r="F1794" s="3">
        <v>12</v>
      </c>
      <c r="G1794" s="3">
        <v>49.43292683</v>
      </c>
      <c r="H1794" s="10">
        <v>2.1815812587738037</v>
      </c>
      <c r="S1794" s="3">
        <f t="shared" si="6"/>
        <v>3321.8926829760003</v>
      </c>
      <c r="T1794" s="3">
        <v>120</v>
      </c>
    </row>
    <row r="1795" spans="1:30" x14ac:dyDescent="0.2">
      <c r="A1795" s="6">
        <v>37900</v>
      </c>
      <c r="B1795" s="6">
        <v>38154</v>
      </c>
      <c r="C1795" s="3" t="s">
        <v>54</v>
      </c>
      <c r="D1795" s="3">
        <v>2004</v>
      </c>
      <c r="E1795" s="3">
        <v>2</v>
      </c>
      <c r="F1795" s="3">
        <v>13</v>
      </c>
      <c r="G1795" s="3">
        <v>41.538414629999998</v>
      </c>
      <c r="H1795" s="10">
        <v>2.1186890602111816</v>
      </c>
      <c r="S1795" s="3">
        <f t="shared" si="6"/>
        <v>2791.3814631360001</v>
      </c>
      <c r="T1795" s="3">
        <v>80</v>
      </c>
    </row>
    <row r="1796" spans="1:30" x14ac:dyDescent="0.2">
      <c r="A1796" s="6">
        <v>37900</v>
      </c>
      <c r="B1796" s="6">
        <v>38154</v>
      </c>
      <c r="C1796" s="3" t="s">
        <v>54</v>
      </c>
      <c r="D1796" s="3">
        <v>2004</v>
      </c>
      <c r="E1796" s="3">
        <v>3</v>
      </c>
      <c r="F1796" s="3">
        <v>1</v>
      </c>
      <c r="G1796" s="3">
        <v>21.045884149999999</v>
      </c>
      <c r="H1796" s="10">
        <v>1.9892274141311646</v>
      </c>
      <c r="S1796" s="3">
        <f t="shared" si="6"/>
        <v>1414.28341488</v>
      </c>
      <c r="T1796" s="3">
        <v>0</v>
      </c>
      <c r="AC1796" s="3">
        <v>0.94456011056900024</v>
      </c>
      <c r="AD1796" s="3">
        <v>8.0819152295589447E-2</v>
      </c>
    </row>
    <row r="1797" spans="1:30" x14ac:dyDescent="0.2">
      <c r="A1797" s="6">
        <v>37900</v>
      </c>
      <c r="B1797" s="6">
        <v>38154</v>
      </c>
      <c r="C1797" s="3" t="s">
        <v>54</v>
      </c>
      <c r="D1797" s="3">
        <v>2004</v>
      </c>
      <c r="E1797" s="3">
        <v>3</v>
      </c>
      <c r="F1797" s="3">
        <v>2</v>
      </c>
      <c r="G1797" s="3">
        <v>30.176219509999999</v>
      </c>
      <c r="H1797" s="10">
        <v>1.7581990957260132</v>
      </c>
      <c r="S1797" s="3">
        <f t="shared" si="6"/>
        <v>2027.841951072</v>
      </c>
      <c r="T1797" s="3">
        <v>40</v>
      </c>
      <c r="AC1797" s="3">
        <v>0.9825974702835083</v>
      </c>
      <c r="AD1797" s="3">
        <v>8.1761002540588379E-2</v>
      </c>
    </row>
    <row r="1798" spans="1:30" x14ac:dyDescent="0.2">
      <c r="A1798" s="6">
        <v>37900</v>
      </c>
      <c r="B1798" s="6">
        <v>38154</v>
      </c>
      <c r="C1798" s="3" t="s">
        <v>54</v>
      </c>
      <c r="D1798" s="3">
        <v>2004</v>
      </c>
      <c r="E1798" s="3">
        <v>3</v>
      </c>
      <c r="F1798" s="3">
        <v>3</v>
      </c>
      <c r="G1798" s="3">
        <v>47.588414630000003</v>
      </c>
      <c r="H1798" s="10">
        <v>1.9214235544204712</v>
      </c>
      <c r="S1798" s="3">
        <f t="shared" si="6"/>
        <v>3197.9414631360005</v>
      </c>
      <c r="T1798" s="3">
        <v>80</v>
      </c>
      <c r="AC1798" s="3">
        <v>1.0491830110549927</v>
      </c>
      <c r="AD1798" s="3">
        <v>8.7297387421131134E-2</v>
      </c>
    </row>
    <row r="1799" spans="1:30" x14ac:dyDescent="0.2">
      <c r="A1799" s="6">
        <v>37900</v>
      </c>
      <c r="B1799" s="6">
        <v>38154</v>
      </c>
      <c r="C1799" s="3" t="s">
        <v>54</v>
      </c>
      <c r="D1799" s="3">
        <v>2004</v>
      </c>
      <c r="E1799" s="3">
        <v>3</v>
      </c>
      <c r="F1799" s="3">
        <v>4</v>
      </c>
      <c r="G1799" s="3">
        <v>41.35</v>
      </c>
      <c r="H1799" s="10">
        <v>2.195164680480957</v>
      </c>
      <c r="S1799" s="3">
        <f t="shared" si="6"/>
        <v>2778.7200000000003</v>
      </c>
      <c r="T1799" s="3">
        <v>120</v>
      </c>
      <c r="AC1799" s="3">
        <v>0.94178587198257446</v>
      </c>
      <c r="AD1799" s="3">
        <v>8.0889150500297546E-2</v>
      </c>
    </row>
    <row r="1800" spans="1:30" x14ac:dyDescent="0.2">
      <c r="A1800" s="6">
        <v>37900</v>
      </c>
      <c r="B1800" s="6">
        <v>38154</v>
      </c>
      <c r="C1800" s="3" t="s">
        <v>54</v>
      </c>
      <c r="D1800" s="3">
        <v>2004</v>
      </c>
      <c r="E1800" s="3">
        <v>3</v>
      </c>
      <c r="F1800" s="3">
        <v>5</v>
      </c>
      <c r="G1800" s="3">
        <v>47.828201219999997</v>
      </c>
      <c r="H1800" s="10">
        <v>2.3233530521392822</v>
      </c>
      <c r="S1800" s="3">
        <f t="shared" si="6"/>
        <v>3214.0551219840004</v>
      </c>
      <c r="T1800" s="3">
        <v>80</v>
      </c>
    </row>
    <row r="1801" spans="1:30" x14ac:dyDescent="0.2">
      <c r="A1801" s="6">
        <v>37900</v>
      </c>
      <c r="B1801" s="6">
        <v>38154</v>
      </c>
      <c r="C1801" s="3" t="s">
        <v>54</v>
      </c>
      <c r="D1801" s="3">
        <v>2004</v>
      </c>
      <c r="E1801" s="3">
        <v>3</v>
      </c>
      <c r="F1801" s="3">
        <v>6</v>
      </c>
      <c r="G1801" s="3">
        <v>41.003506100000003</v>
      </c>
      <c r="H1801" s="10">
        <v>1.8293662071228027</v>
      </c>
      <c r="S1801" s="3">
        <f t="shared" si="6"/>
        <v>2755.4356099200004</v>
      </c>
      <c r="T1801" s="3">
        <v>80</v>
      </c>
    </row>
    <row r="1802" spans="1:30" x14ac:dyDescent="0.2">
      <c r="A1802" s="6">
        <v>37900</v>
      </c>
      <c r="B1802" s="6">
        <v>38154</v>
      </c>
      <c r="C1802" s="3" t="s">
        <v>54</v>
      </c>
      <c r="D1802" s="3">
        <v>2004</v>
      </c>
      <c r="E1802" s="3">
        <v>3</v>
      </c>
      <c r="F1802" s="3">
        <v>7</v>
      </c>
      <c r="G1802" s="3" t="s">
        <v>14</v>
      </c>
      <c r="H1802" s="10">
        <v>1.9827780723571777</v>
      </c>
      <c r="S1802" s="3" t="s">
        <v>14</v>
      </c>
      <c r="T1802" s="3">
        <v>80</v>
      </c>
    </row>
    <row r="1803" spans="1:30" x14ac:dyDescent="0.2">
      <c r="A1803" s="6">
        <v>37900</v>
      </c>
      <c r="B1803" s="6">
        <v>38154</v>
      </c>
      <c r="C1803" s="3" t="s">
        <v>54</v>
      </c>
      <c r="D1803" s="3">
        <v>2004</v>
      </c>
      <c r="E1803" s="3">
        <v>3</v>
      </c>
      <c r="F1803" s="3">
        <v>8</v>
      </c>
      <c r="G1803" s="3">
        <v>37.093140239999997</v>
      </c>
      <c r="H1803" s="10">
        <v>2.075650691986084</v>
      </c>
      <c r="S1803" s="3">
        <f t="shared" ref="S1803:S1834" si="7">G1803*60*1.12</f>
        <v>2492.6590241280001</v>
      </c>
      <c r="T1803" s="3">
        <v>80</v>
      </c>
    </row>
    <row r="1804" spans="1:30" x14ac:dyDescent="0.2">
      <c r="A1804" s="6">
        <v>37900</v>
      </c>
      <c r="B1804" s="6">
        <v>38154</v>
      </c>
      <c r="C1804" s="3" t="s">
        <v>54</v>
      </c>
      <c r="D1804" s="3">
        <v>2004</v>
      </c>
      <c r="E1804" s="3">
        <v>3</v>
      </c>
      <c r="F1804" s="3">
        <v>9</v>
      </c>
      <c r="G1804" s="3">
        <v>41.483079269999998</v>
      </c>
      <c r="H1804" s="10">
        <v>1.9444711208343506</v>
      </c>
      <c r="S1804" s="3">
        <f t="shared" si="7"/>
        <v>2787.6629269440004</v>
      </c>
      <c r="T1804" s="3">
        <v>80</v>
      </c>
    </row>
    <row r="1805" spans="1:30" x14ac:dyDescent="0.2">
      <c r="A1805" s="6">
        <v>37900</v>
      </c>
      <c r="B1805" s="6">
        <v>38154</v>
      </c>
      <c r="C1805" s="3" t="s">
        <v>54</v>
      </c>
      <c r="D1805" s="3">
        <v>2004</v>
      </c>
      <c r="E1805" s="3">
        <v>3</v>
      </c>
      <c r="F1805" s="3">
        <v>10</v>
      </c>
      <c r="G1805" s="3">
        <v>13.53871951</v>
      </c>
      <c r="H1805" s="10">
        <v>1.7772785425186157</v>
      </c>
      <c r="S1805" s="3">
        <f t="shared" si="7"/>
        <v>909.80195107200007</v>
      </c>
      <c r="T1805" s="3">
        <v>0</v>
      </c>
      <c r="AC1805" s="3">
        <v>0.72460436820983887</v>
      </c>
      <c r="AD1805" s="3">
        <v>6.570117175579071E-2</v>
      </c>
    </row>
    <row r="1806" spans="1:30" x14ac:dyDescent="0.2">
      <c r="A1806" s="6">
        <v>37900</v>
      </c>
      <c r="B1806" s="6">
        <v>38154</v>
      </c>
      <c r="C1806" s="3" t="s">
        <v>54</v>
      </c>
      <c r="D1806" s="3">
        <v>2004</v>
      </c>
      <c r="E1806" s="3">
        <v>3</v>
      </c>
      <c r="F1806" s="3">
        <v>11</v>
      </c>
      <c r="G1806" s="3">
        <v>57.308993899999997</v>
      </c>
      <c r="H1806" s="10">
        <v>2.2905142307281494</v>
      </c>
      <c r="S1806" s="3">
        <f t="shared" si="7"/>
        <v>3851.16439008</v>
      </c>
      <c r="T1806" s="3">
        <v>120</v>
      </c>
    </row>
    <row r="1807" spans="1:30" x14ac:dyDescent="0.2">
      <c r="A1807" s="6">
        <v>37900</v>
      </c>
      <c r="B1807" s="6">
        <v>38154</v>
      </c>
      <c r="C1807" s="3" t="s">
        <v>54</v>
      </c>
      <c r="D1807" s="3">
        <v>2004</v>
      </c>
      <c r="E1807" s="3">
        <v>3</v>
      </c>
      <c r="F1807" s="3">
        <v>12</v>
      </c>
      <c r="G1807" s="3">
        <v>49.67271341</v>
      </c>
      <c r="H1807" s="10">
        <v>1.9654173851013184</v>
      </c>
      <c r="S1807" s="3">
        <f t="shared" si="7"/>
        <v>3338.006341152</v>
      </c>
      <c r="T1807" s="3">
        <v>120</v>
      </c>
    </row>
    <row r="1808" spans="1:30" x14ac:dyDescent="0.2">
      <c r="A1808" s="6">
        <v>37900</v>
      </c>
      <c r="B1808" s="6">
        <v>38154</v>
      </c>
      <c r="C1808" s="3" t="s">
        <v>54</v>
      </c>
      <c r="D1808" s="3">
        <v>2004</v>
      </c>
      <c r="E1808" s="3">
        <v>3</v>
      </c>
      <c r="F1808" s="3">
        <v>13</v>
      </c>
      <c r="G1808" s="3">
        <v>30.120884149999998</v>
      </c>
      <c r="H1808" s="10">
        <v>2.059978723526001</v>
      </c>
      <c r="S1808" s="3">
        <f t="shared" si="7"/>
        <v>2024.1234148800002</v>
      </c>
      <c r="T1808" s="3">
        <v>80</v>
      </c>
    </row>
    <row r="1809" spans="1:30" x14ac:dyDescent="0.2">
      <c r="A1809" s="6">
        <v>37900</v>
      </c>
      <c r="B1809" s="6">
        <v>38154</v>
      </c>
      <c r="C1809" s="3" t="s">
        <v>54</v>
      </c>
      <c r="D1809" s="3">
        <v>2004</v>
      </c>
      <c r="E1809" s="3">
        <v>4</v>
      </c>
      <c r="F1809" s="3">
        <v>1</v>
      </c>
      <c r="G1809" s="3">
        <v>18.961585370000002</v>
      </c>
      <c r="H1809" s="10">
        <v>1.9204456806182861</v>
      </c>
      <c r="S1809" s="3">
        <f t="shared" si="7"/>
        <v>1274.218536864</v>
      </c>
      <c r="T1809" s="3">
        <v>0</v>
      </c>
      <c r="AC1809" s="3">
        <v>0.86968255043029785</v>
      </c>
      <c r="AD1809" s="3">
        <v>7.9157516360282898E-2</v>
      </c>
    </row>
    <row r="1810" spans="1:30" x14ac:dyDescent="0.2">
      <c r="A1810" s="6">
        <v>37900</v>
      </c>
      <c r="B1810" s="6">
        <v>38154</v>
      </c>
      <c r="C1810" s="3" t="s">
        <v>54</v>
      </c>
      <c r="D1810" s="3">
        <v>2004</v>
      </c>
      <c r="E1810" s="3">
        <v>4</v>
      </c>
      <c r="F1810" s="3">
        <v>2</v>
      </c>
      <c r="G1810" s="3">
        <v>23.701981709999998</v>
      </c>
      <c r="H1810" s="10">
        <v>1.8481665849685669</v>
      </c>
      <c r="S1810" s="3">
        <f t="shared" si="7"/>
        <v>1592.7731709120001</v>
      </c>
      <c r="T1810" s="3">
        <v>40</v>
      </c>
      <c r="AC1810" s="3">
        <v>1.0664151906967163</v>
      </c>
      <c r="AD1810" s="3">
        <v>8.7312377989292145E-2</v>
      </c>
    </row>
    <row r="1811" spans="1:30" x14ac:dyDescent="0.2">
      <c r="A1811" s="6">
        <v>37900</v>
      </c>
      <c r="B1811" s="6">
        <v>38154</v>
      </c>
      <c r="C1811" s="3" t="s">
        <v>54</v>
      </c>
      <c r="D1811" s="3">
        <v>2004</v>
      </c>
      <c r="E1811" s="3">
        <v>4</v>
      </c>
      <c r="F1811" s="3">
        <v>3</v>
      </c>
      <c r="G1811" s="3">
        <v>39.251219509999999</v>
      </c>
      <c r="H1811" s="10">
        <v>1.7502536773681641</v>
      </c>
      <c r="S1811" s="3">
        <f t="shared" si="7"/>
        <v>2637.6819510719997</v>
      </c>
      <c r="T1811" s="3">
        <v>80</v>
      </c>
      <c r="AC1811" s="3">
        <v>1.0344210863113403</v>
      </c>
      <c r="AD1811" s="3">
        <v>8.89386385679245E-2</v>
      </c>
    </row>
    <row r="1812" spans="1:30" x14ac:dyDescent="0.2">
      <c r="A1812" s="6">
        <v>37900</v>
      </c>
      <c r="B1812" s="6">
        <v>38154</v>
      </c>
      <c r="C1812" s="3" t="s">
        <v>54</v>
      </c>
      <c r="D1812" s="3">
        <v>2004</v>
      </c>
      <c r="E1812" s="3">
        <v>4</v>
      </c>
      <c r="F1812" s="3">
        <v>4</v>
      </c>
      <c r="G1812" s="3">
        <v>54.357774390000003</v>
      </c>
      <c r="H1812" s="10">
        <v>2.0544567108154297</v>
      </c>
      <c r="S1812" s="3">
        <f t="shared" si="7"/>
        <v>3652.8424390080004</v>
      </c>
      <c r="T1812" s="3">
        <v>120</v>
      </c>
      <c r="AC1812" s="3">
        <v>1.0917673110961914</v>
      </c>
      <c r="AD1812" s="3">
        <v>9.719858318567276E-2</v>
      </c>
    </row>
    <row r="1813" spans="1:30" x14ac:dyDescent="0.2">
      <c r="A1813" s="6">
        <v>37900</v>
      </c>
      <c r="B1813" s="6">
        <v>38154</v>
      </c>
      <c r="C1813" s="3" t="s">
        <v>54</v>
      </c>
      <c r="D1813" s="3">
        <v>2004</v>
      </c>
      <c r="E1813" s="3">
        <v>4</v>
      </c>
      <c r="F1813" s="3">
        <v>5</v>
      </c>
      <c r="G1813" s="3">
        <v>34.363262200000001</v>
      </c>
      <c r="H1813" s="10">
        <v>2.0566709041595459</v>
      </c>
      <c r="S1813" s="3">
        <f t="shared" si="7"/>
        <v>2309.2112198400005</v>
      </c>
      <c r="T1813" s="3">
        <v>80</v>
      </c>
    </row>
    <row r="1814" spans="1:30" x14ac:dyDescent="0.2">
      <c r="A1814" s="6">
        <v>37900</v>
      </c>
      <c r="B1814" s="6">
        <v>38154</v>
      </c>
      <c r="C1814" s="3" t="s">
        <v>54</v>
      </c>
      <c r="D1814" s="3">
        <v>2004</v>
      </c>
      <c r="E1814" s="3">
        <v>4</v>
      </c>
      <c r="F1814" s="3">
        <v>6</v>
      </c>
      <c r="G1814" s="3">
        <v>50.226067069999999</v>
      </c>
      <c r="H1814" s="10">
        <v>2.0354783535003662</v>
      </c>
      <c r="S1814" s="3">
        <f t="shared" si="7"/>
        <v>3375.1917071040002</v>
      </c>
      <c r="T1814" s="3">
        <v>80</v>
      </c>
    </row>
    <row r="1815" spans="1:30" x14ac:dyDescent="0.2">
      <c r="A1815" s="6">
        <v>37900</v>
      </c>
      <c r="B1815" s="6">
        <v>38154</v>
      </c>
      <c r="C1815" s="3" t="s">
        <v>54</v>
      </c>
      <c r="D1815" s="3">
        <v>2004</v>
      </c>
      <c r="E1815" s="3">
        <v>4</v>
      </c>
      <c r="F1815" s="3">
        <v>7</v>
      </c>
      <c r="G1815" s="3">
        <v>28.091920729999998</v>
      </c>
      <c r="H1815" s="10">
        <v>1.9668171405792236</v>
      </c>
      <c r="S1815" s="3">
        <f t="shared" si="7"/>
        <v>1887.7770730560003</v>
      </c>
      <c r="T1815" s="3">
        <v>80</v>
      </c>
    </row>
    <row r="1816" spans="1:30" x14ac:dyDescent="0.2">
      <c r="A1816" s="6">
        <v>37900</v>
      </c>
      <c r="B1816" s="6">
        <v>38154</v>
      </c>
      <c r="C1816" s="3" t="s">
        <v>54</v>
      </c>
      <c r="D1816" s="3">
        <v>2004</v>
      </c>
      <c r="E1816" s="3">
        <v>4</v>
      </c>
      <c r="F1816" s="3">
        <v>8</v>
      </c>
      <c r="G1816" s="3">
        <v>30.821798780000002</v>
      </c>
      <c r="H1816" s="10">
        <v>2.1062374114990234</v>
      </c>
      <c r="S1816" s="3">
        <f t="shared" si="7"/>
        <v>2071.2248780160003</v>
      </c>
      <c r="T1816" s="3">
        <v>80</v>
      </c>
    </row>
    <row r="1817" spans="1:30" x14ac:dyDescent="0.2">
      <c r="A1817" s="6">
        <v>37900</v>
      </c>
      <c r="B1817" s="6">
        <v>38154</v>
      </c>
      <c r="C1817" s="3" t="s">
        <v>54</v>
      </c>
      <c r="D1817" s="3">
        <v>2004</v>
      </c>
      <c r="E1817" s="3">
        <v>4</v>
      </c>
      <c r="F1817" s="3">
        <v>9</v>
      </c>
      <c r="G1817" s="3">
        <v>25.823170730000001</v>
      </c>
      <c r="H1817" s="10">
        <v>1.8018215894699097</v>
      </c>
      <c r="S1817" s="3">
        <f t="shared" si="7"/>
        <v>1735.3170730560003</v>
      </c>
      <c r="T1817" s="3">
        <v>80</v>
      </c>
    </row>
    <row r="1818" spans="1:30" x14ac:dyDescent="0.2">
      <c r="A1818" s="6">
        <v>37900</v>
      </c>
      <c r="B1818" s="6">
        <v>38154</v>
      </c>
      <c r="C1818" s="3" t="s">
        <v>54</v>
      </c>
      <c r="D1818" s="3">
        <v>2004</v>
      </c>
      <c r="E1818" s="3">
        <v>4</v>
      </c>
      <c r="F1818" s="3">
        <v>10</v>
      </c>
      <c r="G1818" s="3">
        <v>14.64542683</v>
      </c>
      <c r="H1818" s="10">
        <v>1.7641407251358032</v>
      </c>
      <c r="S1818" s="3">
        <f t="shared" si="7"/>
        <v>984.17268297600015</v>
      </c>
      <c r="T1818" s="3">
        <v>0</v>
      </c>
      <c r="AC1818" s="3">
        <v>0.7991604208946228</v>
      </c>
      <c r="AD1818" s="3">
        <v>7.0558264851570129E-2</v>
      </c>
    </row>
    <row r="1819" spans="1:30" x14ac:dyDescent="0.2">
      <c r="A1819" s="6">
        <v>37900</v>
      </c>
      <c r="B1819" s="6">
        <v>38154</v>
      </c>
      <c r="C1819" s="3" t="s">
        <v>54</v>
      </c>
      <c r="D1819" s="3">
        <v>2004</v>
      </c>
      <c r="E1819" s="3">
        <v>4</v>
      </c>
      <c r="F1819" s="3">
        <v>11</v>
      </c>
      <c r="G1819" s="3">
        <v>43.2722561</v>
      </c>
      <c r="H1819" s="10">
        <v>2.156658411026001</v>
      </c>
      <c r="S1819" s="3">
        <f t="shared" si="7"/>
        <v>2907.89560992</v>
      </c>
      <c r="T1819" s="3">
        <v>120</v>
      </c>
    </row>
    <row r="1820" spans="1:30" x14ac:dyDescent="0.2">
      <c r="A1820" s="6">
        <v>37900</v>
      </c>
      <c r="B1820" s="6">
        <v>38154</v>
      </c>
      <c r="C1820" s="3" t="s">
        <v>54</v>
      </c>
      <c r="D1820" s="3">
        <v>2004</v>
      </c>
      <c r="E1820" s="3">
        <v>4</v>
      </c>
      <c r="F1820" s="3">
        <v>12</v>
      </c>
      <c r="G1820" s="3">
        <v>20.49253049</v>
      </c>
      <c r="H1820" s="10">
        <v>2.0985207557678223</v>
      </c>
      <c r="S1820" s="3">
        <f t="shared" si="7"/>
        <v>1377.0980489280003</v>
      </c>
      <c r="T1820" s="3">
        <v>120</v>
      </c>
    </row>
    <row r="1821" spans="1:30" x14ac:dyDescent="0.2">
      <c r="A1821" s="6">
        <v>37900</v>
      </c>
      <c r="B1821" s="6">
        <v>38154</v>
      </c>
      <c r="C1821" s="3" t="s">
        <v>54</v>
      </c>
      <c r="D1821" s="3">
        <v>2004</v>
      </c>
      <c r="E1821" s="3">
        <v>4</v>
      </c>
      <c r="F1821" s="3">
        <v>13</v>
      </c>
      <c r="G1821" s="3">
        <v>28.184146340000002</v>
      </c>
      <c r="H1821" s="10">
        <v>2.2470645904541016</v>
      </c>
      <c r="S1821" s="3">
        <f t="shared" si="7"/>
        <v>1893.9746340480003</v>
      </c>
      <c r="T1821" s="3">
        <v>80</v>
      </c>
    </row>
    <row r="1822" spans="1:30" x14ac:dyDescent="0.2">
      <c r="A1822" s="6">
        <v>38281</v>
      </c>
      <c r="B1822" s="6">
        <v>38510</v>
      </c>
      <c r="C1822" s="3" t="s">
        <v>65</v>
      </c>
      <c r="D1822" s="3">
        <v>2005</v>
      </c>
      <c r="E1822" s="3">
        <v>1</v>
      </c>
      <c r="F1822" s="3">
        <v>1</v>
      </c>
      <c r="G1822" s="3">
        <v>30.823103276531921</v>
      </c>
      <c r="H1822" s="2">
        <v>2.0449004173278809</v>
      </c>
      <c r="S1822" s="3">
        <f t="shared" si="7"/>
        <v>2071.3125401829452</v>
      </c>
      <c r="T1822" s="3">
        <v>0</v>
      </c>
    </row>
    <row r="1823" spans="1:30" x14ac:dyDescent="0.2">
      <c r="A1823" s="6">
        <v>38281</v>
      </c>
      <c r="B1823" s="6">
        <v>38510</v>
      </c>
      <c r="C1823" s="3" t="s">
        <v>65</v>
      </c>
      <c r="D1823" s="3">
        <v>2005</v>
      </c>
      <c r="E1823" s="3">
        <v>1</v>
      </c>
      <c r="F1823" s="3">
        <v>2</v>
      </c>
      <c r="G1823" s="3">
        <v>32.766992554095317</v>
      </c>
      <c r="H1823" s="2">
        <v>2.378488302230835</v>
      </c>
      <c r="S1823" s="3">
        <f t="shared" si="7"/>
        <v>2201.9418996352056</v>
      </c>
      <c r="T1823" s="3">
        <v>40</v>
      </c>
    </row>
    <row r="1824" spans="1:30" x14ac:dyDescent="0.2">
      <c r="A1824" s="6">
        <v>38281</v>
      </c>
      <c r="B1824" s="6">
        <v>38510</v>
      </c>
      <c r="C1824" s="3" t="s">
        <v>65</v>
      </c>
      <c r="D1824" s="3">
        <v>2005</v>
      </c>
      <c r="E1824" s="3">
        <v>1</v>
      </c>
      <c r="F1824" s="3">
        <v>3</v>
      </c>
      <c r="G1824" s="3">
        <v>30.831508513582595</v>
      </c>
      <c r="H1824" s="2">
        <v>2.3049511909484863</v>
      </c>
      <c r="S1824" s="3">
        <f t="shared" si="7"/>
        <v>2071.8773721127504</v>
      </c>
      <c r="T1824" s="3">
        <v>80</v>
      </c>
    </row>
    <row r="1825" spans="1:20" x14ac:dyDescent="0.2">
      <c r="A1825" s="6">
        <v>38281</v>
      </c>
      <c r="B1825" s="6">
        <v>38510</v>
      </c>
      <c r="C1825" s="3" t="s">
        <v>65</v>
      </c>
      <c r="D1825" s="3">
        <v>2005</v>
      </c>
      <c r="E1825" s="3">
        <v>1</v>
      </c>
      <c r="F1825" s="3">
        <v>4</v>
      </c>
      <c r="G1825" s="3">
        <v>32</v>
      </c>
      <c r="H1825" s="2">
        <v>2.8900208473205566</v>
      </c>
      <c r="S1825" s="3">
        <f t="shared" si="7"/>
        <v>2150.4</v>
      </c>
      <c r="T1825" s="3">
        <v>120</v>
      </c>
    </row>
    <row r="1826" spans="1:20" x14ac:dyDescent="0.2">
      <c r="A1826" s="6">
        <v>38281</v>
      </c>
      <c r="B1826" s="6">
        <v>38510</v>
      </c>
      <c r="C1826" s="3" t="s">
        <v>65</v>
      </c>
      <c r="D1826" s="3">
        <v>2005</v>
      </c>
      <c r="E1826" s="3">
        <v>1</v>
      </c>
      <c r="F1826" s="3">
        <v>5</v>
      </c>
      <c r="G1826" s="3">
        <v>42.028508902439029</v>
      </c>
      <c r="H1826" s="2">
        <v>2.6321506500244141</v>
      </c>
      <c r="S1826" s="3">
        <f t="shared" si="7"/>
        <v>2824.3157982439029</v>
      </c>
      <c r="T1826" s="3">
        <v>80</v>
      </c>
    </row>
    <row r="1827" spans="1:20" x14ac:dyDescent="0.2">
      <c r="A1827" s="6">
        <v>38281</v>
      </c>
      <c r="B1827" s="6">
        <v>38510</v>
      </c>
      <c r="C1827" s="3" t="s">
        <v>65</v>
      </c>
      <c r="D1827" s="3">
        <v>2005</v>
      </c>
      <c r="E1827" s="3">
        <v>1</v>
      </c>
      <c r="F1827" s="3">
        <v>6</v>
      </c>
      <c r="G1827" s="3">
        <v>38.478375662576219</v>
      </c>
      <c r="H1827" s="2">
        <v>2.4396634101867676</v>
      </c>
      <c r="S1827" s="3">
        <f t="shared" si="7"/>
        <v>2585.746844525122</v>
      </c>
      <c r="T1827" s="3">
        <v>80</v>
      </c>
    </row>
    <row r="1828" spans="1:20" x14ac:dyDescent="0.2">
      <c r="A1828" s="6">
        <v>38281</v>
      </c>
      <c r="B1828" s="6">
        <v>38510</v>
      </c>
      <c r="C1828" s="3" t="s">
        <v>65</v>
      </c>
      <c r="D1828" s="3">
        <v>2005</v>
      </c>
      <c r="E1828" s="3">
        <v>1</v>
      </c>
      <c r="F1828" s="3">
        <v>7</v>
      </c>
      <c r="G1828" s="3">
        <v>31.028994668810974</v>
      </c>
      <c r="H1828" s="3">
        <v>2.0689289569854736</v>
      </c>
      <c r="S1828" s="3">
        <f t="shared" si="7"/>
        <v>2085.1484417440975</v>
      </c>
      <c r="T1828" s="3">
        <v>80</v>
      </c>
    </row>
    <row r="1829" spans="1:20" x14ac:dyDescent="0.2">
      <c r="A1829" s="6">
        <v>38281</v>
      </c>
      <c r="B1829" s="6">
        <v>38510</v>
      </c>
      <c r="C1829" s="3" t="s">
        <v>65</v>
      </c>
      <c r="D1829" s="3">
        <v>2005</v>
      </c>
      <c r="E1829" s="3">
        <v>1</v>
      </c>
      <c r="F1829" s="3">
        <v>8</v>
      </c>
      <c r="G1829" s="3">
        <v>31.473689949222567</v>
      </c>
      <c r="H1829" s="3">
        <v>2.3670926094055176</v>
      </c>
      <c r="S1829" s="3">
        <f t="shared" si="7"/>
        <v>2115.0319645877566</v>
      </c>
      <c r="T1829" s="3">
        <v>80</v>
      </c>
    </row>
    <row r="1830" spans="1:20" x14ac:dyDescent="0.2">
      <c r="A1830" s="6">
        <v>38281</v>
      </c>
      <c r="B1830" s="6">
        <v>38510</v>
      </c>
      <c r="C1830" s="3" t="s">
        <v>65</v>
      </c>
      <c r="D1830" s="3">
        <v>2005</v>
      </c>
      <c r="E1830" s="3">
        <v>1</v>
      </c>
      <c r="F1830" s="3">
        <v>9</v>
      </c>
      <c r="G1830" s="3">
        <v>33.640499026280494</v>
      </c>
      <c r="H1830" s="3">
        <v>2.3708226680755615</v>
      </c>
      <c r="S1830" s="3">
        <f t="shared" si="7"/>
        <v>2260.6415345660494</v>
      </c>
      <c r="T1830" s="3">
        <v>80</v>
      </c>
    </row>
    <row r="1831" spans="1:20" x14ac:dyDescent="0.2">
      <c r="A1831" s="6">
        <v>38281</v>
      </c>
      <c r="B1831" s="6">
        <v>38510</v>
      </c>
      <c r="C1831" s="3" t="s">
        <v>65</v>
      </c>
      <c r="D1831" s="3">
        <v>2005</v>
      </c>
      <c r="E1831" s="3">
        <v>1</v>
      </c>
      <c r="F1831" s="3">
        <v>10</v>
      </c>
      <c r="G1831" s="3">
        <v>28.777871318871398</v>
      </c>
      <c r="H1831" s="3">
        <v>2.0521612167358398</v>
      </c>
      <c r="S1831" s="3">
        <f t="shared" si="7"/>
        <v>1933.8729526281581</v>
      </c>
      <c r="T1831" s="3">
        <v>0</v>
      </c>
    </row>
    <row r="1832" spans="1:20" x14ac:dyDescent="0.2">
      <c r="A1832" s="6">
        <v>38281</v>
      </c>
      <c r="B1832" s="6">
        <v>38510</v>
      </c>
      <c r="C1832" s="3" t="s">
        <v>65</v>
      </c>
      <c r="D1832" s="3">
        <v>2005</v>
      </c>
      <c r="E1832" s="3">
        <v>1</v>
      </c>
      <c r="F1832" s="3">
        <v>11</v>
      </c>
      <c r="G1832" s="3">
        <v>38.423499239024395</v>
      </c>
      <c r="H1832" s="3">
        <v>2.874178409576416</v>
      </c>
      <c r="S1832" s="3">
        <f t="shared" si="7"/>
        <v>2582.0591488624395</v>
      </c>
      <c r="T1832" s="3">
        <v>120</v>
      </c>
    </row>
    <row r="1833" spans="1:20" x14ac:dyDescent="0.2">
      <c r="A1833" s="6">
        <v>38281</v>
      </c>
      <c r="B1833" s="6">
        <v>38510</v>
      </c>
      <c r="C1833" s="3" t="s">
        <v>65</v>
      </c>
      <c r="D1833" s="3">
        <v>2005</v>
      </c>
      <c r="E1833" s="3">
        <v>1</v>
      </c>
      <c r="F1833" s="3">
        <v>12</v>
      </c>
      <c r="G1833" s="3">
        <v>32</v>
      </c>
      <c r="H1833" s="3">
        <v>3.1478879451751709</v>
      </c>
      <c r="S1833" s="3">
        <f t="shared" si="7"/>
        <v>2150.4</v>
      </c>
      <c r="T1833" s="3">
        <v>120</v>
      </c>
    </row>
    <row r="1834" spans="1:20" x14ac:dyDescent="0.2">
      <c r="A1834" s="6">
        <v>38281</v>
      </c>
      <c r="B1834" s="6">
        <v>38510</v>
      </c>
      <c r="C1834" s="3" t="s">
        <v>65</v>
      </c>
      <c r="D1834" s="3">
        <v>2005</v>
      </c>
      <c r="E1834" s="3">
        <v>1</v>
      </c>
      <c r="F1834" s="3">
        <v>13</v>
      </c>
      <c r="G1834" s="3">
        <v>27.874979152926834</v>
      </c>
      <c r="H1834" s="3">
        <v>2.4800546169281006</v>
      </c>
      <c r="S1834" s="3">
        <f t="shared" si="7"/>
        <v>1873.1985990766834</v>
      </c>
      <c r="T1834" s="3">
        <v>80</v>
      </c>
    </row>
    <row r="1835" spans="1:20" x14ac:dyDescent="0.2">
      <c r="A1835" s="6">
        <v>38281</v>
      </c>
      <c r="B1835" s="6">
        <v>38510</v>
      </c>
      <c r="C1835" s="3" t="s">
        <v>65</v>
      </c>
      <c r="D1835" s="3">
        <v>2005</v>
      </c>
      <c r="E1835" s="3">
        <v>2</v>
      </c>
      <c r="F1835" s="3">
        <v>1</v>
      </c>
      <c r="G1835" s="3">
        <v>27.872629954428032</v>
      </c>
      <c r="H1835" s="3">
        <v>2.2140772342681885</v>
      </c>
      <c r="S1835" s="3">
        <f t="shared" ref="S1835:S1866" si="8">G1835*60*1.12</f>
        <v>1873.0407329375639</v>
      </c>
      <c r="T1835" s="3">
        <v>0</v>
      </c>
    </row>
    <row r="1836" spans="1:20" x14ac:dyDescent="0.2">
      <c r="A1836" s="6">
        <v>38281</v>
      </c>
      <c r="B1836" s="6">
        <v>38510</v>
      </c>
      <c r="C1836" s="3" t="s">
        <v>65</v>
      </c>
      <c r="D1836" s="3">
        <v>2005</v>
      </c>
      <c r="E1836" s="3">
        <v>2</v>
      </c>
      <c r="F1836" s="3">
        <v>2</v>
      </c>
      <c r="G1836" s="3">
        <v>29.483658220936171</v>
      </c>
      <c r="H1836" s="3">
        <v>2.2623775005340576</v>
      </c>
      <c r="S1836" s="3">
        <f t="shared" si="8"/>
        <v>1981.301832446911</v>
      </c>
      <c r="T1836" s="3">
        <v>40</v>
      </c>
    </row>
    <row r="1837" spans="1:20" x14ac:dyDescent="0.2">
      <c r="A1837" s="6">
        <v>38281</v>
      </c>
      <c r="B1837" s="6">
        <v>38510</v>
      </c>
      <c r="C1837" s="3" t="s">
        <v>65</v>
      </c>
      <c r="D1837" s="3">
        <v>2005</v>
      </c>
      <c r="E1837" s="3">
        <v>2</v>
      </c>
      <c r="F1837" s="3">
        <v>3</v>
      </c>
      <c r="G1837" s="3">
        <v>29.985445821231014</v>
      </c>
      <c r="H1837" s="3">
        <v>2.5860815048217773</v>
      </c>
      <c r="S1837" s="3">
        <f t="shared" si="8"/>
        <v>2015.0219591867244</v>
      </c>
      <c r="T1837" s="3">
        <v>80</v>
      </c>
    </row>
    <row r="1838" spans="1:20" x14ac:dyDescent="0.2">
      <c r="A1838" s="6">
        <v>38281</v>
      </c>
      <c r="B1838" s="6">
        <v>38510</v>
      </c>
      <c r="C1838" s="3" t="s">
        <v>65</v>
      </c>
      <c r="D1838" s="3">
        <v>2005</v>
      </c>
      <c r="E1838" s="3">
        <v>2</v>
      </c>
      <c r="F1838" s="3">
        <v>4</v>
      </c>
      <c r="G1838" s="3">
        <v>42.073981859014445</v>
      </c>
      <c r="H1838" s="3">
        <v>3.1749844551086426</v>
      </c>
      <c r="S1838" s="3">
        <f t="shared" si="8"/>
        <v>2827.371580925771</v>
      </c>
      <c r="T1838" s="3">
        <v>120</v>
      </c>
    </row>
    <row r="1839" spans="1:20" x14ac:dyDescent="0.2">
      <c r="A1839" s="6">
        <v>38281</v>
      </c>
      <c r="B1839" s="6">
        <v>38510</v>
      </c>
      <c r="C1839" s="3" t="s">
        <v>65</v>
      </c>
      <c r="D1839" s="3">
        <v>2005</v>
      </c>
      <c r="E1839" s="3">
        <v>2</v>
      </c>
      <c r="F1839" s="3">
        <v>5</v>
      </c>
      <c r="G1839" s="3">
        <v>39.051949850609759</v>
      </c>
      <c r="H1839" s="3">
        <v>2.6406164169311523</v>
      </c>
      <c r="S1839" s="3">
        <f t="shared" si="8"/>
        <v>2624.2910299609762</v>
      </c>
      <c r="T1839" s="3">
        <v>80</v>
      </c>
    </row>
    <row r="1840" spans="1:20" x14ac:dyDescent="0.2">
      <c r="A1840" s="6">
        <v>38281</v>
      </c>
      <c r="B1840" s="6">
        <v>38510</v>
      </c>
      <c r="C1840" s="3" t="s">
        <v>65</v>
      </c>
      <c r="D1840" s="3">
        <v>2005</v>
      </c>
      <c r="E1840" s="3">
        <v>2</v>
      </c>
      <c r="F1840" s="3">
        <v>6</v>
      </c>
      <c r="G1840" s="3">
        <v>36.476137300289636</v>
      </c>
      <c r="H1840" s="3">
        <v>2.5367748737335205</v>
      </c>
      <c r="S1840" s="3">
        <f t="shared" si="8"/>
        <v>2451.1964265794636</v>
      </c>
      <c r="T1840" s="3">
        <v>80</v>
      </c>
    </row>
    <row r="1841" spans="1:20" x14ac:dyDescent="0.2">
      <c r="A1841" s="6">
        <v>38281</v>
      </c>
      <c r="B1841" s="6">
        <v>38510</v>
      </c>
      <c r="C1841" s="3" t="s">
        <v>65</v>
      </c>
      <c r="D1841" s="3">
        <v>2005</v>
      </c>
      <c r="E1841" s="3">
        <v>2</v>
      </c>
      <c r="F1841" s="3">
        <v>7</v>
      </c>
      <c r="G1841" s="3">
        <v>29.630157284146339</v>
      </c>
      <c r="H1841" s="3">
        <v>2.4855659008026123</v>
      </c>
      <c r="S1841" s="3">
        <f t="shared" si="8"/>
        <v>1991.1465694946342</v>
      </c>
      <c r="T1841" s="3">
        <v>80</v>
      </c>
    </row>
    <row r="1842" spans="1:20" x14ac:dyDescent="0.2">
      <c r="A1842" s="6">
        <v>38281</v>
      </c>
      <c r="B1842" s="6">
        <v>38510</v>
      </c>
      <c r="C1842" s="3" t="s">
        <v>65</v>
      </c>
      <c r="D1842" s="3">
        <v>2005</v>
      </c>
      <c r="E1842" s="3">
        <v>2</v>
      </c>
      <c r="F1842" s="3">
        <v>8</v>
      </c>
      <c r="G1842" s="3">
        <v>29.84125170762195</v>
      </c>
      <c r="H1842" s="3">
        <v>2.6248950958251953</v>
      </c>
      <c r="S1842" s="3">
        <f t="shared" si="8"/>
        <v>2005.3321147521951</v>
      </c>
      <c r="T1842" s="3">
        <v>80</v>
      </c>
    </row>
    <row r="1843" spans="1:20" x14ac:dyDescent="0.2">
      <c r="A1843" s="6">
        <v>38281</v>
      </c>
      <c r="B1843" s="6">
        <v>38510</v>
      </c>
      <c r="C1843" s="3" t="s">
        <v>65</v>
      </c>
      <c r="D1843" s="3">
        <v>2005</v>
      </c>
      <c r="E1843" s="3">
        <v>2</v>
      </c>
      <c r="F1843" s="3">
        <v>9</v>
      </c>
      <c r="G1843" s="3">
        <v>36.089529855365853</v>
      </c>
      <c r="H1843" s="3">
        <v>2.3819613456726074</v>
      </c>
      <c r="S1843" s="3">
        <f t="shared" si="8"/>
        <v>2425.2164062805855</v>
      </c>
      <c r="T1843" s="3">
        <v>80</v>
      </c>
    </row>
    <row r="1844" spans="1:20" x14ac:dyDescent="0.2">
      <c r="A1844" s="6">
        <v>38281</v>
      </c>
      <c r="B1844" s="6">
        <v>38510</v>
      </c>
      <c r="C1844" s="3" t="s">
        <v>65</v>
      </c>
      <c r="D1844" s="3">
        <v>2005</v>
      </c>
      <c r="E1844" s="3">
        <v>2</v>
      </c>
      <c r="F1844" s="3">
        <v>10</v>
      </c>
      <c r="G1844" s="3">
        <v>27.679799518464971</v>
      </c>
      <c r="H1844" s="3">
        <v>2.1752996444702148</v>
      </c>
      <c r="S1844" s="3">
        <f t="shared" si="8"/>
        <v>1860.0825276408464</v>
      </c>
      <c r="T1844" s="3">
        <v>0</v>
      </c>
    </row>
    <row r="1845" spans="1:20" x14ac:dyDescent="0.2">
      <c r="A1845" s="6">
        <v>38281</v>
      </c>
      <c r="B1845" s="6">
        <v>38510</v>
      </c>
      <c r="C1845" s="3" t="s">
        <v>65</v>
      </c>
      <c r="D1845" s="3">
        <v>2005</v>
      </c>
      <c r="E1845" s="3">
        <v>2</v>
      </c>
      <c r="F1845" s="3">
        <v>11</v>
      </c>
      <c r="G1845" s="3">
        <v>35.545865989344513</v>
      </c>
      <c r="H1845" s="3">
        <v>2.7824647426605225</v>
      </c>
      <c r="S1845" s="3">
        <f t="shared" si="8"/>
        <v>2388.6821944839517</v>
      </c>
      <c r="T1845" s="3">
        <v>120</v>
      </c>
    </row>
    <row r="1846" spans="1:20" x14ac:dyDescent="0.2">
      <c r="A1846" s="6">
        <v>38281</v>
      </c>
      <c r="B1846" s="6">
        <v>38510</v>
      </c>
      <c r="C1846" s="3" t="s">
        <v>65</v>
      </c>
      <c r="D1846" s="3">
        <v>2005</v>
      </c>
      <c r="E1846" s="3">
        <v>2</v>
      </c>
      <c r="F1846" s="3">
        <v>12</v>
      </c>
      <c r="G1846" s="3">
        <v>35.808194673658541</v>
      </c>
      <c r="H1846" s="3">
        <v>2.8362467288970947</v>
      </c>
      <c r="S1846" s="3">
        <f t="shared" si="8"/>
        <v>2406.310682069854</v>
      </c>
      <c r="T1846" s="3">
        <v>120</v>
      </c>
    </row>
    <row r="1847" spans="1:20" x14ac:dyDescent="0.2">
      <c r="A1847" s="6">
        <v>38281</v>
      </c>
      <c r="B1847" s="6">
        <v>38510</v>
      </c>
      <c r="C1847" s="3" t="s">
        <v>65</v>
      </c>
      <c r="D1847" s="3">
        <v>2005</v>
      </c>
      <c r="E1847" s="3">
        <v>2</v>
      </c>
      <c r="F1847" s="3">
        <v>13</v>
      </c>
      <c r="G1847" s="3">
        <v>28.862732945213409</v>
      </c>
      <c r="H1847" s="3">
        <v>2.6275467872619629</v>
      </c>
      <c r="S1847" s="3">
        <f t="shared" si="8"/>
        <v>1939.5756539183412</v>
      </c>
      <c r="T1847" s="3">
        <v>80</v>
      </c>
    </row>
    <row r="1848" spans="1:20" x14ac:dyDescent="0.2">
      <c r="A1848" s="6">
        <v>38281</v>
      </c>
      <c r="B1848" s="6">
        <v>38510</v>
      </c>
      <c r="C1848" s="3" t="s">
        <v>65</v>
      </c>
      <c r="D1848" s="3">
        <v>2005</v>
      </c>
      <c r="E1848" s="3">
        <v>3</v>
      </c>
      <c r="F1848" s="3">
        <v>1</v>
      </c>
      <c r="G1848" s="3">
        <v>30.082259396895992</v>
      </c>
      <c r="H1848" s="3">
        <v>2.0096180438995361</v>
      </c>
      <c r="S1848" s="3">
        <f t="shared" si="8"/>
        <v>2021.5278314714108</v>
      </c>
      <c r="T1848" s="3">
        <v>0</v>
      </c>
    </row>
    <row r="1849" spans="1:20" x14ac:dyDescent="0.2">
      <c r="A1849" s="6">
        <v>38281</v>
      </c>
      <c r="B1849" s="6">
        <v>38510</v>
      </c>
      <c r="C1849" s="3" t="s">
        <v>65</v>
      </c>
      <c r="D1849" s="3">
        <v>2005</v>
      </c>
      <c r="E1849" s="3">
        <v>3</v>
      </c>
      <c r="F1849" s="3">
        <v>2</v>
      </c>
      <c r="G1849" s="3">
        <v>28.845811470140895</v>
      </c>
      <c r="H1849" s="3">
        <v>1.9440999031066895</v>
      </c>
      <c r="S1849" s="3">
        <f t="shared" si="8"/>
        <v>1938.4385307934681</v>
      </c>
      <c r="T1849" s="3">
        <v>40</v>
      </c>
    </row>
    <row r="1850" spans="1:20" x14ac:dyDescent="0.2">
      <c r="A1850" s="6">
        <v>38281</v>
      </c>
      <c r="B1850" s="6">
        <v>38510</v>
      </c>
      <c r="C1850" s="3" t="s">
        <v>65</v>
      </c>
      <c r="D1850" s="3">
        <v>2005</v>
      </c>
      <c r="E1850" s="3">
        <v>3</v>
      </c>
      <c r="F1850" s="3">
        <v>3</v>
      </c>
      <c r="G1850" s="3">
        <v>37.63194674282532</v>
      </c>
      <c r="H1850" s="3">
        <v>2.3076133728027344</v>
      </c>
      <c r="S1850" s="3">
        <f t="shared" si="8"/>
        <v>2528.8668211178615</v>
      </c>
      <c r="T1850" s="3">
        <v>80</v>
      </c>
    </row>
    <row r="1851" spans="1:20" x14ac:dyDescent="0.2">
      <c r="A1851" s="6">
        <v>38281</v>
      </c>
      <c r="B1851" s="6">
        <v>38510</v>
      </c>
      <c r="C1851" s="3" t="s">
        <v>65</v>
      </c>
      <c r="D1851" s="3">
        <v>2005</v>
      </c>
      <c r="E1851" s="3">
        <v>3</v>
      </c>
      <c r="F1851" s="3">
        <v>4</v>
      </c>
      <c r="G1851" s="3">
        <v>37</v>
      </c>
      <c r="H1851" s="3">
        <v>2.7458651065826416</v>
      </c>
      <c r="S1851" s="3">
        <f t="shared" si="8"/>
        <v>2486.4</v>
      </c>
      <c r="T1851" s="3">
        <v>120</v>
      </c>
    </row>
    <row r="1852" spans="1:20" x14ac:dyDescent="0.2">
      <c r="A1852" s="6">
        <v>38281</v>
      </c>
      <c r="B1852" s="6">
        <v>38510</v>
      </c>
      <c r="C1852" s="3" t="s">
        <v>65</v>
      </c>
      <c r="D1852" s="3">
        <v>2005</v>
      </c>
      <c r="E1852" s="3">
        <v>3</v>
      </c>
      <c r="F1852" s="3">
        <v>5</v>
      </c>
      <c r="G1852" s="3">
        <v>36.158588628048783</v>
      </c>
      <c r="H1852" s="3">
        <v>2.2740962505340576</v>
      </c>
      <c r="S1852" s="3">
        <f t="shared" si="8"/>
        <v>2429.8571558048789</v>
      </c>
      <c r="T1852" s="3">
        <v>80</v>
      </c>
    </row>
    <row r="1853" spans="1:20" x14ac:dyDescent="0.2">
      <c r="A1853" s="6">
        <v>38281</v>
      </c>
      <c r="B1853" s="6">
        <v>38510</v>
      </c>
      <c r="C1853" s="3" t="s">
        <v>65</v>
      </c>
      <c r="D1853" s="3">
        <v>2005</v>
      </c>
      <c r="E1853" s="3">
        <v>3</v>
      </c>
      <c r="F1853" s="3">
        <v>6</v>
      </c>
      <c r="G1853" s="3">
        <v>35.66208916204269</v>
      </c>
      <c r="H1853" s="3">
        <v>2.3947248458862305</v>
      </c>
      <c r="S1853" s="3">
        <f t="shared" si="8"/>
        <v>2396.492391689269</v>
      </c>
      <c r="T1853" s="3">
        <v>80</v>
      </c>
    </row>
    <row r="1854" spans="1:20" x14ac:dyDescent="0.2">
      <c r="A1854" s="6">
        <v>38281</v>
      </c>
      <c r="B1854" s="6">
        <v>38510</v>
      </c>
      <c r="C1854" s="3" t="s">
        <v>65</v>
      </c>
      <c r="D1854" s="3">
        <v>2005</v>
      </c>
      <c r="E1854" s="3">
        <v>3</v>
      </c>
      <c r="F1854" s="3">
        <v>7</v>
      </c>
      <c r="G1854" s="3">
        <v>30</v>
      </c>
      <c r="H1854" s="3">
        <v>2.2958426475524902</v>
      </c>
      <c r="S1854" s="3">
        <f t="shared" si="8"/>
        <v>2016.0000000000002</v>
      </c>
      <c r="T1854" s="3">
        <v>80</v>
      </c>
    </row>
    <row r="1855" spans="1:20" x14ac:dyDescent="0.2">
      <c r="A1855" s="6">
        <v>38281</v>
      </c>
      <c r="B1855" s="6">
        <v>38510</v>
      </c>
      <c r="C1855" s="3" t="s">
        <v>65</v>
      </c>
      <c r="D1855" s="3">
        <v>2005</v>
      </c>
      <c r="E1855" s="3">
        <v>3</v>
      </c>
      <c r="F1855" s="3">
        <v>8</v>
      </c>
      <c r="G1855" s="3">
        <v>32.767183009268294</v>
      </c>
      <c r="H1855" s="3">
        <v>2.5323987007141113</v>
      </c>
      <c r="S1855" s="3">
        <f t="shared" si="8"/>
        <v>2201.9546982228294</v>
      </c>
      <c r="T1855" s="3">
        <v>80</v>
      </c>
    </row>
    <row r="1856" spans="1:20" x14ac:dyDescent="0.2">
      <c r="A1856" s="6">
        <v>38281</v>
      </c>
      <c r="B1856" s="6">
        <v>38510</v>
      </c>
      <c r="C1856" s="3" t="s">
        <v>65</v>
      </c>
      <c r="D1856" s="3">
        <v>2005</v>
      </c>
      <c r="E1856" s="3">
        <v>3</v>
      </c>
      <c r="F1856" s="3">
        <v>9</v>
      </c>
      <c r="G1856" s="3">
        <v>32.626513614481702</v>
      </c>
      <c r="H1856" s="3">
        <v>2.3384885787963867</v>
      </c>
      <c r="S1856" s="3">
        <f t="shared" si="8"/>
        <v>2192.5017148931706</v>
      </c>
      <c r="T1856" s="3">
        <v>80</v>
      </c>
    </row>
    <row r="1857" spans="1:20" x14ac:dyDescent="0.2">
      <c r="A1857" s="6">
        <v>38281</v>
      </c>
      <c r="B1857" s="6">
        <v>38510</v>
      </c>
      <c r="C1857" s="3" t="s">
        <v>65</v>
      </c>
      <c r="D1857" s="3">
        <v>2005</v>
      </c>
      <c r="E1857" s="3">
        <v>3</v>
      </c>
      <c r="F1857" s="3">
        <v>10</v>
      </c>
      <c r="G1857" s="3">
        <v>26.458498736901195</v>
      </c>
      <c r="H1857" s="3">
        <v>1.9223763942718506</v>
      </c>
      <c r="S1857" s="3">
        <f t="shared" si="8"/>
        <v>1778.0111151197605</v>
      </c>
      <c r="T1857" s="3">
        <v>0</v>
      </c>
    </row>
    <row r="1858" spans="1:20" x14ac:dyDescent="0.2">
      <c r="A1858" s="6">
        <v>38281</v>
      </c>
      <c r="B1858" s="6">
        <v>38510</v>
      </c>
      <c r="C1858" s="3" t="s">
        <v>65</v>
      </c>
      <c r="D1858" s="3">
        <v>2005</v>
      </c>
      <c r="E1858" s="3">
        <v>3</v>
      </c>
      <c r="F1858" s="3">
        <v>11</v>
      </c>
      <c r="G1858" s="3">
        <v>37.823055191524396</v>
      </c>
      <c r="H1858" s="3">
        <v>3.451838493347168</v>
      </c>
      <c r="S1858" s="3">
        <f t="shared" si="8"/>
        <v>2541.7093088704396</v>
      </c>
      <c r="T1858" s="3">
        <v>120</v>
      </c>
    </row>
    <row r="1859" spans="1:20" x14ac:dyDescent="0.2">
      <c r="A1859" s="6">
        <v>38281</v>
      </c>
      <c r="B1859" s="6">
        <v>38510</v>
      </c>
      <c r="C1859" s="3" t="s">
        <v>65</v>
      </c>
      <c r="D1859" s="3">
        <v>2005</v>
      </c>
      <c r="E1859" s="3">
        <v>3</v>
      </c>
      <c r="F1859" s="3">
        <v>12</v>
      </c>
      <c r="G1859" s="3">
        <v>31</v>
      </c>
      <c r="H1859" s="3">
        <v>2.7299411296844482</v>
      </c>
      <c r="S1859" s="3">
        <f t="shared" si="8"/>
        <v>2083.2000000000003</v>
      </c>
      <c r="T1859" s="3">
        <v>120</v>
      </c>
    </row>
    <row r="1860" spans="1:20" x14ac:dyDescent="0.2">
      <c r="A1860" s="6">
        <v>38281</v>
      </c>
      <c r="B1860" s="6">
        <v>38510</v>
      </c>
      <c r="C1860" s="3" t="s">
        <v>65</v>
      </c>
      <c r="D1860" s="3">
        <v>2005</v>
      </c>
      <c r="E1860" s="3">
        <v>3</v>
      </c>
      <c r="F1860" s="3">
        <v>13</v>
      </c>
      <c r="G1860" s="3">
        <v>29.959645330731703</v>
      </c>
      <c r="H1860" s="3">
        <v>2.3486843109130859</v>
      </c>
      <c r="S1860" s="3">
        <f t="shared" si="8"/>
        <v>2013.2881662251707</v>
      </c>
      <c r="T1860" s="3">
        <v>80</v>
      </c>
    </row>
    <row r="1861" spans="1:20" x14ac:dyDescent="0.2">
      <c r="A1861" s="6">
        <v>38281</v>
      </c>
      <c r="B1861" s="6">
        <v>38510</v>
      </c>
      <c r="C1861" s="3" t="s">
        <v>65</v>
      </c>
      <c r="D1861" s="3">
        <v>2005</v>
      </c>
      <c r="E1861" s="3">
        <v>4</v>
      </c>
      <c r="F1861" s="3">
        <v>1</v>
      </c>
      <c r="G1861" s="3">
        <v>28.903256915146457</v>
      </c>
      <c r="H1861" s="3">
        <v>2.1885983943939209</v>
      </c>
      <c r="S1861" s="3">
        <f t="shared" si="8"/>
        <v>1942.298864697842</v>
      </c>
      <c r="T1861" s="3">
        <v>0</v>
      </c>
    </row>
    <row r="1862" spans="1:20" x14ac:dyDescent="0.2">
      <c r="A1862" s="6">
        <v>38281</v>
      </c>
      <c r="B1862" s="6">
        <v>38510</v>
      </c>
      <c r="C1862" s="3" t="s">
        <v>65</v>
      </c>
      <c r="D1862" s="3">
        <v>2005</v>
      </c>
      <c r="E1862" s="3">
        <v>4</v>
      </c>
      <c r="F1862" s="3">
        <v>2</v>
      </c>
      <c r="G1862" s="3">
        <v>31.352192006444422</v>
      </c>
      <c r="H1862" s="3">
        <v>2.3954131603240967</v>
      </c>
      <c r="S1862" s="3">
        <f t="shared" si="8"/>
        <v>2106.8673028330654</v>
      </c>
      <c r="T1862" s="3">
        <v>40</v>
      </c>
    </row>
    <row r="1863" spans="1:20" x14ac:dyDescent="0.2">
      <c r="A1863" s="6">
        <v>38281</v>
      </c>
      <c r="B1863" s="6">
        <v>38510</v>
      </c>
      <c r="C1863" s="3" t="s">
        <v>65</v>
      </c>
      <c r="D1863" s="3">
        <v>2005</v>
      </c>
      <c r="E1863" s="3">
        <v>4</v>
      </c>
      <c r="F1863" s="3">
        <v>3</v>
      </c>
      <c r="G1863" s="3">
        <v>32.917096576340462</v>
      </c>
      <c r="H1863" s="3">
        <v>2.5110054016113281</v>
      </c>
      <c r="S1863" s="3">
        <f t="shared" si="8"/>
        <v>2212.0288899300795</v>
      </c>
      <c r="T1863" s="3">
        <v>80</v>
      </c>
    </row>
    <row r="1864" spans="1:20" x14ac:dyDescent="0.2">
      <c r="A1864" s="6">
        <v>38281</v>
      </c>
      <c r="B1864" s="6">
        <v>38510</v>
      </c>
      <c r="C1864" s="3" t="s">
        <v>65</v>
      </c>
      <c r="D1864" s="3">
        <v>2005</v>
      </c>
      <c r="E1864" s="3">
        <v>4</v>
      </c>
      <c r="F1864" s="3">
        <v>4</v>
      </c>
      <c r="G1864" s="3">
        <v>37.504270239623651</v>
      </c>
      <c r="H1864" s="3">
        <v>2.9408667087554932</v>
      </c>
      <c r="S1864" s="3">
        <f t="shared" si="8"/>
        <v>2520.2869601027096</v>
      </c>
      <c r="T1864" s="3">
        <v>120</v>
      </c>
    </row>
    <row r="1865" spans="1:20" x14ac:dyDescent="0.2">
      <c r="A1865" s="6">
        <v>38281</v>
      </c>
      <c r="B1865" s="6">
        <v>38510</v>
      </c>
      <c r="C1865" s="3" t="s">
        <v>65</v>
      </c>
      <c r="D1865" s="3">
        <v>2005</v>
      </c>
      <c r="E1865" s="3">
        <v>4</v>
      </c>
      <c r="F1865" s="3">
        <v>5</v>
      </c>
      <c r="G1865" s="3">
        <v>35.678311390411587</v>
      </c>
      <c r="H1865" s="3">
        <v>2.5953013896942139</v>
      </c>
      <c r="S1865" s="3">
        <f t="shared" si="8"/>
        <v>2397.5825254356587</v>
      </c>
      <c r="T1865" s="3">
        <v>80</v>
      </c>
    </row>
    <row r="1866" spans="1:20" x14ac:dyDescent="0.2">
      <c r="A1866" s="6">
        <v>38281</v>
      </c>
      <c r="B1866" s="6">
        <v>38510</v>
      </c>
      <c r="C1866" s="3" t="s">
        <v>65</v>
      </c>
      <c r="D1866" s="3">
        <v>2005</v>
      </c>
      <c r="E1866" s="3">
        <v>4</v>
      </c>
      <c r="F1866" s="3">
        <v>6</v>
      </c>
      <c r="G1866" s="3">
        <v>38.888360292743904</v>
      </c>
      <c r="H1866" s="3">
        <v>2.550931453704834</v>
      </c>
      <c r="S1866" s="3">
        <f t="shared" si="8"/>
        <v>2613.2978116723907</v>
      </c>
      <c r="T1866" s="3">
        <v>80</v>
      </c>
    </row>
    <row r="1867" spans="1:20" x14ac:dyDescent="0.2">
      <c r="A1867" s="6">
        <v>38281</v>
      </c>
      <c r="B1867" s="6">
        <v>38510</v>
      </c>
      <c r="C1867" s="3" t="s">
        <v>65</v>
      </c>
      <c r="D1867" s="3">
        <v>2005</v>
      </c>
      <c r="E1867" s="3">
        <v>4</v>
      </c>
      <c r="F1867" s="3">
        <v>7</v>
      </c>
      <c r="G1867" s="3">
        <v>24.349223727728656</v>
      </c>
      <c r="H1867" s="3">
        <v>2.2544443607330322</v>
      </c>
      <c r="S1867" s="3">
        <f t="shared" ref="S1867:S1898" si="9">G1867*60*1.12</f>
        <v>1636.2678345033657</v>
      </c>
      <c r="T1867" s="3">
        <v>80</v>
      </c>
    </row>
    <row r="1868" spans="1:20" x14ac:dyDescent="0.2">
      <c r="A1868" s="6">
        <v>38281</v>
      </c>
      <c r="B1868" s="6">
        <v>38510</v>
      </c>
      <c r="C1868" s="3" t="s">
        <v>65</v>
      </c>
      <c r="D1868" s="3">
        <v>2005</v>
      </c>
      <c r="E1868" s="3">
        <v>4</v>
      </c>
      <c r="F1868" s="3">
        <v>8</v>
      </c>
      <c r="G1868" s="3">
        <v>28.829929752987805</v>
      </c>
      <c r="H1868" s="3">
        <v>2.3762834072113037</v>
      </c>
      <c r="S1868" s="3">
        <f t="shared" si="9"/>
        <v>1937.3712794007806</v>
      </c>
      <c r="T1868" s="3">
        <v>80</v>
      </c>
    </row>
    <row r="1869" spans="1:20" x14ac:dyDescent="0.2">
      <c r="A1869" s="6">
        <v>38281</v>
      </c>
      <c r="B1869" s="6">
        <v>38510</v>
      </c>
      <c r="C1869" s="3" t="s">
        <v>65</v>
      </c>
      <c r="D1869" s="3">
        <v>2005</v>
      </c>
      <c r="E1869" s="3">
        <v>4</v>
      </c>
      <c r="F1869" s="3">
        <v>9</v>
      </c>
      <c r="G1869" s="3">
        <v>25.953274653658536</v>
      </c>
      <c r="H1869" s="3">
        <v>2.5835380554199219</v>
      </c>
      <c r="S1869" s="3">
        <f t="shared" si="9"/>
        <v>1744.0600567258539</v>
      </c>
      <c r="T1869" s="3">
        <v>80</v>
      </c>
    </row>
    <row r="1870" spans="1:20" x14ac:dyDescent="0.2">
      <c r="A1870" s="6">
        <v>38281</v>
      </c>
      <c r="B1870" s="6">
        <v>38510</v>
      </c>
      <c r="C1870" s="3" t="s">
        <v>65</v>
      </c>
      <c r="D1870" s="3">
        <v>2005</v>
      </c>
      <c r="E1870" s="3">
        <v>4</v>
      </c>
      <c r="F1870" s="3">
        <v>10</v>
      </c>
      <c r="G1870" s="3">
        <v>27.634513562429259</v>
      </c>
      <c r="H1870" s="3">
        <v>1.9452004432678223</v>
      </c>
      <c r="S1870" s="3">
        <f t="shared" si="9"/>
        <v>1857.0393113952464</v>
      </c>
      <c r="T1870" s="3">
        <v>0</v>
      </c>
    </row>
    <row r="1871" spans="1:20" x14ac:dyDescent="0.2">
      <c r="A1871" s="6">
        <v>38281</v>
      </c>
      <c r="B1871" s="6">
        <v>38510</v>
      </c>
      <c r="C1871" s="3" t="s">
        <v>65</v>
      </c>
      <c r="D1871" s="3">
        <v>2005</v>
      </c>
      <c r="E1871" s="3">
        <v>4</v>
      </c>
      <c r="F1871" s="3">
        <v>11</v>
      </c>
      <c r="G1871" s="3">
        <v>28.834802651707314</v>
      </c>
      <c r="H1871" s="3">
        <v>2.8829739093780518</v>
      </c>
      <c r="S1871" s="3">
        <f t="shared" si="9"/>
        <v>1937.6987381947317</v>
      </c>
      <c r="T1871" s="3">
        <v>120</v>
      </c>
    </row>
    <row r="1872" spans="1:20" x14ac:dyDescent="0.2">
      <c r="A1872" s="6">
        <v>38281</v>
      </c>
      <c r="B1872" s="6">
        <v>38510</v>
      </c>
      <c r="C1872" s="3" t="s">
        <v>65</v>
      </c>
      <c r="D1872" s="3">
        <v>2005</v>
      </c>
      <c r="E1872" s="3">
        <v>4</v>
      </c>
      <c r="F1872" s="3">
        <v>12</v>
      </c>
      <c r="G1872" s="3">
        <v>22.388690522134144</v>
      </c>
      <c r="H1872" s="3">
        <v>2.7726778984069824</v>
      </c>
      <c r="S1872" s="3">
        <f t="shared" si="9"/>
        <v>1504.5200030874146</v>
      </c>
      <c r="T1872" s="3">
        <v>120</v>
      </c>
    </row>
    <row r="1873" spans="1:20" x14ac:dyDescent="0.2">
      <c r="A1873" s="6">
        <v>38281</v>
      </c>
      <c r="B1873" s="6">
        <v>38510</v>
      </c>
      <c r="C1873" s="3" t="s">
        <v>65</v>
      </c>
      <c r="D1873" s="3">
        <v>2005</v>
      </c>
      <c r="E1873" s="3">
        <v>4</v>
      </c>
      <c r="F1873" s="3">
        <v>13</v>
      </c>
      <c r="G1873" s="3">
        <v>28.528632587057928</v>
      </c>
      <c r="H1873" s="3">
        <v>2.421187162399292</v>
      </c>
      <c r="S1873" s="3">
        <f t="shared" si="9"/>
        <v>1917.1241098502928</v>
      </c>
      <c r="T1873" s="3">
        <v>80</v>
      </c>
    </row>
    <row r="1874" spans="1:20" x14ac:dyDescent="0.2">
      <c r="A1874" s="6">
        <v>38281</v>
      </c>
      <c r="B1874" s="6">
        <v>38510</v>
      </c>
      <c r="C1874" s="3" t="s">
        <v>55</v>
      </c>
      <c r="D1874" s="3">
        <v>2006</v>
      </c>
      <c r="E1874" s="3">
        <v>1</v>
      </c>
      <c r="F1874" s="3">
        <v>1</v>
      </c>
      <c r="G1874" s="3">
        <v>16.639681204701876</v>
      </c>
      <c r="H1874" s="19">
        <v>1.9294</v>
      </c>
      <c r="S1874" s="3">
        <f t="shared" si="9"/>
        <v>1118.1865769559663</v>
      </c>
      <c r="T1874" s="3">
        <v>0</v>
      </c>
    </row>
    <row r="1875" spans="1:20" x14ac:dyDescent="0.2">
      <c r="A1875" s="6">
        <v>38632</v>
      </c>
      <c r="B1875" s="6">
        <v>38863</v>
      </c>
      <c r="C1875" s="3" t="s">
        <v>55</v>
      </c>
      <c r="D1875" s="3">
        <v>2006</v>
      </c>
      <c r="E1875" s="3">
        <v>1</v>
      </c>
      <c r="F1875" s="3">
        <v>2</v>
      </c>
      <c r="G1875" s="3">
        <v>17.039234169332829</v>
      </c>
      <c r="H1875" s="19">
        <v>2.1190000000000002</v>
      </c>
      <c r="S1875" s="3">
        <f t="shared" si="9"/>
        <v>1145.0365361791662</v>
      </c>
      <c r="T1875" s="3">
        <v>40</v>
      </c>
    </row>
    <row r="1876" spans="1:20" x14ac:dyDescent="0.2">
      <c r="A1876" s="6">
        <v>38632</v>
      </c>
      <c r="B1876" s="6">
        <v>38863</v>
      </c>
      <c r="C1876" s="3" t="s">
        <v>55</v>
      </c>
      <c r="D1876" s="3">
        <v>2006</v>
      </c>
      <c r="E1876" s="3">
        <v>1</v>
      </c>
      <c r="F1876" s="3">
        <v>3</v>
      </c>
      <c r="G1876" s="3">
        <v>11.656466989135298</v>
      </c>
      <c r="H1876" s="19">
        <v>2.2124999999999999</v>
      </c>
      <c r="S1876" s="3">
        <f t="shared" si="9"/>
        <v>783.31458166989205</v>
      </c>
      <c r="T1876" s="3">
        <v>80</v>
      </c>
    </row>
    <row r="1877" spans="1:20" x14ac:dyDescent="0.2">
      <c r="A1877" s="6">
        <v>38632</v>
      </c>
      <c r="B1877" s="6">
        <v>38863</v>
      </c>
      <c r="C1877" s="3" t="s">
        <v>55</v>
      </c>
      <c r="D1877" s="3">
        <v>2006</v>
      </c>
      <c r="E1877" s="3">
        <v>1</v>
      </c>
      <c r="F1877" s="3">
        <v>4</v>
      </c>
      <c r="G1877" s="3">
        <v>11.672249294033886</v>
      </c>
      <c r="H1877" s="19">
        <v>2.3999000000000001</v>
      </c>
      <c r="S1877" s="3">
        <f t="shared" si="9"/>
        <v>784.37515255907715</v>
      </c>
      <c r="T1877" s="3">
        <v>120</v>
      </c>
    </row>
    <row r="1878" spans="1:20" x14ac:dyDescent="0.2">
      <c r="A1878" s="6">
        <v>38632</v>
      </c>
      <c r="B1878" s="6">
        <v>38863</v>
      </c>
      <c r="C1878" s="3" t="s">
        <v>55</v>
      </c>
      <c r="D1878" s="3">
        <v>2006</v>
      </c>
      <c r="E1878" s="3">
        <v>1</v>
      </c>
      <c r="F1878" s="3">
        <v>5</v>
      </c>
      <c r="G1878" s="3">
        <v>16.436168985365853</v>
      </c>
      <c r="H1878" s="19">
        <v>2.4470000000000001</v>
      </c>
      <c r="S1878" s="3">
        <f t="shared" si="9"/>
        <v>1104.5105558165856</v>
      </c>
      <c r="T1878" s="3">
        <v>80</v>
      </c>
    </row>
    <row r="1879" spans="1:20" x14ac:dyDescent="0.2">
      <c r="A1879" s="6">
        <v>38632</v>
      </c>
      <c r="B1879" s="6">
        <v>38863</v>
      </c>
      <c r="C1879" s="3" t="s">
        <v>55</v>
      </c>
      <c r="D1879" s="3">
        <v>2006</v>
      </c>
      <c r="E1879" s="3">
        <v>1</v>
      </c>
      <c r="F1879" s="3">
        <v>6</v>
      </c>
      <c r="G1879" s="3">
        <v>16.213482452012197</v>
      </c>
      <c r="H1879" s="19">
        <v>2.3536000000000001</v>
      </c>
      <c r="S1879" s="3">
        <f t="shared" si="9"/>
        <v>1089.5460207752199</v>
      </c>
      <c r="T1879" s="3">
        <v>80</v>
      </c>
    </row>
    <row r="1880" spans="1:20" x14ac:dyDescent="0.2">
      <c r="A1880" s="6">
        <v>38632</v>
      </c>
      <c r="B1880" s="6">
        <v>38863</v>
      </c>
      <c r="C1880" s="3" t="s">
        <v>55</v>
      </c>
      <c r="D1880" s="3">
        <v>2006</v>
      </c>
      <c r="E1880" s="3">
        <v>1</v>
      </c>
      <c r="F1880" s="3">
        <v>7</v>
      </c>
      <c r="G1880" s="3">
        <v>19.120816129283536</v>
      </c>
      <c r="H1880" s="19">
        <v>2.6132</v>
      </c>
      <c r="S1880" s="3">
        <f t="shared" si="9"/>
        <v>1284.9188438878539</v>
      </c>
      <c r="T1880" s="3">
        <v>80</v>
      </c>
    </row>
    <row r="1881" spans="1:20" x14ac:dyDescent="0.2">
      <c r="A1881" s="6">
        <v>38632</v>
      </c>
      <c r="B1881" s="6">
        <v>38863</v>
      </c>
      <c r="C1881" s="3" t="s">
        <v>55</v>
      </c>
      <c r="D1881" s="3">
        <v>2006</v>
      </c>
      <c r="E1881" s="3">
        <v>1</v>
      </c>
      <c r="F1881" s="3">
        <v>8</v>
      </c>
      <c r="G1881" s="3">
        <v>10.795253768414634</v>
      </c>
      <c r="H1881" s="19">
        <v>3.1244999999999998</v>
      </c>
      <c r="S1881" s="3">
        <f t="shared" si="9"/>
        <v>725.44105323746351</v>
      </c>
      <c r="T1881" s="3">
        <v>80</v>
      </c>
    </row>
    <row r="1882" spans="1:20" x14ac:dyDescent="0.2">
      <c r="A1882" s="6">
        <v>38632</v>
      </c>
      <c r="B1882" s="6">
        <v>38863</v>
      </c>
      <c r="C1882" s="3" t="s">
        <v>55</v>
      </c>
      <c r="D1882" s="3">
        <v>2006</v>
      </c>
      <c r="E1882" s="3">
        <v>1</v>
      </c>
      <c r="F1882" s="3">
        <v>9</v>
      </c>
      <c r="G1882" s="3">
        <v>15.66164893897866</v>
      </c>
      <c r="H1882" s="19">
        <v>2.2755000000000001</v>
      </c>
      <c r="S1882" s="3">
        <f t="shared" si="9"/>
        <v>1052.462808699366</v>
      </c>
      <c r="T1882" s="3">
        <v>80</v>
      </c>
    </row>
    <row r="1883" spans="1:20" x14ac:dyDescent="0.2">
      <c r="A1883" s="6">
        <v>38632</v>
      </c>
      <c r="B1883" s="6">
        <v>38863</v>
      </c>
      <c r="C1883" s="3" t="s">
        <v>55</v>
      </c>
      <c r="D1883" s="3">
        <v>2006</v>
      </c>
      <c r="E1883" s="3">
        <v>1</v>
      </c>
      <c r="F1883" s="3">
        <v>10</v>
      </c>
      <c r="G1883" s="3">
        <v>12.047405073960311</v>
      </c>
      <c r="H1883" s="19">
        <v>2.1185</v>
      </c>
      <c r="S1883" s="3">
        <f t="shared" si="9"/>
        <v>809.58562097013305</v>
      </c>
      <c r="T1883" s="3">
        <v>0</v>
      </c>
    </row>
    <row r="1884" spans="1:20" x14ac:dyDescent="0.2">
      <c r="A1884" s="6">
        <v>38632</v>
      </c>
      <c r="B1884" s="6">
        <v>38863</v>
      </c>
      <c r="C1884" s="3" t="s">
        <v>55</v>
      </c>
      <c r="D1884" s="3">
        <v>2006</v>
      </c>
      <c r="E1884" s="3">
        <v>1</v>
      </c>
      <c r="F1884" s="3">
        <v>11</v>
      </c>
      <c r="G1884" s="3">
        <v>10.745047564893294</v>
      </c>
      <c r="H1884" s="19">
        <v>2.5331999999999999</v>
      </c>
      <c r="S1884" s="3">
        <f t="shared" si="9"/>
        <v>722.06719636082948</v>
      </c>
      <c r="T1884" s="3">
        <v>120</v>
      </c>
    </row>
    <row r="1885" spans="1:20" x14ac:dyDescent="0.2">
      <c r="A1885" s="6">
        <v>38632</v>
      </c>
      <c r="B1885" s="6">
        <v>38863</v>
      </c>
      <c r="C1885" s="3" t="s">
        <v>55</v>
      </c>
      <c r="D1885" s="3">
        <v>2006</v>
      </c>
      <c r="E1885" s="3">
        <v>1</v>
      </c>
      <c r="F1885" s="3">
        <v>12</v>
      </c>
      <c r="G1885" s="3">
        <v>9.0125566219512177</v>
      </c>
      <c r="H1885" s="19">
        <v>2.1435</v>
      </c>
      <c r="S1885" s="3">
        <f t="shared" si="9"/>
        <v>605.64380499512197</v>
      </c>
      <c r="T1885" s="3">
        <v>120</v>
      </c>
    </row>
    <row r="1886" spans="1:20" x14ac:dyDescent="0.2">
      <c r="A1886" s="6">
        <v>38632</v>
      </c>
      <c r="B1886" s="6">
        <v>38863</v>
      </c>
      <c r="C1886" s="3" t="s">
        <v>55</v>
      </c>
      <c r="D1886" s="3">
        <v>2006</v>
      </c>
      <c r="E1886" s="3">
        <v>1</v>
      </c>
      <c r="F1886" s="3">
        <v>13</v>
      </c>
      <c r="G1886" s="3">
        <v>11.928958033689025</v>
      </c>
      <c r="H1886" s="19">
        <v>1.8853</v>
      </c>
      <c r="S1886" s="3">
        <f t="shared" si="9"/>
        <v>801.62597986390256</v>
      </c>
      <c r="T1886" s="3">
        <v>80</v>
      </c>
    </row>
    <row r="1887" spans="1:20" x14ac:dyDescent="0.2">
      <c r="A1887" s="6">
        <v>38632</v>
      </c>
      <c r="B1887" s="6">
        <v>38863</v>
      </c>
      <c r="C1887" s="3" t="s">
        <v>55</v>
      </c>
      <c r="D1887" s="3">
        <v>2006</v>
      </c>
      <c r="E1887" s="3">
        <v>2</v>
      </c>
      <c r="F1887" s="3">
        <v>1</v>
      </c>
      <c r="G1887" s="3">
        <v>16.789529002665404</v>
      </c>
      <c r="H1887" s="19">
        <v>1.9957</v>
      </c>
      <c r="S1887" s="3">
        <f t="shared" si="9"/>
        <v>1128.2563489791153</v>
      </c>
      <c r="T1887" s="3">
        <v>0</v>
      </c>
    </row>
    <row r="1888" spans="1:20" x14ac:dyDescent="0.2">
      <c r="A1888" s="6">
        <v>38632</v>
      </c>
      <c r="B1888" s="6">
        <v>38863</v>
      </c>
      <c r="C1888" s="3" t="s">
        <v>55</v>
      </c>
      <c r="D1888" s="3">
        <v>2006</v>
      </c>
      <c r="E1888" s="3">
        <v>2</v>
      </c>
      <c r="F1888" s="3">
        <v>2</v>
      </c>
      <c r="G1888" s="3">
        <v>13.268969609723007</v>
      </c>
      <c r="H1888" s="19">
        <v>2.2305999999999999</v>
      </c>
      <c r="S1888" s="3">
        <f t="shared" si="9"/>
        <v>891.6747577733862</v>
      </c>
      <c r="T1888" s="3">
        <v>40</v>
      </c>
    </row>
    <row r="1889" spans="1:20" x14ac:dyDescent="0.2">
      <c r="A1889" s="6">
        <v>38632</v>
      </c>
      <c r="B1889" s="6">
        <v>38863</v>
      </c>
      <c r="C1889" s="3" t="s">
        <v>55</v>
      </c>
      <c r="D1889" s="3">
        <v>2006</v>
      </c>
      <c r="E1889" s="3">
        <v>2</v>
      </c>
      <c r="F1889" s="3">
        <v>3</v>
      </c>
      <c r="G1889" s="3">
        <v>10.832385786270446</v>
      </c>
      <c r="H1889" s="19">
        <v>2.6629</v>
      </c>
      <c r="S1889" s="3">
        <f t="shared" si="9"/>
        <v>727.93632483737417</v>
      </c>
      <c r="T1889" s="3">
        <v>80</v>
      </c>
    </row>
    <row r="1890" spans="1:20" x14ac:dyDescent="0.2">
      <c r="A1890" s="6">
        <v>38632</v>
      </c>
      <c r="B1890" s="6">
        <v>38863</v>
      </c>
      <c r="C1890" s="3" t="s">
        <v>55</v>
      </c>
      <c r="D1890" s="3">
        <v>2006</v>
      </c>
      <c r="E1890" s="3">
        <v>2</v>
      </c>
      <c r="F1890" s="3">
        <v>4</v>
      </c>
      <c r="G1890" s="3">
        <v>12.095585419618081</v>
      </c>
      <c r="H1890" s="19">
        <v>2.6103999999999998</v>
      </c>
      <c r="S1890" s="3">
        <f t="shared" si="9"/>
        <v>812.82334019833502</v>
      </c>
      <c r="T1890" s="3">
        <v>120</v>
      </c>
    </row>
    <row r="1891" spans="1:20" x14ac:dyDescent="0.2">
      <c r="A1891" s="6">
        <v>38632</v>
      </c>
      <c r="B1891" s="6">
        <v>38863</v>
      </c>
      <c r="C1891" s="3" t="s">
        <v>55</v>
      </c>
      <c r="D1891" s="3">
        <v>2006</v>
      </c>
      <c r="E1891" s="3">
        <v>2</v>
      </c>
      <c r="F1891" s="3">
        <v>5</v>
      </c>
      <c r="G1891" s="3">
        <v>13.427518800487805</v>
      </c>
      <c r="H1891" s="19">
        <v>2.2953999999999999</v>
      </c>
      <c r="S1891" s="3">
        <f t="shared" si="9"/>
        <v>902.3292633927806</v>
      </c>
      <c r="T1891" s="3">
        <v>80</v>
      </c>
    </row>
    <row r="1892" spans="1:20" x14ac:dyDescent="0.2">
      <c r="A1892" s="6">
        <v>38632</v>
      </c>
      <c r="B1892" s="6">
        <v>38863</v>
      </c>
      <c r="C1892" s="3" t="s">
        <v>55</v>
      </c>
      <c r="D1892" s="3">
        <v>2006</v>
      </c>
      <c r="E1892" s="3">
        <v>2</v>
      </c>
      <c r="F1892" s="3">
        <v>6</v>
      </c>
      <c r="G1892" s="3">
        <v>12.349726971463413</v>
      </c>
      <c r="H1892" s="19">
        <v>2.2810999999999999</v>
      </c>
      <c r="S1892" s="3">
        <f t="shared" si="9"/>
        <v>829.90165248234143</v>
      </c>
      <c r="T1892" s="3">
        <v>80</v>
      </c>
    </row>
    <row r="1893" spans="1:20" x14ac:dyDescent="0.2">
      <c r="A1893" s="6">
        <v>38632</v>
      </c>
      <c r="B1893" s="6">
        <v>38863</v>
      </c>
      <c r="C1893" s="3" t="s">
        <v>55</v>
      </c>
      <c r="D1893" s="3">
        <v>2006</v>
      </c>
      <c r="E1893" s="3">
        <v>2</v>
      </c>
      <c r="F1893" s="3">
        <v>7</v>
      </c>
      <c r="G1893" s="3">
        <v>10.326980566341463</v>
      </c>
      <c r="H1893" s="19">
        <v>2.1859000000000002</v>
      </c>
      <c r="S1893" s="3">
        <f t="shared" si="9"/>
        <v>693.97309405814644</v>
      </c>
      <c r="T1893" s="3">
        <v>80</v>
      </c>
    </row>
    <row r="1894" spans="1:20" x14ac:dyDescent="0.2">
      <c r="A1894" s="6">
        <v>38632</v>
      </c>
      <c r="B1894" s="6">
        <v>38863</v>
      </c>
      <c r="C1894" s="3" t="s">
        <v>55</v>
      </c>
      <c r="D1894" s="3">
        <v>2006</v>
      </c>
      <c r="E1894" s="3">
        <v>2</v>
      </c>
      <c r="F1894" s="3">
        <v>8</v>
      </c>
      <c r="G1894" s="3">
        <v>10.316570303673782</v>
      </c>
      <c r="H1894" s="19">
        <v>2.1896</v>
      </c>
      <c r="S1894" s="3">
        <f t="shared" si="9"/>
        <v>693.27352440687821</v>
      </c>
      <c r="T1894" s="3">
        <v>80</v>
      </c>
    </row>
    <row r="1895" spans="1:20" x14ac:dyDescent="0.2">
      <c r="A1895" s="6">
        <v>38632</v>
      </c>
      <c r="B1895" s="6">
        <v>38863</v>
      </c>
      <c r="C1895" s="3" t="s">
        <v>55</v>
      </c>
      <c r="D1895" s="3">
        <v>2006</v>
      </c>
      <c r="E1895" s="3">
        <v>2</v>
      </c>
      <c r="F1895" s="3">
        <v>9</v>
      </c>
      <c r="G1895" s="3">
        <v>12.905534000914635</v>
      </c>
      <c r="H1895" s="19">
        <v>2.1943999999999999</v>
      </c>
      <c r="S1895" s="3">
        <f t="shared" si="9"/>
        <v>867.25188486146362</v>
      </c>
      <c r="T1895" s="3">
        <v>80</v>
      </c>
    </row>
    <row r="1896" spans="1:20" x14ac:dyDescent="0.2">
      <c r="A1896" s="6">
        <v>38632</v>
      </c>
      <c r="B1896" s="6">
        <v>38863</v>
      </c>
      <c r="C1896" s="3" t="s">
        <v>55</v>
      </c>
      <c r="D1896" s="3">
        <v>2006</v>
      </c>
      <c r="E1896" s="3">
        <v>2</v>
      </c>
      <c r="F1896" s="3">
        <v>10</v>
      </c>
      <c r="G1896" s="3">
        <v>17.939421049866727</v>
      </c>
      <c r="H1896" s="19">
        <v>1.8157000000000001</v>
      </c>
      <c r="S1896" s="3">
        <f t="shared" si="9"/>
        <v>1205.5290945510442</v>
      </c>
      <c r="T1896" s="3">
        <v>0</v>
      </c>
    </row>
    <row r="1897" spans="1:20" x14ac:dyDescent="0.2">
      <c r="A1897" s="6">
        <v>38632</v>
      </c>
      <c r="B1897" s="6">
        <v>38863</v>
      </c>
      <c r="C1897" s="3" t="s">
        <v>55</v>
      </c>
      <c r="D1897" s="3">
        <v>2006</v>
      </c>
      <c r="E1897" s="3">
        <v>2</v>
      </c>
      <c r="F1897" s="3">
        <v>11</v>
      </c>
      <c r="G1897" s="3">
        <v>9.2200514356097543</v>
      </c>
      <c r="H1897" s="19">
        <v>2.5724</v>
      </c>
      <c r="S1897" s="3">
        <f t="shared" si="9"/>
        <v>619.58745647297553</v>
      </c>
      <c r="T1897" s="3">
        <v>120</v>
      </c>
    </row>
    <row r="1898" spans="1:20" x14ac:dyDescent="0.2">
      <c r="A1898" s="6">
        <v>38632</v>
      </c>
      <c r="B1898" s="6">
        <v>38863</v>
      </c>
      <c r="C1898" s="3" t="s">
        <v>55</v>
      </c>
      <c r="D1898" s="3">
        <v>2006</v>
      </c>
      <c r="E1898" s="3">
        <v>2</v>
      </c>
      <c r="F1898" s="3">
        <v>12</v>
      </c>
      <c r="G1898" s="3">
        <v>8.1263937545731704</v>
      </c>
      <c r="H1898" s="19">
        <v>2.6981999999999999</v>
      </c>
      <c r="S1898" s="3">
        <f t="shared" si="9"/>
        <v>546.09366030731712</v>
      </c>
      <c r="T1898" s="3">
        <v>120</v>
      </c>
    </row>
    <row r="1899" spans="1:20" x14ac:dyDescent="0.2">
      <c r="A1899" s="6">
        <v>38632</v>
      </c>
      <c r="B1899" s="6">
        <v>38863</v>
      </c>
      <c r="C1899" s="3" t="s">
        <v>55</v>
      </c>
      <c r="D1899" s="3">
        <v>2006</v>
      </c>
      <c r="E1899" s="3">
        <v>2</v>
      </c>
      <c r="F1899" s="3">
        <v>13</v>
      </c>
      <c r="G1899" s="3">
        <v>12.149054466128051</v>
      </c>
      <c r="H1899" s="19">
        <v>2.2227000000000001</v>
      </c>
      <c r="S1899" s="3">
        <f t="shared" ref="S1899:S1925" si="10">G1899*60*1.12</f>
        <v>816.41646012380511</v>
      </c>
      <c r="T1899" s="3">
        <v>80</v>
      </c>
    </row>
    <row r="1900" spans="1:20" x14ac:dyDescent="0.2">
      <c r="A1900" s="6">
        <v>38632</v>
      </c>
      <c r="B1900" s="6">
        <v>38863</v>
      </c>
      <c r="C1900" s="3" t="s">
        <v>55</v>
      </c>
      <c r="D1900" s="3">
        <v>2006</v>
      </c>
      <c r="E1900" s="3">
        <v>3</v>
      </c>
      <c r="F1900" s="3">
        <v>1</v>
      </c>
      <c r="G1900" s="3">
        <v>17.793929688041981</v>
      </c>
      <c r="H1900" s="19">
        <v>2.0152000000000001</v>
      </c>
      <c r="S1900" s="3">
        <f t="shared" si="10"/>
        <v>1195.7520750364213</v>
      </c>
      <c r="T1900" s="3">
        <v>0</v>
      </c>
    </row>
    <row r="1901" spans="1:20" x14ac:dyDescent="0.2">
      <c r="A1901" s="6">
        <v>38632</v>
      </c>
      <c r="B1901" s="6">
        <v>38863</v>
      </c>
      <c r="C1901" s="3" t="s">
        <v>55</v>
      </c>
      <c r="D1901" s="3">
        <v>2006</v>
      </c>
      <c r="E1901" s="3">
        <v>3</v>
      </c>
      <c r="F1901" s="3">
        <v>2</v>
      </c>
      <c r="G1901" s="3">
        <v>13.411613735029942</v>
      </c>
      <c r="H1901" s="19">
        <v>2.0162</v>
      </c>
      <c r="S1901" s="3">
        <f t="shared" si="10"/>
        <v>901.26044299401224</v>
      </c>
      <c r="T1901" s="3">
        <v>40</v>
      </c>
    </row>
    <row r="1902" spans="1:20" x14ac:dyDescent="0.2">
      <c r="A1902" s="6">
        <v>38632</v>
      </c>
      <c r="B1902" s="6">
        <v>38863</v>
      </c>
      <c r="C1902" s="3" t="s">
        <v>55</v>
      </c>
      <c r="D1902" s="3">
        <v>2006</v>
      </c>
      <c r="E1902" s="3">
        <v>3</v>
      </c>
      <c r="F1902" s="3">
        <v>3</v>
      </c>
      <c r="G1902" s="3">
        <v>12.292392057818434</v>
      </c>
      <c r="H1902" s="19">
        <v>2.2416999999999998</v>
      </c>
      <c r="S1902" s="3">
        <f t="shared" si="10"/>
        <v>826.04874628539881</v>
      </c>
      <c r="T1902" s="3">
        <v>80</v>
      </c>
    </row>
    <row r="1903" spans="1:20" x14ac:dyDescent="0.2">
      <c r="A1903" s="6">
        <v>38632</v>
      </c>
      <c r="B1903" s="6">
        <v>38863</v>
      </c>
      <c r="C1903" s="3" t="s">
        <v>55</v>
      </c>
      <c r="D1903" s="3">
        <v>2006</v>
      </c>
      <c r="E1903" s="3">
        <v>3</v>
      </c>
      <c r="F1903" s="3">
        <v>4</v>
      </c>
      <c r="G1903" s="3">
        <v>10.851568801459582</v>
      </c>
      <c r="H1903" s="19">
        <v>2.5314000000000001</v>
      </c>
      <c r="S1903" s="3">
        <f t="shared" si="10"/>
        <v>729.22542345808392</v>
      </c>
      <c r="T1903" s="3">
        <v>120</v>
      </c>
    </row>
    <row r="1904" spans="1:20" x14ac:dyDescent="0.2">
      <c r="A1904" s="6">
        <v>38632</v>
      </c>
      <c r="B1904" s="6">
        <v>38863</v>
      </c>
      <c r="C1904" s="3" t="s">
        <v>55</v>
      </c>
      <c r="D1904" s="3">
        <v>2006</v>
      </c>
      <c r="E1904" s="3">
        <v>3</v>
      </c>
      <c r="F1904" s="3">
        <v>5</v>
      </c>
      <c r="G1904" s="3">
        <v>16.650255768353659</v>
      </c>
      <c r="H1904" s="19">
        <v>2.3506</v>
      </c>
      <c r="S1904" s="3">
        <f t="shared" si="10"/>
        <v>1118.897187633366</v>
      </c>
      <c r="T1904" s="3">
        <v>80</v>
      </c>
    </row>
    <row r="1905" spans="1:20" x14ac:dyDescent="0.2">
      <c r="A1905" s="6">
        <v>38632</v>
      </c>
      <c r="B1905" s="6">
        <v>38863</v>
      </c>
      <c r="C1905" s="3" t="s">
        <v>55</v>
      </c>
      <c r="D1905" s="3">
        <v>2006</v>
      </c>
      <c r="E1905" s="3">
        <v>3</v>
      </c>
      <c r="F1905" s="3">
        <v>6</v>
      </c>
      <c r="G1905" s="3">
        <v>12.490940065731708</v>
      </c>
      <c r="H1905" s="19">
        <v>2.1673</v>
      </c>
      <c r="S1905" s="3">
        <f t="shared" si="10"/>
        <v>839.39117241717088</v>
      </c>
      <c r="T1905" s="3">
        <v>80</v>
      </c>
    </row>
    <row r="1906" spans="1:20" x14ac:dyDescent="0.2">
      <c r="A1906" s="6">
        <v>38632</v>
      </c>
      <c r="B1906" s="6">
        <v>38863</v>
      </c>
      <c r="C1906" s="3" t="s">
        <v>55</v>
      </c>
      <c r="D1906" s="3">
        <v>2006</v>
      </c>
      <c r="E1906" s="3">
        <v>3</v>
      </c>
      <c r="F1906" s="3">
        <v>7</v>
      </c>
      <c r="G1906" s="3">
        <v>12.727718200060975</v>
      </c>
      <c r="H1906" s="19">
        <v>2.0771000000000002</v>
      </c>
      <c r="S1906" s="3">
        <f t="shared" si="10"/>
        <v>855.3026630440977</v>
      </c>
      <c r="T1906" s="3">
        <v>80</v>
      </c>
    </row>
    <row r="1907" spans="1:20" x14ac:dyDescent="0.2">
      <c r="A1907" s="6">
        <v>38632</v>
      </c>
      <c r="B1907" s="6">
        <v>38863</v>
      </c>
      <c r="C1907" s="3" t="s">
        <v>55</v>
      </c>
      <c r="D1907" s="3">
        <v>2006</v>
      </c>
      <c r="E1907" s="3">
        <v>3</v>
      </c>
      <c r="F1907" s="3">
        <v>8</v>
      </c>
      <c r="G1907" s="3">
        <v>11.356080040182926</v>
      </c>
      <c r="H1907" s="19">
        <v>2.3753000000000002</v>
      </c>
      <c r="S1907" s="3">
        <f t="shared" si="10"/>
        <v>763.12857870029268</v>
      </c>
      <c r="T1907" s="3">
        <v>80</v>
      </c>
    </row>
    <row r="1908" spans="1:20" x14ac:dyDescent="0.2">
      <c r="A1908" s="6">
        <v>38632</v>
      </c>
      <c r="B1908" s="6">
        <v>38863</v>
      </c>
      <c r="C1908" s="3" t="s">
        <v>55</v>
      </c>
      <c r="D1908" s="3">
        <v>2006</v>
      </c>
      <c r="E1908" s="3">
        <v>3</v>
      </c>
      <c r="F1908" s="3">
        <v>9</v>
      </c>
      <c r="G1908" s="3">
        <v>12.531543253658537</v>
      </c>
      <c r="H1908" s="19">
        <v>2.0768</v>
      </c>
      <c r="S1908" s="3">
        <f t="shared" si="10"/>
        <v>842.11970664585385</v>
      </c>
      <c r="T1908" s="3">
        <v>80</v>
      </c>
    </row>
    <row r="1909" spans="1:20" x14ac:dyDescent="0.2">
      <c r="A1909" s="6">
        <v>38632</v>
      </c>
      <c r="B1909" s="6">
        <v>38863</v>
      </c>
      <c r="C1909" s="3" t="s">
        <v>55</v>
      </c>
      <c r="D1909" s="3">
        <v>2006</v>
      </c>
      <c r="E1909" s="3">
        <v>3</v>
      </c>
      <c r="F1909" s="3">
        <v>10</v>
      </c>
      <c r="G1909" s="3">
        <v>12.629089578305281</v>
      </c>
      <c r="H1909" s="19">
        <v>2.2149000000000001</v>
      </c>
      <c r="S1909" s="3">
        <f t="shared" si="10"/>
        <v>848.67481966211506</v>
      </c>
      <c r="T1909" s="3">
        <v>0</v>
      </c>
    </row>
    <row r="1910" spans="1:20" x14ac:dyDescent="0.2">
      <c r="A1910" s="6">
        <v>38632</v>
      </c>
      <c r="B1910" s="6">
        <v>38863</v>
      </c>
      <c r="C1910" s="3" t="s">
        <v>55</v>
      </c>
      <c r="D1910" s="3">
        <v>2006</v>
      </c>
      <c r="E1910" s="3">
        <v>3</v>
      </c>
      <c r="F1910" s="3">
        <v>11</v>
      </c>
      <c r="G1910" s="3">
        <v>10.594991246493901</v>
      </c>
      <c r="H1910" s="19">
        <v>2.5710999999999999</v>
      </c>
      <c r="S1910" s="3">
        <f t="shared" si="10"/>
        <v>711.98341176439033</v>
      </c>
      <c r="T1910" s="3">
        <v>120</v>
      </c>
    </row>
    <row r="1911" spans="1:20" x14ac:dyDescent="0.2">
      <c r="A1911" s="6">
        <v>38632</v>
      </c>
      <c r="B1911" s="6">
        <v>38863</v>
      </c>
      <c r="C1911" s="3" t="s">
        <v>55</v>
      </c>
      <c r="D1911" s="3">
        <v>2006</v>
      </c>
      <c r="E1911" s="3">
        <v>3</v>
      </c>
      <c r="F1911" s="3">
        <v>12</v>
      </c>
      <c r="G1911" s="3">
        <v>8.8382584257469521</v>
      </c>
      <c r="H1911" s="19">
        <v>2.2633000000000001</v>
      </c>
      <c r="S1911" s="3">
        <f t="shared" si="10"/>
        <v>593.93096621019527</v>
      </c>
      <c r="T1911" s="3">
        <v>120</v>
      </c>
    </row>
    <row r="1912" spans="1:20" x14ac:dyDescent="0.2">
      <c r="A1912" s="6">
        <v>38632</v>
      </c>
      <c r="B1912" s="6">
        <v>38863</v>
      </c>
      <c r="C1912" s="3" t="s">
        <v>55</v>
      </c>
      <c r="D1912" s="3">
        <v>2006</v>
      </c>
      <c r="E1912" s="3">
        <v>3</v>
      </c>
      <c r="F1912" s="3">
        <v>13</v>
      </c>
      <c r="G1912" s="3">
        <v>11.130697719054877</v>
      </c>
      <c r="H1912" s="19">
        <v>2.5840000000000001</v>
      </c>
      <c r="S1912" s="3">
        <f t="shared" si="10"/>
        <v>747.98288672048784</v>
      </c>
      <c r="T1912" s="3">
        <v>80</v>
      </c>
    </row>
    <row r="1913" spans="1:20" x14ac:dyDescent="0.2">
      <c r="A1913" s="6">
        <v>38632</v>
      </c>
      <c r="B1913" s="6">
        <v>38863</v>
      </c>
      <c r="C1913" s="3" t="s">
        <v>55</v>
      </c>
      <c r="D1913" s="3">
        <v>2006</v>
      </c>
      <c r="E1913" s="3">
        <v>4</v>
      </c>
      <c r="F1913" s="3">
        <v>1</v>
      </c>
      <c r="G1913" s="3">
        <v>16.544071322351488</v>
      </c>
      <c r="H1913" s="19">
        <v>2.0082</v>
      </c>
      <c r="S1913" s="3">
        <f t="shared" si="10"/>
        <v>1111.7615928620201</v>
      </c>
      <c r="T1913" s="3">
        <v>0</v>
      </c>
    </row>
    <row r="1914" spans="1:20" x14ac:dyDescent="0.2">
      <c r="A1914" s="6">
        <v>38632</v>
      </c>
      <c r="B1914" s="6">
        <v>38863</v>
      </c>
      <c r="C1914" s="3" t="s">
        <v>55</v>
      </c>
      <c r="D1914" s="3">
        <v>2006</v>
      </c>
      <c r="E1914" s="3">
        <v>4</v>
      </c>
      <c r="F1914" s="3">
        <v>2</v>
      </c>
      <c r="G1914" s="3">
        <v>10.497012593095061</v>
      </c>
      <c r="H1914" s="19">
        <v>2.0954000000000002</v>
      </c>
      <c r="S1914" s="3">
        <f t="shared" si="10"/>
        <v>705.39924625598815</v>
      </c>
      <c r="T1914" s="3">
        <v>40</v>
      </c>
    </row>
    <row r="1915" spans="1:20" x14ac:dyDescent="0.2">
      <c r="A1915" s="6">
        <v>38632</v>
      </c>
      <c r="B1915" s="6">
        <v>38863</v>
      </c>
      <c r="C1915" s="3" t="s">
        <v>55</v>
      </c>
      <c r="D1915" s="3">
        <v>2006</v>
      </c>
      <c r="E1915" s="3">
        <v>4</v>
      </c>
      <c r="F1915" s="3">
        <v>3</v>
      </c>
      <c r="G1915" s="3">
        <v>11.752189923791898</v>
      </c>
      <c r="H1915" s="19">
        <v>2.2353000000000001</v>
      </c>
      <c r="S1915" s="3">
        <f t="shared" si="10"/>
        <v>789.74716287881563</v>
      </c>
      <c r="T1915" s="3">
        <v>80</v>
      </c>
    </row>
    <row r="1916" spans="1:20" x14ac:dyDescent="0.2">
      <c r="A1916" s="6">
        <v>38632</v>
      </c>
      <c r="B1916" s="6">
        <v>38863</v>
      </c>
      <c r="C1916" s="3" t="s">
        <v>55</v>
      </c>
      <c r="D1916" s="3">
        <v>2006</v>
      </c>
      <c r="E1916" s="3">
        <v>4</v>
      </c>
      <c r="F1916" s="3">
        <v>4</v>
      </c>
      <c r="G1916" s="3">
        <v>10.177565448371551</v>
      </c>
      <c r="H1916" s="19">
        <v>2.6101000000000001</v>
      </c>
      <c r="S1916" s="3">
        <f t="shared" si="10"/>
        <v>683.93239813056823</v>
      </c>
      <c r="T1916" s="3">
        <v>120</v>
      </c>
    </row>
    <row r="1917" spans="1:20" x14ac:dyDescent="0.2">
      <c r="A1917" s="6">
        <v>38632</v>
      </c>
      <c r="B1917" s="6">
        <v>38863</v>
      </c>
      <c r="C1917" s="3" t="s">
        <v>55</v>
      </c>
      <c r="D1917" s="3">
        <v>2006</v>
      </c>
      <c r="E1917" s="3">
        <v>4</v>
      </c>
      <c r="F1917" s="3">
        <v>5</v>
      </c>
      <c r="G1917" s="3">
        <v>13.85571669557927</v>
      </c>
      <c r="H1917" s="19">
        <v>2.3353000000000002</v>
      </c>
      <c r="S1917" s="3">
        <f t="shared" si="10"/>
        <v>931.10416194292702</v>
      </c>
      <c r="T1917" s="3">
        <v>80</v>
      </c>
    </row>
    <row r="1918" spans="1:20" x14ac:dyDescent="0.2">
      <c r="A1918" s="6">
        <v>38632</v>
      </c>
      <c r="B1918" s="6">
        <v>38863</v>
      </c>
      <c r="C1918" s="3" t="s">
        <v>55</v>
      </c>
      <c r="D1918" s="3">
        <v>2006</v>
      </c>
      <c r="E1918" s="3">
        <v>4</v>
      </c>
      <c r="F1918" s="3">
        <v>6</v>
      </c>
      <c r="G1918" s="3">
        <v>11.949494799268292</v>
      </c>
      <c r="H1918" s="19">
        <v>2.3982000000000001</v>
      </c>
      <c r="S1918" s="3">
        <f t="shared" si="10"/>
        <v>803.00605051082937</v>
      </c>
      <c r="T1918" s="3">
        <v>80</v>
      </c>
    </row>
    <row r="1919" spans="1:20" x14ac:dyDescent="0.2">
      <c r="A1919" s="6">
        <v>38632</v>
      </c>
      <c r="B1919" s="6">
        <v>38863</v>
      </c>
      <c r="C1919" s="3" t="s">
        <v>55</v>
      </c>
      <c r="D1919" s="3">
        <v>2006</v>
      </c>
      <c r="E1919" s="3">
        <v>4</v>
      </c>
      <c r="F1919" s="3">
        <v>7</v>
      </c>
      <c r="G1919" s="3">
        <v>9.6362934903963389</v>
      </c>
      <c r="H1919" s="19">
        <v>2.1273</v>
      </c>
      <c r="S1919" s="3">
        <f t="shared" si="10"/>
        <v>647.55892255463414</v>
      </c>
      <c r="T1919" s="3">
        <v>80</v>
      </c>
    </row>
    <row r="1920" spans="1:20" x14ac:dyDescent="0.2">
      <c r="A1920" s="6">
        <v>38632</v>
      </c>
      <c r="B1920" s="6">
        <v>38863</v>
      </c>
      <c r="C1920" s="3" t="s">
        <v>55</v>
      </c>
      <c r="D1920" s="3">
        <v>2006</v>
      </c>
      <c r="E1920" s="3">
        <v>4</v>
      </c>
      <c r="F1920" s="3">
        <v>8</v>
      </c>
      <c r="G1920" s="3">
        <v>9.5396399409756096</v>
      </c>
      <c r="H1920" s="19">
        <v>2.2763</v>
      </c>
      <c r="S1920" s="3">
        <f t="shared" si="10"/>
        <v>641.06380403356104</v>
      </c>
      <c r="T1920" s="3">
        <v>80</v>
      </c>
    </row>
    <row r="1921" spans="1:20" x14ac:dyDescent="0.2">
      <c r="A1921" s="6">
        <v>38632</v>
      </c>
      <c r="B1921" s="6">
        <v>38863</v>
      </c>
      <c r="C1921" s="3" t="s">
        <v>55</v>
      </c>
      <c r="D1921" s="3">
        <v>2006</v>
      </c>
      <c r="E1921" s="3">
        <v>4</v>
      </c>
      <c r="F1921" s="3">
        <v>9</v>
      </c>
      <c r="G1921" s="3">
        <v>7.7275912508689029</v>
      </c>
      <c r="H1921" s="19">
        <v>2.3893</v>
      </c>
      <c r="S1921" s="3">
        <f t="shared" si="10"/>
        <v>519.29413205839035</v>
      </c>
      <c r="T1921" s="3">
        <v>80</v>
      </c>
    </row>
    <row r="1922" spans="1:20" x14ac:dyDescent="0.2">
      <c r="A1922" s="6">
        <v>38632</v>
      </c>
      <c r="B1922" s="6">
        <v>38863</v>
      </c>
      <c r="C1922" s="3" t="s">
        <v>55</v>
      </c>
      <c r="D1922" s="3">
        <v>2006</v>
      </c>
      <c r="E1922" s="3">
        <v>4</v>
      </c>
      <c r="F1922" s="3">
        <v>10</v>
      </c>
      <c r="G1922" s="3">
        <v>12.42201423490671</v>
      </c>
      <c r="H1922" s="19">
        <v>2.0213000000000001</v>
      </c>
      <c r="S1922" s="3">
        <f t="shared" si="10"/>
        <v>834.7593565857311</v>
      </c>
      <c r="T1922" s="3">
        <v>0</v>
      </c>
    </row>
    <row r="1923" spans="1:20" x14ac:dyDescent="0.2">
      <c r="A1923" s="6">
        <v>38632</v>
      </c>
      <c r="B1923" s="6">
        <v>38863</v>
      </c>
      <c r="C1923" s="3" t="s">
        <v>55</v>
      </c>
      <c r="D1923" s="3">
        <v>2006</v>
      </c>
      <c r="E1923" s="3">
        <v>4</v>
      </c>
      <c r="F1923" s="3">
        <v>11</v>
      </c>
      <c r="G1923" s="3">
        <v>7.8325152314481716</v>
      </c>
      <c r="H1923" s="19">
        <v>2.6213000000000002</v>
      </c>
      <c r="S1923" s="3">
        <f t="shared" si="10"/>
        <v>526.34502355331722</v>
      </c>
      <c r="T1923" s="3">
        <v>120</v>
      </c>
    </row>
    <row r="1924" spans="1:20" x14ac:dyDescent="0.2">
      <c r="A1924" s="6">
        <v>38632</v>
      </c>
      <c r="B1924" s="6">
        <v>38863</v>
      </c>
      <c r="C1924" s="3" t="s">
        <v>55</v>
      </c>
      <c r="D1924" s="3">
        <v>2006</v>
      </c>
      <c r="E1924" s="3">
        <v>4</v>
      </c>
      <c r="F1924" s="3">
        <v>12</v>
      </c>
      <c r="G1924" s="3">
        <v>7.2670630503658531</v>
      </c>
      <c r="H1924" s="19">
        <v>2.5971000000000002</v>
      </c>
      <c r="S1924" s="3">
        <f t="shared" si="10"/>
        <v>488.34663698458542</v>
      </c>
      <c r="T1924" s="3">
        <v>120</v>
      </c>
    </row>
    <row r="1925" spans="1:20" x14ac:dyDescent="0.2">
      <c r="A1925" s="6">
        <v>38632</v>
      </c>
      <c r="B1925" s="6">
        <v>38863</v>
      </c>
      <c r="C1925" s="3" t="s">
        <v>55</v>
      </c>
      <c r="D1925" s="3">
        <v>2006</v>
      </c>
      <c r="E1925" s="3">
        <v>4</v>
      </c>
      <c r="F1925" s="3">
        <v>13</v>
      </c>
      <c r="G1925" s="3">
        <v>9.3133758139024394</v>
      </c>
      <c r="H1925" s="19">
        <v>2.2663000000000002</v>
      </c>
      <c r="S1925" s="3">
        <f t="shared" si="10"/>
        <v>625.85885469424397</v>
      </c>
      <c r="T1925" s="3">
        <v>80</v>
      </c>
    </row>
    <row r="1926" spans="1:20" x14ac:dyDescent="0.2">
      <c r="A1926" s="6">
        <v>38993</v>
      </c>
      <c r="B1926" s="6">
        <v>39241</v>
      </c>
      <c r="C1926" s="3" t="s">
        <v>55</v>
      </c>
      <c r="D1926" s="3">
        <v>2007</v>
      </c>
      <c r="E1926" s="3">
        <v>1</v>
      </c>
      <c r="F1926" s="3">
        <v>1</v>
      </c>
      <c r="G1926" s="3">
        <v>3.0581335388999995</v>
      </c>
      <c r="H1926" s="3" t="s">
        <v>14</v>
      </c>
      <c r="S1926" s="3">
        <v>205.50657381407999</v>
      </c>
      <c r="T1926" s="3">
        <v>0</v>
      </c>
    </row>
    <row r="1927" spans="1:20" x14ac:dyDescent="0.2">
      <c r="A1927" s="6">
        <v>38993</v>
      </c>
      <c r="B1927" s="6">
        <v>39241</v>
      </c>
      <c r="C1927" s="3" t="s">
        <v>55</v>
      </c>
      <c r="D1927" s="3">
        <v>2007</v>
      </c>
      <c r="E1927" s="3">
        <v>1</v>
      </c>
      <c r="F1927" s="3">
        <v>2</v>
      </c>
      <c r="G1927" s="3">
        <v>5.9285326979999997</v>
      </c>
      <c r="H1927" s="3" t="s">
        <v>14</v>
      </c>
      <c r="S1927" s="3">
        <v>398.39739730560001</v>
      </c>
      <c r="T1927" s="3">
        <v>40</v>
      </c>
    </row>
    <row r="1928" spans="1:20" x14ac:dyDescent="0.2">
      <c r="A1928" s="6">
        <v>38993</v>
      </c>
      <c r="B1928" s="6">
        <v>39241</v>
      </c>
      <c r="C1928" s="3" t="s">
        <v>55</v>
      </c>
      <c r="D1928" s="3">
        <v>2007</v>
      </c>
      <c r="E1928" s="3">
        <v>1</v>
      </c>
      <c r="F1928" s="3">
        <v>3</v>
      </c>
      <c r="G1928" s="3">
        <v>10.159102404</v>
      </c>
      <c r="H1928" s="3" t="s">
        <v>14</v>
      </c>
      <c r="S1928" s="3">
        <v>682.69168154880003</v>
      </c>
      <c r="T1928" s="3">
        <v>80</v>
      </c>
    </row>
    <row r="1929" spans="1:20" x14ac:dyDescent="0.2">
      <c r="A1929" s="6">
        <v>38993</v>
      </c>
      <c r="B1929" s="6">
        <v>39241</v>
      </c>
      <c r="C1929" s="3" t="s">
        <v>55</v>
      </c>
      <c r="D1929" s="3">
        <v>2007</v>
      </c>
      <c r="E1929" s="3">
        <v>1</v>
      </c>
      <c r="F1929" s="3">
        <v>4</v>
      </c>
      <c r="G1929" s="3">
        <v>6.1317435465000001</v>
      </c>
      <c r="H1929" s="3" t="s">
        <v>14</v>
      </c>
      <c r="S1929" s="3">
        <v>412.05316632480003</v>
      </c>
      <c r="T1929" s="3">
        <v>120</v>
      </c>
    </row>
    <row r="1930" spans="1:20" x14ac:dyDescent="0.2">
      <c r="A1930" s="6">
        <v>38993</v>
      </c>
      <c r="B1930" s="6">
        <v>39241</v>
      </c>
      <c r="C1930" s="3" t="s">
        <v>55</v>
      </c>
      <c r="D1930" s="3">
        <v>2007</v>
      </c>
      <c r="E1930" s="3">
        <v>1</v>
      </c>
      <c r="F1930" s="3">
        <v>5</v>
      </c>
      <c r="G1930" s="3">
        <v>10.058289535799998</v>
      </c>
      <c r="H1930" s="3" t="s">
        <v>14</v>
      </c>
      <c r="S1930" s="3">
        <v>675.91705680576001</v>
      </c>
      <c r="T1930" s="3">
        <v>80</v>
      </c>
    </row>
    <row r="1931" spans="1:20" x14ac:dyDescent="0.2">
      <c r="A1931" s="6">
        <v>38993</v>
      </c>
      <c r="B1931" s="6">
        <v>39241</v>
      </c>
      <c r="C1931" s="3" t="s">
        <v>55</v>
      </c>
      <c r="D1931" s="3">
        <v>2007</v>
      </c>
      <c r="E1931" s="3">
        <v>1</v>
      </c>
      <c r="F1931" s="3">
        <v>6</v>
      </c>
      <c r="G1931" s="3">
        <v>14.723163005100002</v>
      </c>
      <c r="H1931" s="3" t="s">
        <v>14</v>
      </c>
      <c r="S1931" s="3">
        <v>989.39655394272029</v>
      </c>
      <c r="T1931" s="3">
        <v>80</v>
      </c>
    </row>
    <row r="1932" spans="1:20" x14ac:dyDescent="0.2">
      <c r="A1932" s="6">
        <v>38993</v>
      </c>
      <c r="B1932" s="6">
        <v>39241</v>
      </c>
      <c r="C1932" s="3" t="s">
        <v>55</v>
      </c>
      <c r="D1932" s="3">
        <v>2007</v>
      </c>
      <c r="E1932" s="3">
        <v>1</v>
      </c>
      <c r="F1932" s="3">
        <v>7</v>
      </c>
      <c r="G1932" s="3">
        <v>10.692781845899999</v>
      </c>
      <c r="H1932" s="3" t="s">
        <v>14</v>
      </c>
      <c r="S1932" s="3">
        <v>718.55494004448008</v>
      </c>
      <c r="T1932" s="3">
        <v>80</v>
      </c>
    </row>
    <row r="1933" spans="1:20" x14ac:dyDescent="0.2">
      <c r="A1933" s="6">
        <v>38993</v>
      </c>
      <c r="B1933" s="6">
        <v>39241</v>
      </c>
      <c r="C1933" s="3" t="s">
        <v>55</v>
      </c>
      <c r="D1933" s="3">
        <v>2007</v>
      </c>
      <c r="E1933" s="3">
        <v>1</v>
      </c>
      <c r="F1933" s="3">
        <v>8</v>
      </c>
      <c r="G1933" s="3">
        <v>10.680527219999997</v>
      </c>
      <c r="H1933" s="3" t="s">
        <v>14</v>
      </c>
      <c r="S1933" s="3">
        <v>717.73142918399992</v>
      </c>
      <c r="T1933" s="3">
        <v>80</v>
      </c>
    </row>
    <row r="1934" spans="1:20" x14ac:dyDescent="0.2">
      <c r="A1934" s="6">
        <v>38993</v>
      </c>
      <c r="B1934" s="6">
        <v>39241</v>
      </c>
      <c r="C1934" s="3" t="s">
        <v>55</v>
      </c>
      <c r="D1934" s="3">
        <v>2007</v>
      </c>
      <c r="E1934" s="3">
        <v>1</v>
      </c>
      <c r="F1934" s="3">
        <v>9</v>
      </c>
      <c r="G1934" s="3">
        <v>9.694836693300001</v>
      </c>
      <c r="H1934" s="3" t="s">
        <v>14</v>
      </c>
      <c r="S1934" s="3">
        <v>651.49302578976017</v>
      </c>
      <c r="T1934" s="3">
        <v>80</v>
      </c>
    </row>
    <row r="1935" spans="1:20" x14ac:dyDescent="0.2">
      <c r="A1935" s="6">
        <v>38993</v>
      </c>
      <c r="B1935" s="6">
        <v>39241</v>
      </c>
      <c r="C1935" s="3" t="s">
        <v>55</v>
      </c>
      <c r="D1935" s="3">
        <v>2007</v>
      </c>
      <c r="E1935" s="3">
        <v>1</v>
      </c>
      <c r="F1935" s="3">
        <v>10</v>
      </c>
      <c r="G1935" s="3">
        <v>1.9154820299999999</v>
      </c>
      <c r="H1935" s="3" t="s">
        <v>14</v>
      </c>
      <c r="S1935" s="3">
        <v>128.72039241600001</v>
      </c>
      <c r="T1935" s="3">
        <v>0</v>
      </c>
    </row>
    <row r="1936" spans="1:20" x14ac:dyDescent="0.2">
      <c r="A1936" s="6">
        <v>38993</v>
      </c>
      <c r="B1936" s="6">
        <v>39241</v>
      </c>
      <c r="C1936" s="3" t="s">
        <v>55</v>
      </c>
      <c r="D1936" s="3">
        <v>2007</v>
      </c>
      <c r="E1936" s="3">
        <v>1</v>
      </c>
      <c r="F1936" s="3">
        <v>11</v>
      </c>
      <c r="G1936" s="3">
        <v>12.635657307899999</v>
      </c>
      <c r="H1936" s="3" t="s">
        <v>14</v>
      </c>
      <c r="S1936" s="3">
        <v>849.11617109088002</v>
      </c>
      <c r="T1936" s="3">
        <v>120</v>
      </c>
    </row>
    <row r="1937" spans="1:30" x14ac:dyDescent="0.2">
      <c r="A1937" s="6">
        <v>38993</v>
      </c>
      <c r="B1937" s="6">
        <v>39241</v>
      </c>
      <c r="C1937" s="3" t="s">
        <v>55</v>
      </c>
      <c r="D1937" s="3">
        <v>2007</v>
      </c>
      <c r="E1937" s="3">
        <v>1</v>
      </c>
      <c r="F1937" s="3">
        <v>12</v>
      </c>
      <c r="G1937" s="3">
        <v>12.016963120799998</v>
      </c>
      <c r="H1937" s="3" t="s">
        <v>14</v>
      </c>
      <c r="S1937" s="3">
        <v>807.53992171775997</v>
      </c>
      <c r="T1937" s="3">
        <v>120</v>
      </c>
    </row>
    <row r="1938" spans="1:30" x14ac:dyDescent="0.2">
      <c r="A1938" s="6">
        <v>38993</v>
      </c>
      <c r="B1938" s="6">
        <v>39241</v>
      </c>
      <c r="C1938" s="3" t="s">
        <v>55</v>
      </c>
      <c r="D1938" s="3">
        <v>2007</v>
      </c>
      <c r="E1938" s="3">
        <v>1</v>
      </c>
      <c r="F1938" s="3">
        <v>13</v>
      </c>
      <c r="G1938" s="3">
        <v>7.9558445735999994</v>
      </c>
      <c r="H1938" s="3" t="s">
        <v>14</v>
      </c>
      <c r="S1938" s="3">
        <v>534.63275534592003</v>
      </c>
      <c r="T1938" s="3">
        <v>80</v>
      </c>
    </row>
    <row r="1939" spans="1:30" x14ac:dyDescent="0.2">
      <c r="A1939" s="6">
        <v>38993</v>
      </c>
      <c r="B1939" s="6">
        <v>39241</v>
      </c>
      <c r="C1939" s="3" t="s">
        <v>55</v>
      </c>
      <c r="D1939" s="3">
        <v>2007</v>
      </c>
      <c r="E1939" s="3">
        <v>2</v>
      </c>
      <c r="F1939" s="3">
        <v>1</v>
      </c>
      <c r="G1939" s="3">
        <v>1.2732651162000002</v>
      </c>
      <c r="H1939" s="3" t="s">
        <v>14</v>
      </c>
      <c r="S1939" s="3">
        <v>85.563415808640016</v>
      </c>
      <c r="T1939" s="3">
        <v>0</v>
      </c>
      <c r="W1939" s="19">
        <v>5.73</v>
      </c>
      <c r="Z1939" s="19">
        <v>66.576000000000008</v>
      </c>
      <c r="AC1939" s="19">
        <v>0.81799999999999995</v>
      </c>
      <c r="AD1939" s="19">
        <v>7.2389999999999996E-2</v>
      </c>
    </row>
    <row r="1940" spans="1:30" x14ac:dyDescent="0.2">
      <c r="A1940" s="6">
        <v>38993</v>
      </c>
      <c r="B1940" s="6">
        <v>39241</v>
      </c>
      <c r="C1940" s="3" t="s">
        <v>55</v>
      </c>
      <c r="D1940" s="3">
        <v>2007</v>
      </c>
      <c r="E1940" s="3">
        <v>2</v>
      </c>
      <c r="F1940" s="3">
        <v>2</v>
      </c>
      <c r="G1940" s="3">
        <v>5.0997626064000006</v>
      </c>
      <c r="H1940" s="3" t="s">
        <v>14</v>
      </c>
      <c r="S1940" s="3">
        <v>342.70404715008004</v>
      </c>
      <c r="T1940" s="3">
        <v>40</v>
      </c>
      <c r="W1940" s="19">
        <v>5.4950000000000001</v>
      </c>
      <c r="Z1940" s="19">
        <v>73.233599999999996</v>
      </c>
      <c r="AC1940" s="19">
        <v>1.02</v>
      </c>
      <c r="AD1940" s="19">
        <v>9.0880000000000002E-2</v>
      </c>
    </row>
    <row r="1941" spans="1:30" x14ac:dyDescent="0.2">
      <c r="A1941" s="6">
        <v>38993</v>
      </c>
      <c r="B1941" s="6">
        <v>39241</v>
      </c>
      <c r="C1941" s="3" t="s">
        <v>55</v>
      </c>
      <c r="D1941" s="3">
        <v>2007</v>
      </c>
      <c r="E1941" s="3">
        <v>2</v>
      </c>
      <c r="F1941" s="3">
        <v>3</v>
      </c>
      <c r="G1941" s="3">
        <v>4.9841480502000008</v>
      </c>
      <c r="H1941" s="3" t="s">
        <v>14</v>
      </c>
      <c r="S1941" s="3">
        <v>334.93474897344009</v>
      </c>
      <c r="T1941" s="3">
        <v>80</v>
      </c>
      <c r="W1941" s="19">
        <v>5.14</v>
      </c>
      <c r="Z1941" s="19">
        <v>70.488799999999998</v>
      </c>
      <c r="AC1941" s="19">
        <v>1.07</v>
      </c>
      <c r="AD1941" s="19">
        <v>9.1429999999999997E-2</v>
      </c>
    </row>
    <row r="1942" spans="1:30" x14ac:dyDescent="0.2">
      <c r="A1942" s="6">
        <v>38993</v>
      </c>
      <c r="B1942" s="6">
        <v>39241</v>
      </c>
      <c r="C1942" s="3" t="s">
        <v>55</v>
      </c>
      <c r="D1942" s="3">
        <v>2007</v>
      </c>
      <c r="E1942" s="3">
        <v>2</v>
      </c>
      <c r="F1942" s="3">
        <v>4</v>
      </c>
      <c r="G1942" s="3">
        <v>6.9835863174000004</v>
      </c>
      <c r="H1942" s="3" t="s">
        <v>14</v>
      </c>
      <c r="S1942" s="3">
        <v>469.29700052928007</v>
      </c>
      <c r="T1942" s="3">
        <v>120</v>
      </c>
      <c r="W1942" s="19">
        <v>5.0199999999999996</v>
      </c>
      <c r="Z1942" s="19">
        <v>70.839200000000005</v>
      </c>
      <c r="AC1942" s="19">
        <v>1.1299999999999999</v>
      </c>
      <c r="AD1942" s="19">
        <v>0.10224999999999999</v>
      </c>
    </row>
    <row r="1943" spans="1:30" x14ac:dyDescent="0.2">
      <c r="A1943" s="6">
        <v>38993</v>
      </c>
      <c r="B1943" s="6">
        <v>39241</v>
      </c>
      <c r="C1943" s="3" t="s">
        <v>55</v>
      </c>
      <c r="D1943" s="3">
        <v>2007</v>
      </c>
      <c r="E1943" s="3">
        <v>2</v>
      </c>
      <c r="F1943" s="3">
        <v>5</v>
      </c>
      <c r="G1943" s="3">
        <v>4.3509914712000013</v>
      </c>
      <c r="H1943" s="3" t="s">
        <v>14</v>
      </c>
      <c r="S1943" s="3">
        <v>292.38662686464011</v>
      </c>
      <c r="T1943" s="3">
        <v>80</v>
      </c>
    </row>
    <row r="1944" spans="1:30" x14ac:dyDescent="0.2">
      <c r="A1944" s="6">
        <v>38993</v>
      </c>
      <c r="B1944" s="6">
        <v>39241</v>
      </c>
      <c r="C1944" s="3" t="s">
        <v>55</v>
      </c>
      <c r="D1944" s="3">
        <v>2007</v>
      </c>
      <c r="E1944" s="3">
        <v>2</v>
      </c>
      <c r="F1944" s="3">
        <v>6</v>
      </c>
      <c r="G1944" s="3">
        <v>9.3945071550000012</v>
      </c>
      <c r="H1944" s="3" t="s">
        <v>14</v>
      </c>
      <c r="S1944" s="3">
        <v>631.31088081600012</v>
      </c>
      <c r="T1944" s="3">
        <v>80</v>
      </c>
    </row>
    <row r="1945" spans="1:30" x14ac:dyDescent="0.2">
      <c r="A1945" s="6">
        <v>38993</v>
      </c>
      <c r="B1945" s="6">
        <v>39241</v>
      </c>
      <c r="C1945" s="3" t="s">
        <v>55</v>
      </c>
      <c r="D1945" s="3">
        <v>2007</v>
      </c>
      <c r="E1945" s="3">
        <v>2</v>
      </c>
      <c r="F1945" s="3">
        <v>7</v>
      </c>
      <c r="G1945" s="3">
        <v>7.8439334885999994</v>
      </c>
      <c r="H1945" s="3" t="s">
        <v>14</v>
      </c>
      <c r="S1945" s="3">
        <v>527.11233043391996</v>
      </c>
      <c r="T1945" s="3">
        <v>80</v>
      </c>
    </row>
    <row r="1946" spans="1:30" x14ac:dyDescent="0.2">
      <c r="A1946" s="6">
        <v>38993</v>
      </c>
      <c r="B1946" s="6">
        <v>39241</v>
      </c>
      <c r="C1946" s="3" t="s">
        <v>55</v>
      </c>
      <c r="D1946" s="3">
        <v>2007</v>
      </c>
      <c r="E1946" s="3">
        <v>2</v>
      </c>
      <c r="F1946" s="3">
        <v>8</v>
      </c>
      <c r="G1946" s="3">
        <v>5.5806464207999991</v>
      </c>
      <c r="H1946" s="3" t="s">
        <v>14</v>
      </c>
      <c r="S1946" s="3">
        <v>375.01943947775999</v>
      </c>
      <c r="T1946" s="3">
        <v>80</v>
      </c>
    </row>
    <row r="1947" spans="1:30" x14ac:dyDescent="0.2">
      <c r="A1947" s="6">
        <v>38993</v>
      </c>
      <c r="B1947" s="6">
        <v>39241</v>
      </c>
      <c r="C1947" s="3" t="s">
        <v>55</v>
      </c>
      <c r="D1947" s="3">
        <v>2007</v>
      </c>
      <c r="E1947" s="3">
        <v>2</v>
      </c>
      <c r="F1947" s="3">
        <v>9</v>
      </c>
      <c r="G1947" s="3">
        <v>8.0887576043999996</v>
      </c>
      <c r="H1947" s="3" t="s">
        <v>14</v>
      </c>
      <c r="S1947" s="3">
        <v>543.56451101568007</v>
      </c>
      <c r="T1947" s="3">
        <v>80</v>
      </c>
    </row>
    <row r="1948" spans="1:30" x14ac:dyDescent="0.2">
      <c r="A1948" s="6">
        <v>38993</v>
      </c>
      <c r="B1948" s="6">
        <v>39241</v>
      </c>
      <c r="C1948" s="3" t="s">
        <v>55</v>
      </c>
      <c r="D1948" s="3">
        <v>2007</v>
      </c>
      <c r="E1948" s="3">
        <v>2</v>
      </c>
      <c r="F1948" s="3">
        <v>10</v>
      </c>
      <c r="G1948" s="3">
        <v>1.5585735330000001</v>
      </c>
      <c r="H1948" s="3" t="s">
        <v>14</v>
      </c>
      <c r="S1948" s="3">
        <v>104.73614141760001</v>
      </c>
      <c r="T1948" s="3">
        <v>0</v>
      </c>
      <c r="W1948" s="19">
        <v>5.42</v>
      </c>
      <c r="Z1948" s="19">
        <v>19.330399999999997</v>
      </c>
      <c r="AC1948" s="19">
        <v>0.91600000000000004</v>
      </c>
      <c r="AD1948" s="19">
        <v>9.5130000000000006E-2</v>
      </c>
    </row>
    <row r="1949" spans="1:30" x14ac:dyDescent="0.2">
      <c r="A1949" s="6">
        <v>38993</v>
      </c>
      <c r="B1949" s="6">
        <v>39241</v>
      </c>
      <c r="C1949" s="3" t="s">
        <v>55</v>
      </c>
      <c r="D1949" s="3">
        <v>2007</v>
      </c>
      <c r="E1949" s="3">
        <v>2</v>
      </c>
      <c r="F1949" s="3">
        <v>11</v>
      </c>
      <c r="G1949" s="3">
        <v>7.1614378407000006</v>
      </c>
      <c r="H1949" s="3" t="s">
        <v>14</v>
      </c>
      <c r="S1949" s="3">
        <v>481.24862289504006</v>
      </c>
      <c r="T1949" s="3">
        <v>120</v>
      </c>
    </row>
    <row r="1950" spans="1:30" x14ac:dyDescent="0.2">
      <c r="A1950" s="6">
        <v>38993</v>
      </c>
      <c r="B1950" s="6">
        <v>39241</v>
      </c>
      <c r="C1950" s="3" t="s">
        <v>55</v>
      </c>
      <c r="D1950" s="3">
        <v>2007</v>
      </c>
      <c r="E1950" s="3">
        <v>2</v>
      </c>
      <c r="F1950" s="3">
        <v>12</v>
      </c>
      <c r="G1950" s="3">
        <v>7.0712203254000014</v>
      </c>
      <c r="H1950" s="3" t="s">
        <v>14</v>
      </c>
      <c r="S1950" s="3">
        <v>475.18600586688012</v>
      </c>
      <c r="T1950" s="3">
        <v>120</v>
      </c>
    </row>
    <row r="1951" spans="1:30" x14ac:dyDescent="0.2">
      <c r="A1951" s="6">
        <v>38993</v>
      </c>
      <c r="B1951" s="6">
        <v>39241</v>
      </c>
      <c r="C1951" s="3" t="s">
        <v>55</v>
      </c>
      <c r="D1951" s="3">
        <v>2007</v>
      </c>
      <c r="E1951" s="3">
        <v>2</v>
      </c>
      <c r="F1951" s="3">
        <v>13</v>
      </c>
      <c r="G1951" s="3">
        <v>6.4671791052000005</v>
      </c>
      <c r="H1951" s="3" t="s">
        <v>14</v>
      </c>
      <c r="S1951" s="3">
        <v>434.59443586944008</v>
      </c>
      <c r="T1951" s="3">
        <v>80</v>
      </c>
    </row>
    <row r="1952" spans="1:30" x14ac:dyDescent="0.2">
      <c r="A1952" s="6">
        <v>38993</v>
      </c>
      <c r="B1952" s="6">
        <v>39241</v>
      </c>
      <c r="C1952" s="3" t="s">
        <v>55</v>
      </c>
      <c r="D1952" s="3">
        <v>2007</v>
      </c>
      <c r="E1952" s="3">
        <v>3</v>
      </c>
      <c r="F1952" s="3">
        <v>1</v>
      </c>
      <c r="G1952" s="3">
        <v>2.6366913737999997</v>
      </c>
      <c r="H1952" s="3" t="s">
        <v>14</v>
      </c>
      <c r="S1952" s="3">
        <v>177.18566031936001</v>
      </c>
      <c r="T1952" s="3">
        <v>0</v>
      </c>
      <c r="W1952" s="19">
        <v>5.55</v>
      </c>
      <c r="Z1952" s="19">
        <v>91.688000000000017</v>
      </c>
      <c r="AC1952" s="19">
        <v>0.92100000000000004</v>
      </c>
      <c r="AD1952" s="19">
        <v>8.3390000000000006E-2</v>
      </c>
    </row>
    <row r="1953" spans="1:30" x14ac:dyDescent="0.2">
      <c r="A1953" s="6">
        <v>38993</v>
      </c>
      <c r="B1953" s="6">
        <v>39241</v>
      </c>
      <c r="C1953" s="3" t="s">
        <v>55</v>
      </c>
      <c r="D1953" s="3">
        <v>2007</v>
      </c>
      <c r="E1953" s="3">
        <v>3</v>
      </c>
      <c r="F1953" s="3">
        <v>2</v>
      </c>
      <c r="G1953" s="3">
        <v>5.6199926441999999</v>
      </c>
      <c r="H1953" s="3" t="s">
        <v>14</v>
      </c>
      <c r="S1953" s="3">
        <v>377.66350569024007</v>
      </c>
      <c r="T1953" s="3">
        <v>40</v>
      </c>
      <c r="W1953" s="19">
        <v>5.5449999999999999</v>
      </c>
      <c r="Z1953" s="19">
        <v>90.46159999999999</v>
      </c>
      <c r="AC1953" s="19">
        <v>1.01</v>
      </c>
      <c r="AD1953" s="19">
        <v>0.11072</v>
      </c>
    </row>
    <row r="1954" spans="1:30" x14ac:dyDescent="0.2">
      <c r="A1954" s="6">
        <v>38993</v>
      </c>
      <c r="B1954" s="6">
        <v>39241</v>
      </c>
      <c r="C1954" s="3" t="s">
        <v>55</v>
      </c>
      <c r="D1954" s="3">
        <v>2007</v>
      </c>
      <c r="E1954" s="3">
        <v>3</v>
      </c>
      <c r="F1954" s="3">
        <v>3</v>
      </c>
      <c r="G1954" s="3">
        <v>10.575166324799996</v>
      </c>
      <c r="H1954" s="3" t="s">
        <v>14</v>
      </c>
      <c r="S1954" s="3">
        <v>710.65117702655982</v>
      </c>
      <c r="T1954" s="3">
        <v>80</v>
      </c>
      <c r="W1954" s="19">
        <v>5</v>
      </c>
      <c r="Z1954" s="19">
        <v>76.971199999999996</v>
      </c>
      <c r="AC1954" s="19">
        <v>1.1399999999999999</v>
      </c>
      <c r="AD1954" s="19">
        <v>9.9510000000000001E-2</v>
      </c>
    </row>
    <row r="1955" spans="1:30" x14ac:dyDescent="0.2">
      <c r="A1955" s="6">
        <v>38993</v>
      </c>
      <c r="B1955" s="6">
        <v>39241</v>
      </c>
      <c r="C1955" s="3" t="s">
        <v>55</v>
      </c>
      <c r="D1955" s="3">
        <v>2007</v>
      </c>
      <c r="E1955" s="3">
        <v>3</v>
      </c>
      <c r="F1955" s="3">
        <v>4</v>
      </c>
      <c r="G1955" s="3">
        <v>13.042552973999998</v>
      </c>
      <c r="H1955" s="3" t="s">
        <v>14</v>
      </c>
      <c r="S1955" s="3">
        <v>876.4595598528</v>
      </c>
      <c r="T1955" s="3">
        <v>120</v>
      </c>
      <c r="W1955" s="19">
        <v>5.2</v>
      </c>
      <c r="Z1955" s="19">
        <v>60.502399999999994</v>
      </c>
      <c r="AC1955" s="19">
        <v>1.01</v>
      </c>
      <c r="AD1955" s="19">
        <v>9.2359999999999998E-2</v>
      </c>
    </row>
    <row r="1956" spans="1:30" x14ac:dyDescent="0.2">
      <c r="A1956" s="6">
        <v>38993</v>
      </c>
      <c r="B1956" s="6">
        <v>39241</v>
      </c>
      <c r="C1956" s="3" t="s">
        <v>55</v>
      </c>
      <c r="D1956" s="3">
        <v>2007</v>
      </c>
      <c r="E1956" s="3">
        <v>3</v>
      </c>
      <c r="F1956" s="3">
        <v>5</v>
      </c>
      <c r="G1956" s="3">
        <v>9.9538680119999992</v>
      </c>
      <c r="H1956" s="3" t="s">
        <v>14</v>
      </c>
      <c r="S1956" s="3">
        <v>668.89993040640002</v>
      </c>
      <c r="T1956" s="3">
        <v>80</v>
      </c>
    </row>
    <row r="1957" spans="1:30" x14ac:dyDescent="0.2">
      <c r="A1957" s="6">
        <v>38993</v>
      </c>
      <c r="B1957" s="6">
        <v>39241</v>
      </c>
      <c r="C1957" s="3" t="s">
        <v>55</v>
      </c>
      <c r="D1957" s="3">
        <v>2007</v>
      </c>
      <c r="E1957" s="3">
        <v>3</v>
      </c>
      <c r="F1957" s="3">
        <v>6</v>
      </c>
      <c r="G1957" s="3">
        <v>13.2927543177</v>
      </c>
      <c r="H1957" s="3" t="s">
        <v>14</v>
      </c>
      <c r="S1957" s="3">
        <v>893.27309014944012</v>
      </c>
      <c r="T1957" s="3">
        <v>80</v>
      </c>
    </row>
    <row r="1958" spans="1:30" x14ac:dyDescent="0.2">
      <c r="A1958" s="6">
        <v>38993</v>
      </c>
      <c r="B1958" s="6">
        <v>39241</v>
      </c>
      <c r="C1958" s="3" t="s">
        <v>55</v>
      </c>
      <c r="D1958" s="3">
        <v>2007</v>
      </c>
      <c r="E1958" s="3">
        <v>3</v>
      </c>
      <c r="F1958" s="3">
        <v>7</v>
      </c>
      <c r="G1958" s="3">
        <v>8.2977587747999966</v>
      </c>
      <c r="H1958" s="3" t="s">
        <v>14</v>
      </c>
      <c r="S1958" s="3">
        <v>557.60938966655976</v>
      </c>
      <c r="T1958" s="3">
        <v>80</v>
      </c>
    </row>
    <row r="1959" spans="1:30" x14ac:dyDescent="0.2">
      <c r="A1959" s="6">
        <v>38993</v>
      </c>
      <c r="B1959" s="6">
        <v>39241</v>
      </c>
      <c r="C1959" s="3" t="s">
        <v>55</v>
      </c>
      <c r="D1959" s="3">
        <v>2007</v>
      </c>
      <c r="E1959" s="3">
        <v>3</v>
      </c>
      <c r="F1959" s="3">
        <v>8</v>
      </c>
      <c r="G1959" s="3">
        <v>7.6058177216999985</v>
      </c>
      <c r="H1959" s="3" t="s">
        <v>14</v>
      </c>
      <c r="S1959" s="3">
        <v>511.11095089823999</v>
      </c>
      <c r="T1959" s="3">
        <v>80</v>
      </c>
    </row>
    <row r="1960" spans="1:30" x14ac:dyDescent="0.2">
      <c r="A1960" s="6">
        <v>38993</v>
      </c>
      <c r="B1960" s="6">
        <v>39241</v>
      </c>
      <c r="C1960" s="3" t="s">
        <v>55</v>
      </c>
      <c r="D1960" s="3">
        <v>2007</v>
      </c>
      <c r="E1960" s="3">
        <v>3</v>
      </c>
      <c r="F1960" s="3">
        <v>9</v>
      </c>
      <c r="G1960" s="3">
        <v>12.466528819799997</v>
      </c>
      <c r="H1960" s="3" t="s">
        <v>14</v>
      </c>
      <c r="S1960" s="3">
        <v>837.75073669055985</v>
      </c>
      <c r="T1960" s="3">
        <v>80</v>
      </c>
    </row>
    <row r="1961" spans="1:30" x14ac:dyDescent="0.2">
      <c r="A1961" s="6">
        <v>38993</v>
      </c>
      <c r="B1961" s="6">
        <v>39241</v>
      </c>
      <c r="C1961" s="3" t="s">
        <v>55</v>
      </c>
      <c r="D1961" s="3">
        <v>2007</v>
      </c>
      <c r="E1961" s="3">
        <v>3</v>
      </c>
      <c r="F1961" s="3">
        <v>10</v>
      </c>
      <c r="G1961" s="3">
        <v>1.8340781184000001</v>
      </c>
      <c r="H1961" s="3" t="s">
        <v>14</v>
      </c>
      <c r="S1961" s="3">
        <v>123.25004955648002</v>
      </c>
      <c r="T1961" s="3">
        <v>0</v>
      </c>
      <c r="W1961" s="19">
        <v>5.4950000000000001</v>
      </c>
      <c r="Z1961" s="19">
        <v>15.768000000000001</v>
      </c>
      <c r="AC1961" s="19">
        <v>0.81499999999999995</v>
      </c>
      <c r="AD1961" s="19">
        <v>7.4370000000000006E-2</v>
      </c>
    </row>
    <row r="1962" spans="1:30" x14ac:dyDescent="0.2">
      <c r="A1962" s="6">
        <v>38993</v>
      </c>
      <c r="B1962" s="6">
        <v>39241</v>
      </c>
      <c r="C1962" s="3" t="s">
        <v>55</v>
      </c>
      <c r="D1962" s="3">
        <v>2007</v>
      </c>
      <c r="E1962" s="3">
        <v>3</v>
      </c>
      <c r="F1962" s="3">
        <v>11</v>
      </c>
      <c r="G1962" s="3">
        <v>8.3335254551999984</v>
      </c>
      <c r="H1962" s="3" t="s">
        <v>14</v>
      </c>
      <c r="S1962" s="3">
        <v>560.01291058943991</v>
      </c>
      <c r="T1962" s="3">
        <v>120</v>
      </c>
    </row>
    <row r="1963" spans="1:30" x14ac:dyDescent="0.2">
      <c r="A1963" s="6">
        <v>38993</v>
      </c>
      <c r="B1963" s="6">
        <v>39241</v>
      </c>
      <c r="C1963" s="3" t="s">
        <v>55</v>
      </c>
      <c r="D1963" s="3">
        <v>2007</v>
      </c>
      <c r="E1963" s="3">
        <v>3</v>
      </c>
      <c r="F1963" s="3">
        <v>12</v>
      </c>
      <c r="G1963" s="3">
        <v>11.380321342499998</v>
      </c>
      <c r="H1963" s="3" t="s">
        <v>14</v>
      </c>
      <c r="S1963" s="3">
        <v>764.75759421600003</v>
      </c>
      <c r="T1963" s="3">
        <v>120</v>
      </c>
    </row>
    <row r="1964" spans="1:30" x14ac:dyDescent="0.2">
      <c r="A1964" s="6">
        <v>38993</v>
      </c>
      <c r="B1964" s="6">
        <v>39241</v>
      </c>
      <c r="C1964" s="3" t="s">
        <v>55</v>
      </c>
      <c r="D1964" s="3">
        <v>2007</v>
      </c>
      <c r="E1964" s="3">
        <v>3</v>
      </c>
      <c r="F1964" s="3">
        <v>13</v>
      </c>
      <c r="G1964" s="3">
        <v>5.8970322840000007</v>
      </c>
      <c r="H1964" s="3" t="s">
        <v>14</v>
      </c>
      <c r="S1964" s="3">
        <v>396.28056948480008</v>
      </c>
      <c r="T1964" s="3">
        <v>80</v>
      </c>
    </row>
    <row r="1965" spans="1:30" x14ac:dyDescent="0.2">
      <c r="A1965" s="6">
        <v>38993</v>
      </c>
      <c r="B1965" s="6">
        <v>39241</v>
      </c>
      <c r="C1965" s="3" t="s">
        <v>55</v>
      </c>
      <c r="D1965" s="3">
        <v>2007</v>
      </c>
      <c r="E1965" s="3">
        <v>4</v>
      </c>
      <c r="F1965" s="3">
        <v>1</v>
      </c>
      <c r="G1965" s="3">
        <v>1.7593158000000002</v>
      </c>
      <c r="H1965" s="3" t="s">
        <v>14</v>
      </c>
      <c r="S1965" s="3">
        <v>118.22602176000002</v>
      </c>
      <c r="T1965" s="3">
        <v>0</v>
      </c>
      <c r="W1965" s="19">
        <v>5.585</v>
      </c>
      <c r="Z1965" s="19">
        <v>22.717600000000004</v>
      </c>
      <c r="AC1965" s="19">
        <v>0.87</v>
      </c>
      <c r="AD1965" s="19">
        <v>9.1649999999999995E-2</v>
      </c>
    </row>
    <row r="1966" spans="1:30" x14ac:dyDescent="0.2">
      <c r="A1966" s="6">
        <v>38993</v>
      </c>
      <c r="B1966" s="6">
        <v>39241</v>
      </c>
      <c r="C1966" s="3" t="s">
        <v>55</v>
      </c>
      <c r="D1966" s="3">
        <v>2007</v>
      </c>
      <c r="E1966" s="3">
        <v>4</v>
      </c>
      <c r="F1966" s="3">
        <v>2</v>
      </c>
      <c r="G1966" s="3">
        <v>3.3725180016</v>
      </c>
      <c r="H1966" s="3" t="s">
        <v>14</v>
      </c>
      <c r="S1966" s="3">
        <v>226.63320970752002</v>
      </c>
      <c r="T1966" s="3">
        <v>40</v>
      </c>
      <c r="W1966" s="19">
        <v>5.4649999999999999</v>
      </c>
      <c r="Z1966" s="19">
        <v>54.896000000000001</v>
      </c>
      <c r="AC1966" s="19">
        <v>0.98099999999999998</v>
      </c>
      <c r="AD1966" s="19">
        <v>9.4210000000000002E-2</v>
      </c>
    </row>
    <row r="1967" spans="1:30" x14ac:dyDescent="0.2">
      <c r="A1967" s="6">
        <v>38993</v>
      </c>
      <c r="B1967" s="6">
        <v>39241</v>
      </c>
      <c r="C1967" s="3" t="s">
        <v>55</v>
      </c>
      <c r="D1967" s="3">
        <v>2007</v>
      </c>
      <c r="E1967" s="3">
        <v>4</v>
      </c>
      <c r="F1967" s="3">
        <v>3</v>
      </c>
      <c r="G1967" s="3">
        <v>3.4115669279999996</v>
      </c>
      <c r="H1967" s="3" t="s">
        <v>14</v>
      </c>
      <c r="S1967" s="3">
        <v>229.25729756159998</v>
      </c>
      <c r="T1967" s="3">
        <v>80</v>
      </c>
      <c r="W1967" s="19">
        <v>5.1349999999999998</v>
      </c>
      <c r="Z1967" s="19">
        <v>78.6648</v>
      </c>
      <c r="AC1967" s="19">
        <v>1.03</v>
      </c>
      <c r="AD1967" s="19">
        <v>8.5199999999999998E-2</v>
      </c>
    </row>
    <row r="1968" spans="1:30" x14ac:dyDescent="0.2">
      <c r="A1968" s="6">
        <v>38993</v>
      </c>
      <c r="B1968" s="6">
        <v>39241</v>
      </c>
      <c r="C1968" s="3" t="s">
        <v>55</v>
      </c>
      <c r="D1968" s="3">
        <v>2007</v>
      </c>
      <c r="E1968" s="3">
        <v>4</v>
      </c>
      <c r="F1968" s="3">
        <v>4</v>
      </c>
      <c r="G1968" s="3">
        <v>0.63764805060000007</v>
      </c>
      <c r="H1968" s="3" t="s">
        <v>14</v>
      </c>
      <c r="S1968" s="3">
        <v>42.849949000320009</v>
      </c>
      <c r="T1968" s="3">
        <v>120</v>
      </c>
      <c r="W1968" s="19">
        <v>5.1050000000000004</v>
      </c>
      <c r="Z1968" s="19">
        <v>75.160800000000009</v>
      </c>
      <c r="AC1968" s="19">
        <v>1.1599999999999999</v>
      </c>
      <c r="AD1968" s="19">
        <v>0.11477</v>
      </c>
    </row>
    <row r="1969" spans="1:30" x14ac:dyDescent="0.2">
      <c r="A1969" s="6">
        <v>38993</v>
      </c>
      <c r="B1969" s="6">
        <v>39241</v>
      </c>
      <c r="C1969" s="3" t="s">
        <v>55</v>
      </c>
      <c r="D1969" s="3">
        <v>2007</v>
      </c>
      <c r="E1969" s="3">
        <v>4</v>
      </c>
      <c r="F1969" s="3">
        <v>5</v>
      </c>
      <c r="G1969" s="3">
        <v>3.3530925284999999</v>
      </c>
      <c r="H1969" s="3" t="s">
        <v>14</v>
      </c>
      <c r="S1969" s="3">
        <v>225.32781791520003</v>
      </c>
      <c r="T1969" s="3">
        <v>80</v>
      </c>
    </row>
    <row r="1970" spans="1:30" x14ac:dyDescent="0.2">
      <c r="A1970" s="6">
        <v>38993</v>
      </c>
      <c r="B1970" s="6">
        <v>39241</v>
      </c>
      <c r="C1970" s="3" t="s">
        <v>55</v>
      </c>
      <c r="D1970" s="3">
        <v>2007</v>
      </c>
      <c r="E1970" s="3">
        <v>4</v>
      </c>
      <c r="F1970" s="3">
        <v>6</v>
      </c>
      <c r="G1970" s="3">
        <v>5.6335322175000009</v>
      </c>
      <c r="H1970" s="3" t="s">
        <v>14</v>
      </c>
      <c r="S1970" s="3">
        <v>378.57336501600008</v>
      </c>
      <c r="T1970" s="3">
        <v>80</v>
      </c>
    </row>
    <row r="1971" spans="1:30" x14ac:dyDescent="0.2">
      <c r="A1971" s="6">
        <v>38993</v>
      </c>
      <c r="B1971" s="6">
        <v>39241</v>
      </c>
      <c r="C1971" s="3" t="s">
        <v>55</v>
      </c>
      <c r="D1971" s="3">
        <v>2007</v>
      </c>
      <c r="E1971" s="3">
        <v>4</v>
      </c>
      <c r="F1971" s="3">
        <v>7</v>
      </c>
      <c r="G1971" s="3">
        <v>3.7897966656000004</v>
      </c>
      <c r="H1971" s="3" t="s">
        <v>14</v>
      </c>
      <c r="S1971" s="3">
        <v>254.67433592832006</v>
      </c>
      <c r="T1971" s="3">
        <v>80</v>
      </c>
    </row>
    <row r="1972" spans="1:30" x14ac:dyDescent="0.2">
      <c r="A1972" s="6">
        <v>38993</v>
      </c>
      <c r="B1972" s="6">
        <v>39241</v>
      </c>
      <c r="C1972" s="3" t="s">
        <v>55</v>
      </c>
      <c r="D1972" s="3">
        <v>2007</v>
      </c>
      <c r="E1972" s="3">
        <v>4</v>
      </c>
      <c r="F1972" s="3">
        <v>8</v>
      </c>
      <c r="G1972" s="3">
        <v>3.8594062353000003</v>
      </c>
      <c r="H1972" s="3" t="s">
        <v>14</v>
      </c>
      <c r="S1972" s="3">
        <v>259.35209901216007</v>
      </c>
      <c r="T1972" s="3">
        <v>80</v>
      </c>
    </row>
    <row r="1973" spans="1:30" x14ac:dyDescent="0.2">
      <c r="A1973" s="6">
        <v>38993</v>
      </c>
      <c r="B1973" s="6">
        <v>39241</v>
      </c>
      <c r="C1973" s="3" t="s">
        <v>55</v>
      </c>
      <c r="D1973" s="3">
        <v>2007</v>
      </c>
      <c r="E1973" s="3">
        <v>4</v>
      </c>
      <c r="F1973" s="3">
        <v>9</v>
      </c>
      <c r="G1973" s="3">
        <v>4.9152677112000012</v>
      </c>
      <c r="H1973" s="3" t="s">
        <v>14</v>
      </c>
      <c r="S1973" s="3">
        <v>330.30599019264008</v>
      </c>
      <c r="T1973" s="3">
        <v>80</v>
      </c>
    </row>
    <row r="1974" spans="1:30" x14ac:dyDescent="0.2">
      <c r="A1974" s="6">
        <v>38993</v>
      </c>
      <c r="B1974" s="6">
        <v>39241</v>
      </c>
      <c r="C1974" s="3" t="s">
        <v>55</v>
      </c>
      <c r="D1974" s="3">
        <v>2007</v>
      </c>
      <c r="E1974" s="3">
        <v>4</v>
      </c>
      <c r="F1974" s="3">
        <v>10</v>
      </c>
      <c r="G1974" s="3">
        <v>0.81714494400000004</v>
      </c>
      <c r="H1974" s="3" t="s">
        <v>14</v>
      </c>
      <c r="S1974" s="3">
        <v>54.912140236800006</v>
      </c>
      <c r="T1974" s="3">
        <v>0</v>
      </c>
      <c r="W1974" s="19">
        <v>5.7</v>
      </c>
      <c r="Z1974" s="20">
        <v>86.25679999999997</v>
      </c>
      <c r="AC1974" s="19">
        <v>7.0099999999999996E-2</v>
      </c>
      <c r="AD1974" s="19">
        <v>0.83</v>
      </c>
    </row>
    <row r="1975" spans="1:30" x14ac:dyDescent="0.2">
      <c r="A1975" s="6">
        <v>38993</v>
      </c>
      <c r="B1975" s="6">
        <v>39241</v>
      </c>
      <c r="C1975" s="3" t="s">
        <v>55</v>
      </c>
      <c r="D1975" s="3">
        <v>2007</v>
      </c>
      <c r="E1975" s="3">
        <v>4</v>
      </c>
      <c r="F1975" s="3">
        <v>11</v>
      </c>
      <c r="G1975" s="3">
        <v>4.619068641000001</v>
      </c>
      <c r="H1975" s="3" t="s">
        <v>14</v>
      </c>
      <c r="S1975" s="3">
        <v>310.40141267520011</v>
      </c>
      <c r="T1975" s="3">
        <v>120</v>
      </c>
    </row>
    <row r="1976" spans="1:30" x14ac:dyDescent="0.2">
      <c r="A1976" s="6">
        <v>38993</v>
      </c>
      <c r="B1976" s="6">
        <v>39241</v>
      </c>
      <c r="C1976" s="3" t="s">
        <v>55</v>
      </c>
      <c r="D1976" s="3">
        <v>2007</v>
      </c>
      <c r="E1976" s="3">
        <v>4</v>
      </c>
      <c r="F1976" s="3">
        <v>12</v>
      </c>
      <c r="G1976" s="3">
        <v>3.1157793909000002</v>
      </c>
      <c r="H1976" s="3" t="s">
        <v>14</v>
      </c>
      <c r="S1976" s="3">
        <v>209.38037506848002</v>
      </c>
      <c r="T1976" s="3">
        <v>120</v>
      </c>
    </row>
    <row r="1977" spans="1:30" x14ac:dyDescent="0.2">
      <c r="A1977" s="6">
        <v>38993</v>
      </c>
      <c r="B1977" s="6">
        <v>39241</v>
      </c>
      <c r="C1977" s="3" t="s">
        <v>55</v>
      </c>
      <c r="D1977" s="3">
        <v>2007</v>
      </c>
      <c r="E1977" s="3">
        <v>4</v>
      </c>
      <c r="F1977" s="3">
        <v>13</v>
      </c>
      <c r="G1977" s="3">
        <v>4.3103153609999998</v>
      </c>
      <c r="H1977" s="3" t="s">
        <v>14</v>
      </c>
      <c r="S1977" s="3">
        <v>289.65319225920007</v>
      </c>
      <c r="T1977" s="3">
        <v>80</v>
      </c>
    </row>
    <row r="1978" spans="1:30" x14ac:dyDescent="0.2">
      <c r="A1978" s="13">
        <v>39364</v>
      </c>
      <c r="B1978" s="6" t="s">
        <v>14</v>
      </c>
      <c r="C1978" s="3" t="s">
        <v>59</v>
      </c>
      <c r="D1978" s="3">
        <v>2008</v>
      </c>
      <c r="E1978" s="3">
        <v>1</v>
      </c>
      <c r="F1978" s="3">
        <v>1</v>
      </c>
      <c r="G1978" s="3">
        <v>17.716149737137503</v>
      </c>
      <c r="H1978" s="19">
        <v>1.5286</v>
      </c>
      <c r="S1978" s="3">
        <v>1191.9921595338751</v>
      </c>
      <c r="T1978" s="3">
        <v>0</v>
      </c>
    </row>
    <row r="1979" spans="1:30" x14ac:dyDescent="0.2">
      <c r="A1979" s="13">
        <v>39364</v>
      </c>
      <c r="B1979" s="6" t="s">
        <v>14</v>
      </c>
      <c r="C1979" s="3" t="s">
        <v>59</v>
      </c>
      <c r="D1979" s="3">
        <v>2008</v>
      </c>
      <c r="E1979" s="3">
        <v>1</v>
      </c>
      <c r="F1979" s="3">
        <v>2</v>
      </c>
      <c r="G1979" s="3">
        <v>23.463083556206247</v>
      </c>
      <c r="H1979" s="19">
        <v>1.4527000000000001</v>
      </c>
      <c r="S1979" s="3">
        <v>1578.6619582955136</v>
      </c>
      <c r="T1979" s="3">
        <v>40</v>
      </c>
    </row>
    <row r="1980" spans="1:30" x14ac:dyDescent="0.2">
      <c r="A1980" s="13">
        <v>39364</v>
      </c>
      <c r="B1980" s="6" t="s">
        <v>14</v>
      </c>
      <c r="C1980" s="3" t="s">
        <v>59</v>
      </c>
      <c r="D1980" s="3">
        <v>2008</v>
      </c>
      <c r="E1980" s="3">
        <v>1</v>
      </c>
      <c r="F1980" s="3">
        <v>3</v>
      </c>
      <c r="G1980" s="3">
        <v>33.380742783300001</v>
      </c>
      <c r="H1980" s="19">
        <v>1.5375000000000001</v>
      </c>
      <c r="S1980" s="3">
        <v>2245.9498405402169</v>
      </c>
      <c r="T1980" s="3">
        <v>80</v>
      </c>
    </row>
    <row r="1981" spans="1:30" x14ac:dyDescent="0.2">
      <c r="A1981" s="13">
        <v>39364</v>
      </c>
      <c r="B1981" s="6" t="s">
        <v>14</v>
      </c>
      <c r="C1981" s="3" t="s">
        <v>59</v>
      </c>
      <c r="D1981" s="3">
        <v>2008</v>
      </c>
      <c r="E1981" s="3">
        <v>1</v>
      </c>
      <c r="F1981" s="3">
        <v>4</v>
      </c>
      <c r="G1981" s="3">
        <v>24.573816132525</v>
      </c>
      <c r="H1981" s="19">
        <v>1.8443000000000001</v>
      </c>
      <c r="S1981" s="3">
        <v>1653.395156081453</v>
      </c>
      <c r="T1981" s="3">
        <v>120</v>
      </c>
    </row>
    <row r="1982" spans="1:30" x14ac:dyDescent="0.2">
      <c r="A1982" s="13">
        <v>39364</v>
      </c>
      <c r="B1982" s="6" t="s">
        <v>14</v>
      </c>
      <c r="C1982" s="3" t="s">
        <v>59</v>
      </c>
      <c r="D1982" s="3">
        <v>2008</v>
      </c>
      <c r="E1982" s="3">
        <v>1</v>
      </c>
      <c r="F1982" s="3">
        <v>5</v>
      </c>
      <c r="G1982" s="3">
        <v>39.035352423374995</v>
      </c>
      <c r="H1982" s="19">
        <v>1.6653</v>
      </c>
      <c r="S1982" s="3">
        <v>2626.407810031455</v>
      </c>
      <c r="T1982" s="3">
        <v>80</v>
      </c>
    </row>
    <row r="1983" spans="1:30" x14ac:dyDescent="0.2">
      <c r="A1983" s="13">
        <v>39364</v>
      </c>
      <c r="B1983" s="6" t="s">
        <v>14</v>
      </c>
      <c r="C1983" s="3" t="s">
        <v>59</v>
      </c>
      <c r="D1983" s="3">
        <v>2008</v>
      </c>
      <c r="E1983" s="3">
        <v>1</v>
      </c>
      <c r="F1983" s="3">
        <v>6</v>
      </c>
      <c r="G1983" s="3">
        <v>34.451995484156242</v>
      </c>
      <c r="H1983" s="19">
        <v>1.7271000000000001</v>
      </c>
      <c r="S1983" s="3">
        <v>2318.0267217613873</v>
      </c>
      <c r="T1983" s="3">
        <v>80</v>
      </c>
    </row>
    <row r="1984" spans="1:30" x14ac:dyDescent="0.2">
      <c r="A1984" s="13">
        <v>39364</v>
      </c>
      <c r="B1984" s="6" t="s">
        <v>14</v>
      </c>
      <c r="C1984" s="3" t="s">
        <v>59</v>
      </c>
      <c r="D1984" s="3">
        <v>2008</v>
      </c>
      <c r="E1984" s="3">
        <v>1</v>
      </c>
      <c r="F1984" s="3">
        <v>7</v>
      </c>
      <c r="G1984" s="3">
        <v>34.59310174485001</v>
      </c>
      <c r="H1984" s="19">
        <v>1.5415000000000001</v>
      </c>
      <c r="S1984" s="3">
        <v>2327.520746078394</v>
      </c>
      <c r="T1984" s="3">
        <v>80</v>
      </c>
    </row>
    <row r="1985" spans="1:20" x14ac:dyDescent="0.2">
      <c r="A1985" s="13">
        <v>39364</v>
      </c>
      <c r="B1985" s="6" t="s">
        <v>14</v>
      </c>
      <c r="C1985" s="3" t="s">
        <v>59</v>
      </c>
      <c r="D1985" s="3">
        <v>2008</v>
      </c>
      <c r="E1985" s="3">
        <v>1</v>
      </c>
      <c r="F1985" s="3">
        <v>8</v>
      </c>
      <c r="G1985" s="3">
        <v>27.098124802649998</v>
      </c>
      <c r="H1985" s="19">
        <v>1.5746</v>
      </c>
      <c r="S1985" s="3">
        <v>1823.2377114717392</v>
      </c>
      <c r="T1985" s="3">
        <v>80</v>
      </c>
    </row>
    <row r="1986" spans="1:20" x14ac:dyDescent="0.2">
      <c r="A1986" s="13">
        <v>39364</v>
      </c>
      <c r="B1986" s="6" t="s">
        <v>14</v>
      </c>
      <c r="C1986" s="3" t="s">
        <v>59</v>
      </c>
      <c r="D1986" s="3">
        <v>2008</v>
      </c>
      <c r="E1986" s="3">
        <v>1</v>
      </c>
      <c r="F1986" s="3">
        <v>9</v>
      </c>
      <c r="G1986" s="3">
        <v>14.78970226635</v>
      </c>
      <c r="H1986" s="19">
        <v>1.5561</v>
      </c>
      <c r="S1986" s="3">
        <v>995.09257964637368</v>
      </c>
      <c r="T1986" s="3">
        <v>80</v>
      </c>
    </row>
    <row r="1987" spans="1:20" x14ac:dyDescent="0.2">
      <c r="A1987" s="13">
        <v>39364</v>
      </c>
      <c r="B1987" s="6" t="s">
        <v>14</v>
      </c>
      <c r="C1987" s="3" t="s">
        <v>59</v>
      </c>
      <c r="D1987" s="3">
        <v>2008</v>
      </c>
      <c r="E1987" s="3">
        <v>1</v>
      </c>
      <c r="F1987" s="3">
        <v>10</v>
      </c>
      <c r="G1987" s="3">
        <v>40.863982016137491</v>
      </c>
      <c r="H1987" s="19">
        <v>1.5647</v>
      </c>
      <c r="S1987" s="3">
        <v>2749.4431291953756</v>
      </c>
      <c r="T1987" s="3">
        <v>0</v>
      </c>
    </row>
    <row r="1988" spans="1:20" x14ac:dyDescent="0.2">
      <c r="A1988" s="13">
        <v>39364</v>
      </c>
      <c r="B1988" s="6" t="s">
        <v>14</v>
      </c>
      <c r="C1988" s="3" t="s">
        <v>59</v>
      </c>
      <c r="D1988" s="3">
        <v>2008</v>
      </c>
      <c r="E1988" s="3">
        <v>1</v>
      </c>
      <c r="F1988" s="3">
        <v>11</v>
      </c>
      <c r="G1988" s="3">
        <v>35.882766066674996</v>
      </c>
      <c r="H1988" s="19">
        <v>1.8958999999999999</v>
      </c>
      <c r="S1988" s="3">
        <v>2414.2929727108803</v>
      </c>
      <c r="T1988" s="3">
        <v>120</v>
      </c>
    </row>
    <row r="1989" spans="1:20" x14ac:dyDescent="0.2">
      <c r="A1989" s="13">
        <v>39364</v>
      </c>
      <c r="B1989" s="6" t="s">
        <v>14</v>
      </c>
      <c r="C1989" s="3" t="s">
        <v>59</v>
      </c>
      <c r="D1989" s="3">
        <v>2008</v>
      </c>
      <c r="E1989" s="3">
        <v>1</v>
      </c>
      <c r="F1989" s="3">
        <v>12</v>
      </c>
      <c r="G1989" s="3">
        <v>0.10232529181875001</v>
      </c>
      <c r="H1989" s="19">
        <v>1.8523000000000001</v>
      </c>
      <c r="S1989" s="3">
        <v>6.8847321443825926</v>
      </c>
      <c r="T1989" s="3">
        <v>120</v>
      </c>
    </row>
    <row r="1990" spans="1:20" x14ac:dyDescent="0.2">
      <c r="A1990" s="13">
        <v>39364</v>
      </c>
      <c r="B1990" s="6" t="s">
        <v>14</v>
      </c>
      <c r="C1990" s="3" t="s">
        <v>59</v>
      </c>
      <c r="D1990" s="3">
        <v>2008</v>
      </c>
      <c r="E1990" s="3">
        <v>1</v>
      </c>
      <c r="F1990" s="3">
        <v>13</v>
      </c>
      <c r="G1990" s="3">
        <v>17.232290060081251</v>
      </c>
      <c r="H1990" s="19">
        <v>2.2277999999999998</v>
      </c>
      <c r="S1990" s="3">
        <v>1159.4367256544347</v>
      </c>
      <c r="T1990" s="3">
        <v>80</v>
      </c>
    </row>
    <row r="1991" spans="1:20" x14ac:dyDescent="0.2">
      <c r="A1991" s="13">
        <v>39364</v>
      </c>
      <c r="B1991" s="6" t="s">
        <v>14</v>
      </c>
      <c r="C1991" s="3" t="s">
        <v>59</v>
      </c>
      <c r="D1991" s="3">
        <v>2008</v>
      </c>
      <c r="E1991" s="3">
        <v>2</v>
      </c>
      <c r="F1991" s="3">
        <v>1</v>
      </c>
      <c r="G1991" s="3">
        <v>17.744001011962499</v>
      </c>
      <c r="H1991" s="19">
        <v>1.6460999999999999</v>
      </c>
      <c r="S1991" s="3">
        <v>1193.8660712876704</v>
      </c>
      <c r="T1991" s="3">
        <v>0</v>
      </c>
    </row>
    <row r="1992" spans="1:20" x14ac:dyDescent="0.2">
      <c r="A1992" s="13">
        <v>39364</v>
      </c>
      <c r="B1992" s="6" t="s">
        <v>14</v>
      </c>
      <c r="C1992" s="3" t="s">
        <v>59</v>
      </c>
      <c r="D1992" s="3">
        <v>2008</v>
      </c>
      <c r="E1992" s="3">
        <v>2</v>
      </c>
      <c r="F1992" s="3">
        <v>2</v>
      </c>
      <c r="G1992" s="3">
        <v>28.689100137637503</v>
      </c>
      <c r="H1992" s="19">
        <v>1.4972000000000001</v>
      </c>
      <c r="S1992" s="3">
        <v>1930.2829867406365</v>
      </c>
      <c r="T1992" s="3">
        <v>40</v>
      </c>
    </row>
    <row r="1993" spans="1:20" x14ac:dyDescent="0.2">
      <c r="A1993" s="13">
        <v>39364</v>
      </c>
      <c r="B1993" s="6" t="s">
        <v>14</v>
      </c>
      <c r="C1993" s="3" t="s">
        <v>59</v>
      </c>
      <c r="D1993" s="3">
        <v>2008</v>
      </c>
      <c r="E1993" s="3">
        <v>2</v>
      </c>
      <c r="F1993" s="3">
        <v>3</v>
      </c>
      <c r="G1993" s="3">
        <v>35.483273159399992</v>
      </c>
      <c r="H1993" s="19">
        <v>1.5548</v>
      </c>
      <c r="S1993" s="3">
        <v>2387.4139713292775</v>
      </c>
      <c r="T1993" s="3">
        <v>80</v>
      </c>
    </row>
    <row r="1994" spans="1:20" x14ac:dyDescent="0.2">
      <c r="A1994" s="13">
        <v>39364</v>
      </c>
      <c r="B1994" s="6" t="s">
        <v>14</v>
      </c>
      <c r="C1994" s="3" t="s">
        <v>59</v>
      </c>
      <c r="D1994" s="3">
        <v>2008</v>
      </c>
      <c r="E1994" s="3">
        <v>2</v>
      </c>
      <c r="F1994" s="3">
        <v>4</v>
      </c>
      <c r="G1994" s="3">
        <v>32.052418571250001</v>
      </c>
      <c r="H1994" s="19">
        <v>1.6744000000000001</v>
      </c>
      <c r="S1994" s="3">
        <v>2156.5764682456993</v>
      </c>
      <c r="T1994" s="3">
        <v>120</v>
      </c>
    </row>
    <row r="1995" spans="1:20" x14ac:dyDescent="0.2">
      <c r="A1995" s="13">
        <v>39364</v>
      </c>
      <c r="B1995" s="6" t="s">
        <v>14</v>
      </c>
      <c r="C1995" s="3" t="s">
        <v>59</v>
      </c>
      <c r="D1995" s="3">
        <v>2008</v>
      </c>
      <c r="E1995" s="3">
        <v>2</v>
      </c>
      <c r="F1995" s="3">
        <v>5</v>
      </c>
      <c r="G1995" s="3">
        <v>32.943035404949995</v>
      </c>
      <c r="H1995" s="19">
        <v>1.5631999999999999</v>
      </c>
      <c r="S1995" s="3">
        <v>2216.4996625441695</v>
      </c>
      <c r="T1995" s="3">
        <v>80</v>
      </c>
    </row>
    <row r="1996" spans="1:20" x14ac:dyDescent="0.2">
      <c r="A1996" s="13">
        <v>39364</v>
      </c>
      <c r="B1996" s="6" t="s">
        <v>14</v>
      </c>
      <c r="C1996" s="3" t="s">
        <v>59</v>
      </c>
      <c r="D1996" s="3">
        <v>2008</v>
      </c>
      <c r="E1996" s="3">
        <v>2</v>
      </c>
      <c r="F1996" s="3">
        <v>6</v>
      </c>
      <c r="G1996" s="3">
        <v>25.235281348199994</v>
      </c>
      <c r="H1996" s="19">
        <v>1.5734999999999999</v>
      </c>
      <c r="S1996" s="3">
        <v>1697.9003878946703</v>
      </c>
      <c r="T1996" s="3">
        <v>80</v>
      </c>
    </row>
    <row r="1997" spans="1:20" x14ac:dyDescent="0.2">
      <c r="A1997" s="13">
        <v>39364</v>
      </c>
      <c r="B1997" s="6" t="s">
        <v>14</v>
      </c>
      <c r="C1997" s="3" t="s">
        <v>59</v>
      </c>
      <c r="D1997" s="3">
        <v>2008</v>
      </c>
      <c r="E1997" s="3">
        <v>2</v>
      </c>
      <c r="F1997" s="3">
        <v>7</v>
      </c>
      <c r="G1997" s="3">
        <v>27.4116227240625</v>
      </c>
      <c r="H1997" s="19">
        <v>1.5056</v>
      </c>
      <c r="S1997" s="3">
        <v>1844.3307294185522</v>
      </c>
      <c r="T1997" s="3">
        <v>80</v>
      </c>
    </row>
    <row r="1998" spans="1:20" x14ac:dyDescent="0.2">
      <c r="A1998" s="13">
        <v>39364</v>
      </c>
      <c r="B1998" s="6" t="s">
        <v>14</v>
      </c>
      <c r="C1998" s="3" t="s">
        <v>59</v>
      </c>
      <c r="D1998" s="3">
        <v>2008</v>
      </c>
      <c r="E1998" s="3">
        <v>2</v>
      </c>
      <c r="F1998" s="3">
        <v>8</v>
      </c>
      <c r="G1998" s="3">
        <v>26.097570337987502</v>
      </c>
      <c r="H1998" s="19">
        <v>1.4946999999999999</v>
      </c>
      <c r="S1998" s="3">
        <v>1755.9176055367454</v>
      </c>
      <c r="T1998" s="3">
        <v>80</v>
      </c>
    </row>
    <row r="1999" spans="1:20" x14ac:dyDescent="0.2">
      <c r="A1999" s="13">
        <v>39364</v>
      </c>
      <c r="B1999" s="6" t="s">
        <v>14</v>
      </c>
      <c r="C1999" s="3" t="s">
        <v>59</v>
      </c>
      <c r="D1999" s="3">
        <v>2008</v>
      </c>
      <c r="E1999" s="3">
        <v>2</v>
      </c>
      <c r="F1999" s="3">
        <v>9</v>
      </c>
      <c r="G1999" s="3">
        <v>30.086021888999994</v>
      </c>
      <c r="H1999" s="19">
        <v>1.5394000000000001</v>
      </c>
      <c r="S1999" s="3">
        <v>2024.2717935532087</v>
      </c>
      <c r="T1999" s="3">
        <v>80</v>
      </c>
    </row>
    <row r="2000" spans="1:20" x14ac:dyDescent="0.2">
      <c r="A2000" s="13">
        <v>39364</v>
      </c>
      <c r="B2000" s="6" t="s">
        <v>14</v>
      </c>
      <c r="C2000" s="3" t="s">
        <v>59</v>
      </c>
      <c r="D2000" s="3">
        <v>2008</v>
      </c>
      <c r="E2000" s="3">
        <v>2</v>
      </c>
      <c r="F2000" s="3">
        <v>10</v>
      </c>
      <c r="G2000" s="3">
        <v>18.824977151062502</v>
      </c>
      <c r="H2000" s="19">
        <v>1.5190999999999999</v>
      </c>
      <c r="S2000" s="3">
        <v>1266.597172659508</v>
      </c>
      <c r="T2000" s="3">
        <v>0</v>
      </c>
    </row>
    <row r="2001" spans="1:20" x14ac:dyDescent="0.2">
      <c r="A2001" s="13">
        <v>39364</v>
      </c>
      <c r="B2001" s="6" t="s">
        <v>14</v>
      </c>
      <c r="C2001" s="3" t="s">
        <v>59</v>
      </c>
      <c r="D2001" s="3">
        <v>2008</v>
      </c>
      <c r="E2001" s="3">
        <v>2</v>
      </c>
      <c r="F2001" s="3">
        <v>11</v>
      </c>
      <c r="G2001" s="3">
        <v>38.490138075674999</v>
      </c>
      <c r="H2001" s="19">
        <v>1.5660000000000001</v>
      </c>
      <c r="S2001" s="3">
        <v>2589.7242621180258</v>
      </c>
      <c r="T2001" s="3">
        <v>120</v>
      </c>
    </row>
    <row r="2002" spans="1:20" x14ac:dyDescent="0.2">
      <c r="A2002" s="13">
        <v>39364</v>
      </c>
      <c r="B2002" s="6" t="s">
        <v>14</v>
      </c>
      <c r="C2002" s="3" t="s">
        <v>59</v>
      </c>
      <c r="D2002" s="3">
        <v>2008</v>
      </c>
      <c r="E2002" s="3">
        <v>2</v>
      </c>
      <c r="F2002" s="3">
        <v>12</v>
      </c>
      <c r="G2002" s="3">
        <v>38.373886248018749</v>
      </c>
      <c r="H2002" s="19">
        <v>1.2833000000000001</v>
      </c>
      <c r="S2002" s="3">
        <v>2581.9025136481955</v>
      </c>
      <c r="T2002" s="3">
        <v>120</v>
      </c>
    </row>
    <row r="2003" spans="1:20" x14ac:dyDescent="0.2">
      <c r="A2003" s="13">
        <v>39364</v>
      </c>
      <c r="B2003" s="6" t="s">
        <v>14</v>
      </c>
      <c r="C2003" s="3" t="s">
        <v>59</v>
      </c>
      <c r="D2003" s="3">
        <v>2008</v>
      </c>
      <c r="E2003" s="3">
        <v>2</v>
      </c>
      <c r="F2003" s="3">
        <v>13</v>
      </c>
      <c r="G2003" s="3">
        <v>19.507691368068752</v>
      </c>
      <c r="H2003" s="19">
        <v>1.5298</v>
      </c>
      <c r="S2003" s="3">
        <v>1312.5320967794962</v>
      </c>
      <c r="T2003" s="3">
        <v>80</v>
      </c>
    </row>
    <row r="2004" spans="1:20" x14ac:dyDescent="0.2">
      <c r="A2004" s="13">
        <v>39364</v>
      </c>
      <c r="B2004" s="6" t="s">
        <v>14</v>
      </c>
      <c r="C2004" s="3" t="s">
        <v>59</v>
      </c>
      <c r="D2004" s="3">
        <v>2008</v>
      </c>
      <c r="E2004" s="3">
        <v>3</v>
      </c>
      <c r="F2004" s="3">
        <v>1</v>
      </c>
      <c r="G2004" s="3">
        <v>17.06793111065625</v>
      </c>
      <c r="H2004" s="19">
        <v>1.5165</v>
      </c>
      <c r="S2004" s="3">
        <v>1148.3781953320622</v>
      </c>
      <c r="T2004" s="3">
        <v>0</v>
      </c>
    </row>
    <row r="2005" spans="1:20" x14ac:dyDescent="0.2">
      <c r="A2005" s="13">
        <v>39364</v>
      </c>
      <c r="B2005" s="6" t="s">
        <v>14</v>
      </c>
      <c r="C2005" s="3" t="s">
        <v>59</v>
      </c>
      <c r="D2005" s="3">
        <v>2008</v>
      </c>
      <c r="E2005" s="3">
        <v>3</v>
      </c>
      <c r="F2005" s="3">
        <v>2</v>
      </c>
      <c r="G2005" s="3">
        <v>18.317834960287499</v>
      </c>
      <c r="H2005" s="19">
        <v>1.4550000000000001</v>
      </c>
      <c r="S2005" s="3">
        <v>1232.4752260660316</v>
      </c>
      <c r="T2005" s="3">
        <v>40</v>
      </c>
    </row>
    <row r="2006" spans="1:20" x14ac:dyDescent="0.2">
      <c r="A2006" s="13">
        <v>39364</v>
      </c>
      <c r="B2006" s="6" t="s">
        <v>14</v>
      </c>
      <c r="C2006" s="3" t="s">
        <v>59</v>
      </c>
      <c r="D2006" s="3">
        <v>2008</v>
      </c>
      <c r="E2006" s="3">
        <v>3</v>
      </c>
      <c r="F2006" s="3">
        <v>3</v>
      </c>
      <c r="G2006" s="3">
        <v>37.052001095587499</v>
      </c>
      <c r="H2006" s="19">
        <v>1.5387999999999999</v>
      </c>
      <c r="S2006" s="3">
        <v>2492.9623793141945</v>
      </c>
      <c r="T2006" s="3">
        <v>80</v>
      </c>
    </row>
    <row r="2007" spans="1:20" x14ac:dyDescent="0.2">
      <c r="A2007" s="13">
        <v>39364</v>
      </c>
      <c r="B2007" s="6" t="s">
        <v>14</v>
      </c>
      <c r="C2007" s="3" t="s">
        <v>59</v>
      </c>
      <c r="D2007" s="3">
        <v>2008</v>
      </c>
      <c r="E2007" s="3">
        <v>3</v>
      </c>
      <c r="F2007" s="3">
        <v>4</v>
      </c>
      <c r="G2007" s="3">
        <v>25.300382476049997</v>
      </c>
      <c r="H2007" s="19">
        <v>1.6605000000000001</v>
      </c>
      <c r="S2007" s="3">
        <v>1702.2805740595766</v>
      </c>
      <c r="T2007" s="3">
        <v>120</v>
      </c>
    </row>
    <row r="2008" spans="1:20" x14ac:dyDescent="0.2">
      <c r="A2008" s="13">
        <v>39364</v>
      </c>
      <c r="B2008" s="6" t="s">
        <v>14</v>
      </c>
      <c r="C2008" s="3" t="s">
        <v>59</v>
      </c>
      <c r="D2008" s="3">
        <v>2008</v>
      </c>
      <c r="E2008" s="3">
        <v>3</v>
      </c>
      <c r="F2008" s="3">
        <v>5</v>
      </c>
      <c r="G2008" s="3">
        <v>26.195237182743753</v>
      </c>
      <c r="H2008" s="19">
        <v>1.6315</v>
      </c>
      <c r="S2008" s="3">
        <v>1762.4889043191113</v>
      </c>
      <c r="T2008" s="3">
        <v>80</v>
      </c>
    </row>
    <row r="2009" spans="1:20" x14ac:dyDescent="0.2">
      <c r="A2009" s="13">
        <v>39364</v>
      </c>
      <c r="B2009" s="6" t="s">
        <v>14</v>
      </c>
      <c r="C2009" s="3" t="s">
        <v>59</v>
      </c>
      <c r="D2009" s="3">
        <v>2008</v>
      </c>
      <c r="E2009" s="3">
        <v>3</v>
      </c>
      <c r="F2009" s="3">
        <v>6</v>
      </c>
      <c r="G2009" s="3">
        <v>26.308347372449997</v>
      </c>
      <c r="H2009" s="19">
        <v>1.506</v>
      </c>
      <c r="S2009" s="3">
        <v>1770.0992745910785</v>
      </c>
      <c r="T2009" s="3">
        <v>80</v>
      </c>
    </row>
    <row r="2010" spans="1:20" x14ac:dyDescent="0.2">
      <c r="A2010" s="13">
        <v>39364</v>
      </c>
      <c r="B2010" s="6" t="s">
        <v>14</v>
      </c>
      <c r="C2010" s="3" t="s">
        <v>59</v>
      </c>
      <c r="D2010" s="3">
        <v>2008</v>
      </c>
      <c r="E2010" s="3">
        <v>3</v>
      </c>
      <c r="F2010" s="3">
        <v>7</v>
      </c>
      <c r="G2010" s="3">
        <v>20.346316594312498</v>
      </c>
      <c r="H2010" s="19">
        <v>1.5597000000000001</v>
      </c>
      <c r="S2010" s="3">
        <v>1368.9571501518087</v>
      </c>
      <c r="T2010" s="3">
        <v>80</v>
      </c>
    </row>
    <row r="2011" spans="1:20" x14ac:dyDescent="0.2">
      <c r="A2011" s="13">
        <v>39364</v>
      </c>
      <c r="B2011" s="6" t="s">
        <v>14</v>
      </c>
      <c r="C2011" s="3" t="s">
        <v>59</v>
      </c>
      <c r="D2011" s="3">
        <v>2008</v>
      </c>
      <c r="E2011" s="3">
        <v>3</v>
      </c>
      <c r="F2011" s="3">
        <v>8</v>
      </c>
      <c r="G2011" s="3">
        <v>27.815248433981242</v>
      </c>
      <c r="H2011" s="19">
        <v>1.7704</v>
      </c>
      <c r="S2011" s="3">
        <v>1871.487797333873</v>
      </c>
      <c r="T2011" s="3">
        <v>80</v>
      </c>
    </row>
    <row r="2012" spans="1:20" x14ac:dyDescent="0.2">
      <c r="A2012" s="13">
        <v>39364</v>
      </c>
      <c r="B2012" s="6" t="s">
        <v>14</v>
      </c>
      <c r="C2012" s="3" t="s">
        <v>59</v>
      </c>
      <c r="D2012" s="3">
        <v>2008</v>
      </c>
      <c r="E2012" s="3">
        <v>3</v>
      </c>
      <c r="F2012" s="3">
        <v>9</v>
      </c>
      <c r="G2012" s="3">
        <v>25.3270719920625</v>
      </c>
      <c r="H2012" s="19">
        <v>1.488</v>
      </c>
      <c r="S2012" s="3">
        <v>1704.0763194275426</v>
      </c>
      <c r="T2012" s="3">
        <v>80</v>
      </c>
    </row>
    <row r="2013" spans="1:20" x14ac:dyDescent="0.2">
      <c r="A2013" s="13">
        <v>39364</v>
      </c>
      <c r="B2013" s="6" t="s">
        <v>14</v>
      </c>
      <c r="C2013" s="3" t="s">
        <v>59</v>
      </c>
      <c r="D2013" s="3">
        <v>2008</v>
      </c>
      <c r="E2013" s="3">
        <v>3</v>
      </c>
      <c r="F2013" s="3">
        <v>10</v>
      </c>
      <c r="G2013" s="3">
        <v>15.598944314662498</v>
      </c>
      <c r="H2013" s="19">
        <v>1.6101000000000001</v>
      </c>
      <c r="S2013" s="3">
        <v>1049.5406505345738</v>
      </c>
      <c r="T2013" s="3">
        <v>0</v>
      </c>
    </row>
    <row r="2014" spans="1:20" x14ac:dyDescent="0.2">
      <c r="A2014" s="13">
        <v>39364</v>
      </c>
      <c r="B2014" s="6" t="s">
        <v>14</v>
      </c>
      <c r="C2014" s="3" t="s">
        <v>59</v>
      </c>
      <c r="D2014" s="3">
        <v>2008</v>
      </c>
      <c r="E2014" s="3">
        <v>3</v>
      </c>
      <c r="F2014" s="3">
        <v>11</v>
      </c>
      <c r="G2014" s="3">
        <v>39.148651416187498</v>
      </c>
      <c r="H2014" s="19">
        <v>1.7847</v>
      </c>
      <c r="S2014" s="3">
        <v>2634.03088350506</v>
      </c>
      <c r="T2014" s="3">
        <v>120</v>
      </c>
    </row>
    <row r="2015" spans="1:20" x14ac:dyDescent="0.2">
      <c r="A2015" s="13">
        <v>39364</v>
      </c>
      <c r="B2015" s="6" t="s">
        <v>14</v>
      </c>
      <c r="C2015" s="3" t="s">
        <v>59</v>
      </c>
      <c r="D2015" s="3">
        <v>2008</v>
      </c>
      <c r="E2015" s="3">
        <v>3</v>
      </c>
      <c r="F2015" s="3">
        <v>12</v>
      </c>
      <c r="G2015" s="3">
        <v>29.092953369149999</v>
      </c>
      <c r="H2015" s="19">
        <v>1.6731</v>
      </c>
      <c r="S2015" s="3">
        <v>1957.4553629458453</v>
      </c>
      <c r="T2015" s="3">
        <v>120</v>
      </c>
    </row>
    <row r="2016" spans="1:20" x14ac:dyDescent="0.2">
      <c r="A2016" s="13">
        <v>39364</v>
      </c>
      <c r="B2016" s="6" t="s">
        <v>14</v>
      </c>
      <c r="C2016" s="3" t="s">
        <v>59</v>
      </c>
      <c r="D2016" s="3">
        <v>2008</v>
      </c>
      <c r="E2016" s="3">
        <v>3</v>
      </c>
      <c r="F2016" s="3">
        <v>13</v>
      </c>
      <c r="G2016" s="3">
        <v>23.896536045937498</v>
      </c>
      <c r="H2016" s="19">
        <v>1.4346000000000001</v>
      </c>
      <c r="S2016" s="3">
        <v>1607.8258554716033</v>
      </c>
      <c r="T2016" s="3">
        <v>80</v>
      </c>
    </row>
    <row r="2017" spans="1:30" x14ac:dyDescent="0.2">
      <c r="A2017" s="13">
        <v>39364</v>
      </c>
      <c r="B2017" s="6" t="s">
        <v>14</v>
      </c>
      <c r="C2017" s="3" t="s">
        <v>59</v>
      </c>
      <c r="D2017" s="3">
        <v>2008</v>
      </c>
      <c r="E2017" s="3">
        <v>4</v>
      </c>
      <c r="F2017" s="3">
        <v>1</v>
      </c>
      <c r="G2017" s="3">
        <v>16.04659840575</v>
      </c>
      <c r="H2017" s="19">
        <v>1.6588000000000001</v>
      </c>
      <c r="S2017" s="3">
        <v>1079.6600712143961</v>
      </c>
      <c r="T2017" s="3">
        <v>0</v>
      </c>
    </row>
    <row r="2018" spans="1:30" x14ac:dyDescent="0.2">
      <c r="A2018" s="13">
        <v>39364</v>
      </c>
      <c r="B2018" s="6" t="s">
        <v>14</v>
      </c>
      <c r="C2018" s="3" t="s">
        <v>59</v>
      </c>
      <c r="D2018" s="3">
        <v>2008</v>
      </c>
      <c r="E2018" s="3">
        <v>4</v>
      </c>
      <c r="F2018" s="3">
        <v>2</v>
      </c>
      <c r="G2018" s="3">
        <v>19.13636112609375</v>
      </c>
      <c r="H2018" s="19">
        <v>1.4258</v>
      </c>
      <c r="S2018" s="3">
        <v>1287.5479583747403</v>
      </c>
      <c r="T2018" s="3">
        <v>40</v>
      </c>
    </row>
    <row r="2019" spans="1:30" x14ac:dyDescent="0.2">
      <c r="A2019" s="13">
        <v>39364</v>
      </c>
      <c r="B2019" s="6" t="s">
        <v>14</v>
      </c>
      <c r="C2019" s="3" t="s">
        <v>59</v>
      </c>
      <c r="D2019" s="3">
        <v>2008</v>
      </c>
      <c r="E2019" s="3">
        <v>4</v>
      </c>
      <c r="F2019" s="3">
        <v>3</v>
      </c>
      <c r="G2019" s="3">
        <v>30.554983372237494</v>
      </c>
      <c r="H2019" s="19">
        <v>1.5021</v>
      </c>
      <c r="S2019" s="3">
        <v>2055.8248352375808</v>
      </c>
      <c r="T2019" s="3">
        <v>80</v>
      </c>
    </row>
    <row r="2020" spans="1:30" x14ac:dyDescent="0.2">
      <c r="A2020" s="13">
        <v>39364</v>
      </c>
      <c r="B2020" s="6" t="s">
        <v>14</v>
      </c>
      <c r="C2020" s="3" t="s">
        <v>59</v>
      </c>
      <c r="D2020" s="3">
        <v>2008</v>
      </c>
      <c r="E2020" s="3">
        <v>4</v>
      </c>
      <c r="F2020" s="3">
        <v>4</v>
      </c>
      <c r="G2020" s="3">
        <v>36.155877293250001</v>
      </c>
      <c r="H2020" s="19">
        <v>1.6791</v>
      </c>
      <c r="S2020" s="3">
        <v>2432.6686607462811</v>
      </c>
      <c r="T2020" s="3">
        <v>120</v>
      </c>
    </row>
    <row r="2021" spans="1:30" x14ac:dyDescent="0.2">
      <c r="A2021" s="13">
        <v>39364</v>
      </c>
      <c r="B2021" s="6" t="s">
        <v>14</v>
      </c>
      <c r="C2021" s="3" t="s">
        <v>59</v>
      </c>
      <c r="D2021" s="3">
        <v>2008</v>
      </c>
      <c r="E2021" s="3">
        <v>4</v>
      </c>
      <c r="F2021" s="3">
        <v>5</v>
      </c>
      <c r="G2021" s="3">
        <v>29.940439994849999</v>
      </c>
      <c r="H2021" s="19">
        <v>1.6026</v>
      </c>
      <c r="S2021" s="3">
        <v>2014.4766360854933</v>
      </c>
      <c r="T2021" s="3">
        <v>80</v>
      </c>
    </row>
    <row r="2022" spans="1:30" x14ac:dyDescent="0.2">
      <c r="A2022" s="13">
        <v>39364</v>
      </c>
      <c r="B2022" s="6" t="s">
        <v>14</v>
      </c>
      <c r="C2022" s="3" t="s">
        <v>59</v>
      </c>
      <c r="D2022" s="3">
        <v>2008</v>
      </c>
      <c r="E2022" s="3">
        <v>4</v>
      </c>
      <c r="F2022" s="3">
        <v>6</v>
      </c>
      <c r="G2022" s="3">
        <v>37.940888638125003</v>
      </c>
      <c r="H2022" s="19">
        <v>1.6248</v>
      </c>
      <c r="S2022" s="3">
        <v>2552.7692220612366</v>
      </c>
      <c r="T2022" s="3">
        <v>80</v>
      </c>
    </row>
    <row r="2023" spans="1:30" x14ac:dyDescent="0.2">
      <c r="A2023" s="13">
        <v>39364</v>
      </c>
      <c r="B2023" s="6" t="s">
        <v>14</v>
      </c>
      <c r="C2023" s="3" t="s">
        <v>59</v>
      </c>
      <c r="D2023" s="3">
        <v>2008</v>
      </c>
      <c r="E2023" s="3">
        <v>4</v>
      </c>
      <c r="F2023" s="3">
        <v>7</v>
      </c>
      <c r="G2023" s="3">
        <v>23.537136980981249</v>
      </c>
      <c r="H2023" s="19">
        <v>1.4533</v>
      </c>
      <c r="S2023" s="3">
        <v>1583.6444800639649</v>
      </c>
      <c r="T2023" s="3">
        <v>80</v>
      </c>
    </row>
    <row r="2024" spans="1:30" x14ac:dyDescent="0.2">
      <c r="A2024" s="13">
        <v>39364</v>
      </c>
      <c r="B2024" s="6" t="s">
        <v>14</v>
      </c>
      <c r="C2024" s="3" t="s">
        <v>59</v>
      </c>
      <c r="D2024" s="3">
        <v>2008</v>
      </c>
      <c r="E2024" s="3">
        <v>4</v>
      </c>
      <c r="F2024" s="3">
        <v>8</v>
      </c>
      <c r="G2024" s="3">
        <v>24.973314108187498</v>
      </c>
      <c r="H2024" s="19">
        <v>1.5124</v>
      </c>
      <c r="S2024" s="3">
        <v>1680.2744984783576</v>
      </c>
      <c r="T2024" s="3">
        <v>80</v>
      </c>
    </row>
    <row r="2025" spans="1:30" x14ac:dyDescent="0.2">
      <c r="A2025" s="13">
        <v>39364</v>
      </c>
      <c r="B2025" s="6" t="s">
        <v>14</v>
      </c>
      <c r="C2025" s="3" t="s">
        <v>59</v>
      </c>
      <c r="D2025" s="3">
        <v>2008</v>
      </c>
      <c r="E2025" s="3">
        <v>4</v>
      </c>
      <c r="F2025" s="3">
        <v>9</v>
      </c>
      <c r="G2025" s="3">
        <v>27.265556626481249</v>
      </c>
      <c r="H2025" s="19">
        <v>1.5597000000000001</v>
      </c>
      <c r="S2025" s="3">
        <v>1834.5029933882124</v>
      </c>
      <c r="T2025" s="3">
        <v>80</v>
      </c>
    </row>
    <row r="2026" spans="1:30" x14ac:dyDescent="0.2">
      <c r="A2026" s="13">
        <v>39364</v>
      </c>
      <c r="B2026" s="6" t="s">
        <v>14</v>
      </c>
      <c r="C2026" s="3" t="s">
        <v>59</v>
      </c>
      <c r="D2026" s="3">
        <v>2008</v>
      </c>
      <c r="E2026" s="3">
        <v>4</v>
      </c>
      <c r="F2026" s="3">
        <v>10</v>
      </c>
      <c r="G2026" s="3">
        <v>13.208815227712499</v>
      </c>
      <c r="H2026" s="19">
        <v>1.4655</v>
      </c>
      <c r="S2026" s="3">
        <v>888.72607320313443</v>
      </c>
      <c r="T2026" s="3">
        <v>0</v>
      </c>
    </row>
    <row r="2027" spans="1:30" x14ac:dyDescent="0.2">
      <c r="A2027" s="13">
        <v>39364</v>
      </c>
      <c r="B2027" s="6" t="s">
        <v>14</v>
      </c>
      <c r="C2027" s="3" t="s">
        <v>59</v>
      </c>
      <c r="D2027" s="3">
        <v>2008</v>
      </c>
      <c r="E2027" s="3">
        <v>4</v>
      </c>
      <c r="F2027" s="3">
        <v>11</v>
      </c>
      <c r="G2027" s="3">
        <v>29.06339411806875</v>
      </c>
      <c r="H2027" s="19">
        <v>1.7290000000000001</v>
      </c>
      <c r="S2027" s="3">
        <v>1955.4665337671959</v>
      </c>
      <c r="T2027" s="3">
        <v>120</v>
      </c>
    </row>
    <row r="2028" spans="1:30" x14ac:dyDescent="0.2">
      <c r="A2028" s="13">
        <v>39364</v>
      </c>
      <c r="B2028" s="6" t="s">
        <v>14</v>
      </c>
      <c r="C2028" s="3" t="s">
        <v>59</v>
      </c>
      <c r="D2028" s="3">
        <v>2008</v>
      </c>
      <c r="E2028" s="3">
        <v>4</v>
      </c>
      <c r="F2028" s="3">
        <v>12</v>
      </c>
      <c r="G2028" s="3">
        <v>20.508253467075004</v>
      </c>
      <c r="H2028" s="19">
        <v>1.7694000000000001</v>
      </c>
      <c r="S2028" s="3">
        <v>1379.8527163745139</v>
      </c>
      <c r="T2028" s="3">
        <v>120</v>
      </c>
    </row>
    <row r="2029" spans="1:30" x14ac:dyDescent="0.2">
      <c r="A2029" s="13">
        <v>39364</v>
      </c>
      <c r="B2029" s="6" t="s">
        <v>14</v>
      </c>
      <c r="C2029" s="3" t="s">
        <v>59</v>
      </c>
      <c r="D2029" s="3">
        <v>2008</v>
      </c>
      <c r="E2029" s="3">
        <v>4</v>
      </c>
      <c r="F2029" s="3">
        <v>13</v>
      </c>
      <c r="G2029" s="3">
        <v>20.473662729712498</v>
      </c>
      <c r="H2029" s="19">
        <v>1.7271000000000001</v>
      </c>
      <c r="S2029" s="3">
        <v>1377.5253547107</v>
      </c>
      <c r="T2029" s="3">
        <v>80</v>
      </c>
    </row>
    <row r="2030" spans="1:30" x14ac:dyDescent="0.2">
      <c r="A2030" s="13" t="s">
        <v>14</v>
      </c>
      <c r="B2030" s="6" t="s">
        <v>14</v>
      </c>
      <c r="C2030" s="3" t="s">
        <v>59</v>
      </c>
      <c r="D2030" s="3">
        <v>2009</v>
      </c>
      <c r="E2030" s="3">
        <v>1</v>
      </c>
      <c r="F2030" s="3">
        <v>1</v>
      </c>
      <c r="G2030" s="3" t="s">
        <v>14</v>
      </c>
      <c r="H2030" s="3" t="s">
        <v>14</v>
      </c>
      <c r="S2030" s="3" t="s">
        <v>14</v>
      </c>
      <c r="T2030" s="3">
        <v>0</v>
      </c>
      <c r="W2030" s="34">
        <v>5.49</v>
      </c>
      <c r="X2030" s="32"/>
      <c r="Y2030" s="32"/>
      <c r="Z2030" s="34">
        <v>51.608400000000003</v>
      </c>
      <c r="AA2030" s="32"/>
      <c r="AC2030" s="43">
        <v>0.88100000000000001</v>
      </c>
      <c r="AD2030" s="43">
        <v>9.8780000000000007E-2</v>
      </c>
    </row>
    <row r="2031" spans="1:30" x14ac:dyDescent="0.2">
      <c r="A2031" s="13" t="s">
        <v>14</v>
      </c>
      <c r="B2031" s="6" t="s">
        <v>14</v>
      </c>
      <c r="C2031" s="3" t="s">
        <v>59</v>
      </c>
      <c r="D2031" s="3">
        <v>2009</v>
      </c>
      <c r="E2031" s="3">
        <v>1</v>
      </c>
      <c r="F2031" s="3">
        <v>2</v>
      </c>
      <c r="G2031" s="3" t="s">
        <v>14</v>
      </c>
      <c r="H2031" s="3" t="s">
        <v>14</v>
      </c>
      <c r="S2031" s="3" t="s">
        <v>14</v>
      </c>
      <c r="T2031" s="3">
        <v>40</v>
      </c>
      <c r="U2031" s="17" t="s">
        <v>72</v>
      </c>
      <c r="W2031" s="34">
        <v>5.3550000000000004</v>
      </c>
      <c r="X2031" s="32"/>
      <c r="Y2031" s="32"/>
      <c r="Z2031" s="34">
        <v>50.305349999999997</v>
      </c>
      <c r="AA2031" s="32"/>
      <c r="AC2031" s="43">
        <v>0.91100000000000003</v>
      </c>
      <c r="AD2031" s="43">
        <v>0.1031</v>
      </c>
    </row>
    <row r="2032" spans="1:30" x14ac:dyDescent="0.2">
      <c r="A2032" s="13" t="s">
        <v>14</v>
      </c>
      <c r="B2032" s="6" t="s">
        <v>14</v>
      </c>
      <c r="C2032" s="3" t="s">
        <v>59</v>
      </c>
      <c r="D2032" s="3">
        <v>2009</v>
      </c>
      <c r="E2032" s="3">
        <v>1</v>
      </c>
      <c r="F2032" s="3">
        <v>3</v>
      </c>
      <c r="G2032" s="3" t="s">
        <v>14</v>
      </c>
      <c r="H2032" s="3" t="s">
        <v>14</v>
      </c>
      <c r="S2032" s="3" t="s">
        <v>14</v>
      </c>
      <c r="T2032" s="3">
        <v>80</v>
      </c>
      <c r="W2032" s="34">
        <v>5.6549999999999994</v>
      </c>
      <c r="X2032" s="32"/>
      <c r="Y2032" s="32"/>
      <c r="Z2032" s="34">
        <v>38.329700000000003</v>
      </c>
      <c r="AA2032" s="32"/>
      <c r="AC2032" s="43">
        <v>0.86899999999999999</v>
      </c>
      <c r="AD2032" s="43">
        <v>9.3520000000000006E-2</v>
      </c>
    </row>
    <row r="2033" spans="1:30" x14ac:dyDescent="0.2">
      <c r="A2033" s="13" t="s">
        <v>14</v>
      </c>
      <c r="B2033" s="6" t="s">
        <v>14</v>
      </c>
      <c r="C2033" s="3" t="s">
        <v>59</v>
      </c>
      <c r="D2033" s="3">
        <v>2009</v>
      </c>
      <c r="E2033" s="3">
        <v>1</v>
      </c>
      <c r="F2033" s="3">
        <v>4</v>
      </c>
      <c r="G2033" s="3" t="s">
        <v>14</v>
      </c>
      <c r="H2033" s="3" t="s">
        <v>14</v>
      </c>
      <c r="S2033" s="3" t="s">
        <v>14</v>
      </c>
      <c r="T2033" s="3">
        <v>120</v>
      </c>
      <c r="W2033" s="34">
        <v>5.3849999999999998</v>
      </c>
      <c r="X2033" s="32"/>
      <c r="Y2033" s="32"/>
      <c r="Z2033" s="34">
        <v>44.59675</v>
      </c>
      <c r="AA2033" s="32"/>
      <c r="AC2033" s="43">
        <v>0.92800000000000005</v>
      </c>
      <c r="AD2033" s="43">
        <v>9.2170000000000002E-2</v>
      </c>
    </row>
    <row r="2034" spans="1:30" x14ac:dyDescent="0.2">
      <c r="A2034" s="13" t="s">
        <v>14</v>
      </c>
      <c r="B2034" s="6" t="s">
        <v>14</v>
      </c>
      <c r="C2034" s="3" t="s">
        <v>59</v>
      </c>
      <c r="D2034" s="3">
        <v>2009</v>
      </c>
      <c r="E2034" s="3">
        <v>1</v>
      </c>
      <c r="F2034" s="3">
        <v>5</v>
      </c>
      <c r="G2034" s="3" t="s">
        <v>14</v>
      </c>
      <c r="H2034" s="3" t="s">
        <v>14</v>
      </c>
      <c r="S2034" s="3" t="s">
        <v>14</v>
      </c>
      <c r="T2034" s="3">
        <v>80</v>
      </c>
      <c r="W2034" s="32"/>
      <c r="X2034" s="32"/>
      <c r="Y2034" s="32"/>
      <c r="Z2034" s="32"/>
      <c r="AA2034" s="32"/>
      <c r="AC2034" s="41"/>
      <c r="AD2034" s="41"/>
    </row>
    <row r="2035" spans="1:30" x14ac:dyDescent="0.2">
      <c r="A2035" s="13" t="s">
        <v>14</v>
      </c>
      <c r="B2035" s="6" t="s">
        <v>14</v>
      </c>
      <c r="C2035" s="3" t="s">
        <v>59</v>
      </c>
      <c r="D2035" s="3">
        <v>2009</v>
      </c>
      <c r="E2035" s="3">
        <v>1</v>
      </c>
      <c r="F2035" s="3">
        <v>6</v>
      </c>
      <c r="G2035" s="3" t="s">
        <v>14</v>
      </c>
      <c r="H2035" s="3" t="s">
        <v>14</v>
      </c>
      <c r="S2035" s="3" t="s">
        <v>14</v>
      </c>
      <c r="T2035" s="3">
        <v>80</v>
      </c>
      <c r="W2035" s="32"/>
      <c r="X2035" s="32"/>
      <c r="Y2035" s="32"/>
      <c r="Z2035" s="32"/>
      <c r="AA2035" s="32"/>
      <c r="AC2035" s="41"/>
      <c r="AD2035" s="41"/>
    </row>
    <row r="2036" spans="1:30" x14ac:dyDescent="0.2">
      <c r="A2036" s="13" t="s">
        <v>14</v>
      </c>
      <c r="B2036" s="6" t="s">
        <v>14</v>
      </c>
      <c r="C2036" s="3" t="s">
        <v>59</v>
      </c>
      <c r="D2036" s="3">
        <v>2009</v>
      </c>
      <c r="E2036" s="3">
        <v>1</v>
      </c>
      <c r="F2036" s="3">
        <v>7</v>
      </c>
      <c r="G2036" s="3" t="s">
        <v>14</v>
      </c>
      <c r="H2036" s="3" t="s">
        <v>14</v>
      </c>
      <c r="S2036" s="3" t="s">
        <v>14</v>
      </c>
      <c r="T2036" s="3">
        <v>80</v>
      </c>
      <c r="W2036" s="32"/>
      <c r="X2036" s="32"/>
      <c r="Y2036" s="32"/>
      <c r="Z2036" s="32"/>
      <c r="AA2036" s="32"/>
      <c r="AC2036" s="41"/>
      <c r="AD2036" s="41"/>
    </row>
    <row r="2037" spans="1:30" x14ac:dyDescent="0.2">
      <c r="A2037" s="13" t="s">
        <v>14</v>
      </c>
      <c r="B2037" s="6" t="s">
        <v>14</v>
      </c>
      <c r="C2037" s="3" t="s">
        <v>59</v>
      </c>
      <c r="D2037" s="3">
        <v>2009</v>
      </c>
      <c r="E2037" s="3">
        <v>1</v>
      </c>
      <c r="F2037" s="3">
        <v>8</v>
      </c>
      <c r="G2037" s="3" t="s">
        <v>14</v>
      </c>
      <c r="H2037" s="3" t="s">
        <v>14</v>
      </c>
      <c r="S2037" s="3" t="s">
        <v>14</v>
      </c>
      <c r="T2037" s="3">
        <v>80</v>
      </c>
      <c r="W2037" s="32"/>
      <c r="X2037" s="32"/>
      <c r="Y2037" s="32"/>
      <c r="Z2037" s="32"/>
      <c r="AA2037" s="32"/>
      <c r="AC2037" s="41"/>
      <c r="AD2037" s="41"/>
    </row>
    <row r="2038" spans="1:30" x14ac:dyDescent="0.2">
      <c r="A2038" s="13" t="s">
        <v>14</v>
      </c>
      <c r="B2038" s="6" t="s">
        <v>14</v>
      </c>
      <c r="C2038" s="3" t="s">
        <v>59</v>
      </c>
      <c r="D2038" s="3">
        <v>2009</v>
      </c>
      <c r="E2038" s="3">
        <v>1</v>
      </c>
      <c r="F2038" s="3">
        <v>9</v>
      </c>
      <c r="G2038" s="3" t="s">
        <v>14</v>
      </c>
      <c r="H2038" s="3" t="s">
        <v>14</v>
      </c>
      <c r="S2038" s="3" t="s">
        <v>14</v>
      </c>
      <c r="T2038" s="3">
        <v>80</v>
      </c>
      <c r="W2038" s="32"/>
      <c r="X2038" s="32"/>
      <c r="Y2038" s="32"/>
      <c r="Z2038" s="32"/>
      <c r="AA2038" s="32"/>
      <c r="AC2038" s="41"/>
      <c r="AD2038" s="41"/>
    </row>
    <row r="2039" spans="1:30" x14ac:dyDescent="0.2">
      <c r="A2039" s="13" t="s">
        <v>14</v>
      </c>
      <c r="B2039" s="6" t="s">
        <v>14</v>
      </c>
      <c r="C2039" s="3" t="s">
        <v>59</v>
      </c>
      <c r="D2039" s="3">
        <v>2009</v>
      </c>
      <c r="E2039" s="3">
        <v>1</v>
      </c>
      <c r="F2039" s="3">
        <v>10</v>
      </c>
      <c r="G2039" s="3" t="s">
        <v>14</v>
      </c>
      <c r="H2039" s="3" t="s">
        <v>14</v>
      </c>
      <c r="S2039" s="3" t="s">
        <v>14</v>
      </c>
      <c r="T2039" s="3">
        <v>0</v>
      </c>
      <c r="W2039" s="34">
        <v>5.8250000000000002</v>
      </c>
      <c r="X2039" s="32"/>
      <c r="Y2039" s="32"/>
      <c r="Z2039" s="34">
        <v>19.77675</v>
      </c>
      <c r="AA2039" s="32"/>
      <c r="AC2039" s="43">
        <v>0.79700000000000004</v>
      </c>
      <c r="AD2039" s="43">
        <v>8.3030000000000007E-2</v>
      </c>
    </row>
    <row r="2040" spans="1:30" x14ac:dyDescent="0.2">
      <c r="A2040" s="13" t="s">
        <v>14</v>
      </c>
      <c r="B2040" s="6" t="s">
        <v>14</v>
      </c>
      <c r="C2040" s="3" t="s">
        <v>59</v>
      </c>
      <c r="D2040" s="3">
        <v>2009</v>
      </c>
      <c r="E2040" s="3">
        <v>1</v>
      </c>
      <c r="F2040" s="3">
        <v>11</v>
      </c>
      <c r="G2040" s="3" t="s">
        <v>14</v>
      </c>
      <c r="H2040" s="3" t="s">
        <v>14</v>
      </c>
      <c r="S2040" s="3" t="s">
        <v>14</v>
      </c>
      <c r="T2040" s="3">
        <v>120</v>
      </c>
      <c r="W2040" s="32"/>
      <c r="X2040" s="32"/>
      <c r="Y2040" s="32"/>
      <c r="Z2040" s="32"/>
      <c r="AA2040" s="32"/>
      <c r="AC2040" s="41"/>
      <c r="AD2040" s="41"/>
    </row>
    <row r="2041" spans="1:30" x14ac:dyDescent="0.2">
      <c r="A2041" s="13" t="s">
        <v>14</v>
      </c>
      <c r="B2041" s="6" t="s">
        <v>14</v>
      </c>
      <c r="C2041" s="3" t="s">
        <v>59</v>
      </c>
      <c r="D2041" s="3">
        <v>2009</v>
      </c>
      <c r="E2041" s="3">
        <v>1</v>
      </c>
      <c r="F2041" s="3">
        <v>12</v>
      </c>
      <c r="G2041" s="3" t="s">
        <v>14</v>
      </c>
      <c r="H2041" s="3" t="s">
        <v>14</v>
      </c>
      <c r="S2041" s="3" t="s">
        <v>14</v>
      </c>
      <c r="T2041" s="3">
        <v>120</v>
      </c>
      <c r="W2041" s="32"/>
      <c r="X2041" s="32"/>
      <c r="Y2041" s="32"/>
      <c r="Z2041" s="32"/>
      <c r="AA2041" s="32"/>
      <c r="AC2041" s="41"/>
      <c r="AD2041" s="41"/>
    </row>
    <row r="2042" spans="1:30" x14ac:dyDescent="0.2">
      <c r="A2042" s="13" t="s">
        <v>14</v>
      </c>
      <c r="B2042" s="6" t="s">
        <v>14</v>
      </c>
      <c r="C2042" s="3" t="s">
        <v>59</v>
      </c>
      <c r="D2042" s="3">
        <v>2009</v>
      </c>
      <c r="E2042" s="3">
        <v>1</v>
      </c>
      <c r="F2042" s="3">
        <v>13</v>
      </c>
      <c r="G2042" s="3" t="s">
        <v>14</v>
      </c>
      <c r="H2042" s="3" t="s">
        <v>14</v>
      </c>
      <c r="S2042" s="3" t="s">
        <v>14</v>
      </c>
      <c r="T2042" s="3">
        <v>80</v>
      </c>
      <c r="W2042" s="32"/>
      <c r="X2042" s="32"/>
      <c r="Y2042" s="32"/>
      <c r="Z2042" s="32"/>
      <c r="AA2042" s="32"/>
      <c r="AC2042" s="41"/>
      <c r="AD2042" s="41"/>
    </row>
    <row r="2043" spans="1:30" x14ac:dyDescent="0.2">
      <c r="A2043" s="13" t="s">
        <v>14</v>
      </c>
      <c r="B2043" s="6" t="s">
        <v>14</v>
      </c>
      <c r="C2043" s="3" t="s">
        <v>59</v>
      </c>
      <c r="D2043" s="3">
        <v>2009</v>
      </c>
      <c r="E2043" s="3">
        <v>2</v>
      </c>
      <c r="F2043" s="3">
        <v>1</v>
      </c>
      <c r="G2043" s="3" t="s">
        <v>14</v>
      </c>
      <c r="H2043" s="3" t="s">
        <v>14</v>
      </c>
      <c r="S2043" s="3" t="s">
        <v>14</v>
      </c>
      <c r="T2043" s="3">
        <v>0</v>
      </c>
      <c r="W2043" s="34">
        <v>5.7850000000000001</v>
      </c>
      <c r="X2043" s="32"/>
      <c r="Y2043" s="32"/>
      <c r="Z2043" s="34">
        <v>46.706450000000004</v>
      </c>
      <c r="AA2043" s="32"/>
      <c r="AC2043" s="43">
        <v>0.79</v>
      </c>
      <c r="AD2043" s="43">
        <v>6.6970000000000002E-2</v>
      </c>
    </row>
    <row r="2044" spans="1:30" x14ac:dyDescent="0.2">
      <c r="A2044" s="13" t="s">
        <v>14</v>
      </c>
      <c r="B2044" s="6" t="s">
        <v>14</v>
      </c>
      <c r="C2044" s="3" t="s">
        <v>59</v>
      </c>
      <c r="D2044" s="3">
        <v>2009</v>
      </c>
      <c r="E2044" s="3">
        <v>2</v>
      </c>
      <c r="F2044" s="3">
        <v>2</v>
      </c>
      <c r="G2044" s="3" t="s">
        <v>14</v>
      </c>
      <c r="H2044" s="3" t="s">
        <v>14</v>
      </c>
      <c r="S2044" s="3" t="s">
        <v>14</v>
      </c>
      <c r="T2044" s="3">
        <v>40</v>
      </c>
      <c r="W2044" s="34">
        <v>5.5250000000000004</v>
      </c>
      <c r="X2044" s="32"/>
      <c r="Y2044" s="32"/>
      <c r="Z2044" s="34">
        <v>56.13805</v>
      </c>
      <c r="AA2044" s="32"/>
      <c r="AC2044" s="43">
        <v>0.95699999999999996</v>
      </c>
      <c r="AD2044" s="43">
        <v>8.1129999999999994E-2</v>
      </c>
    </row>
    <row r="2045" spans="1:30" x14ac:dyDescent="0.2">
      <c r="A2045" s="13" t="s">
        <v>14</v>
      </c>
      <c r="B2045" s="6" t="s">
        <v>14</v>
      </c>
      <c r="C2045" s="3" t="s">
        <v>59</v>
      </c>
      <c r="D2045" s="3">
        <v>2009</v>
      </c>
      <c r="E2045" s="3">
        <v>2</v>
      </c>
      <c r="F2045" s="3">
        <v>3</v>
      </c>
      <c r="G2045" s="3" t="s">
        <v>14</v>
      </c>
      <c r="H2045" s="3" t="s">
        <v>14</v>
      </c>
      <c r="S2045" s="3" t="s">
        <v>14</v>
      </c>
      <c r="T2045" s="3">
        <v>80</v>
      </c>
      <c r="W2045" s="34">
        <v>5.34</v>
      </c>
      <c r="X2045" s="32"/>
      <c r="Y2045" s="32"/>
      <c r="Z2045" s="34">
        <v>49.312550000000002</v>
      </c>
      <c r="AA2045" s="32"/>
      <c r="AC2045" s="43">
        <v>0.93700000000000006</v>
      </c>
      <c r="AD2045" s="43">
        <v>8.9359999999999995E-2</v>
      </c>
    </row>
    <row r="2046" spans="1:30" x14ac:dyDescent="0.2">
      <c r="A2046" s="13" t="s">
        <v>14</v>
      </c>
      <c r="B2046" s="6" t="s">
        <v>14</v>
      </c>
      <c r="C2046" s="3" t="s">
        <v>59</v>
      </c>
      <c r="D2046" s="3">
        <v>2009</v>
      </c>
      <c r="E2046" s="3">
        <v>2</v>
      </c>
      <c r="F2046" s="3">
        <v>4</v>
      </c>
      <c r="G2046" s="3" t="s">
        <v>14</v>
      </c>
      <c r="H2046" s="3" t="s">
        <v>14</v>
      </c>
      <c r="S2046" s="3" t="s">
        <v>14</v>
      </c>
      <c r="T2046" s="3">
        <v>120</v>
      </c>
      <c r="W2046" s="34">
        <v>5.2949999999999999</v>
      </c>
      <c r="X2046" s="32"/>
      <c r="Y2046" s="32"/>
      <c r="Z2046" s="34">
        <v>38.888150000000003</v>
      </c>
      <c r="AA2046" s="32"/>
      <c r="AC2046" s="43">
        <v>0.92200000000000004</v>
      </c>
      <c r="AD2046" s="43">
        <v>8.8109999999999994E-2</v>
      </c>
    </row>
    <row r="2047" spans="1:30" x14ac:dyDescent="0.2">
      <c r="A2047" s="13" t="s">
        <v>14</v>
      </c>
      <c r="B2047" s="6" t="s">
        <v>14</v>
      </c>
      <c r="C2047" s="3" t="s">
        <v>59</v>
      </c>
      <c r="D2047" s="3">
        <v>2009</v>
      </c>
      <c r="E2047" s="3">
        <v>2</v>
      </c>
      <c r="F2047" s="3">
        <v>5</v>
      </c>
      <c r="G2047" s="3" t="s">
        <v>14</v>
      </c>
      <c r="H2047" s="3" t="s">
        <v>14</v>
      </c>
      <c r="S2047" s="3" t="s">
        <v>14</v>
      </c>
      <c r="T2047" s="3">
        <v>80</v>
      </c>
      <c r="W2047" s="32"/>
      <c r="X2047" s="32"/>
      <c r="Y2047" s="32"/>
      <c r="Z2047" s="32"/>
      <c r="AA2047" s="32"/>
      <c r="AC2047" s="41"/>
      <c r="AD2047" s="41"/>
    </row>
    <row r="2048" spans="1:30" x14ac:dyDescent="0.2">
      <c r="A2048" s="13" t="s">
        <v>14</v>
      </c>
      <c r="B2048" s="6" t="s">
        <v>14</v>
      </c>
      <c r="C2048" s="3" t="s">
        <v>59</v>
      </c>
      <c r="D2048" s="3">
        <v>2009</v>
      </c>
      <c r="E2048" s="3">
        <v>2</v>
      </c>
      <c r="F2048" s="3">
        <v>6</v>
      </c>
      <c r="G2048" s="3" t="s">
        <v>14</v>
      </c>
      <c r="H2048" s="3" t="s">
        <v>14</v>
      </c>
      <c r="S2048" s="3" t="s">
        <v>14</v>
      </c>
      <c r="T2048" s="3">
        <v>80</v>
      </c>
      <c r="W2048" s="32"/>
      <c r="X2048" s="32"/>
      <c r="Y2048" s="32"/>
      <c r="Z2048" s="32"/>
      <c r="AA2048" s="32"/>
      <c r="AC2048" s="41"/>
      <c r="AD2048" s="41"/>
    </row>
    <row r="2049" spans="1:30" x14ac:dyDescent="0.2">
      <c r="A2049" s="13" t="s">
        <v>14</v>
      </c>
      <c r="B2049" s="6" t="s">
        <v>14</v>
      </c>
      <c r="C2049" s="3" t="s">
        <v>59</v>
      </c>
      <c r="D2049" s="3">
        <v>2009</v>
      </c>
      <c r="E2049" s="3">
        <v>2</v>
      </c>
      <c r="F2049" s="3">
        <v>7</v>
      </c>
      <c r="G2049" s="3" t="s">
        <v>14</v>
      </c>
      <c r="H2049" s="3" t="s">
        <v>14</v>
      </c>
      <c r="S2049" s="3" t="s">
        <v>14</v>
      </c>
      <c r="T2049" s="3">
        <v>80</v>
      </c>
      <c r="W2049" s="32"/>
      <c r="X2049" s="32"/>
      <c r="Y2049" s="32"/>
      <c r="Z2049" s="32"/>
      <c r="AA2049" s="32"/>
      <c r="AC2049" s="41"/>
      <c r="AD2049" s="41"/>
    </row>
    <row r="2050" spans="1:30" x14ac:dyDescent="0.2">
      <c r="A2050" s="13" t="s">
        <v>14</v>
      </c>
      <c r="B2050" s="6" t="s">
        <v>14</v>
      </c>
      <c r="C2050" s="3" t="s">
        <v>59</v>
      </c>
      <c r="D2050" s="3">
        <v>2009</v>
      </c>
      <c r="E2050" s="3">
        <v>2</v>
      </c>
      <c r="F2050" s="3">
        <v>8</v>
      </c>
      <c r="G2050" s="3" t="s">
        <v>14</v>
      </c>
      <c r="H2050" s="3" t="s">
        <v>14</v>
      </c>
      <c r="S2050" s="3" t="s">
        <v>14</v>
      </c>
      <c r="T2050" s="3">
        <v>80</v>
      </c>
      <c r="W2050" s="32"/>
      <c r="X2050" s="32"/>
      <c r="Y2050" s="32"/>
      <c r="Z2050" s="32"/>
      <c r="AA2050" s="32"/>
      <c r="AC2050" s="41"/>
      <c r="AD2050" s="41"/>
    </row>
    <row r="2051" spans="1:30" x14ac:dyDescent="0.2">
      <c r="A2051" s="13" t="s">
        <v>14</v>
      </c>
      <c r="B2051" s="6" t="s">
        <v>14</v>
      </c>
      <c r="C2051" s="3" t="s">
        <v>59</v>
      </c>
      <c r="D2051" s="3">
        <v>2009</v>
      </c>
      <c r="E2051" s="3">
        <v>2</v>
      </c>
      <c r="F2051" s="3">
        <v>9</v>
      </c>
      <c r="G2051" s="3" t="s">
        <v>14</v>
      </c>
      <c r="H2051" s="3" t="s">
        <v>14</v>
      </c>
      <c r="S2051" s="3" t="s">
        <v>14</v>
      </c>
      <c r="T2051" s="3">
        <v>80</v>
      </c>
      <c r="W2051" s="32"/>
      <c r="X2051" s="32"/>
      <c r="Y2051" s="32"/>
      <c r="Z2051" s="32"/>
      <c r="AA2051" s="32"/>
      <c r="AC2051" s="41"/>
      <c r="AD2051" s="41"/>
    </row>
    <row r="2052" spans="1:30" x14ac:dyDescent="0.2">
      <c r="A2052" s="13" t="s">
        <v>14</v>
      </c>
      <c r="B2052" s="6" t="s">
        <v>14</v>
      </c>
      <c r="C2052" s="3" t="s">
        <v>59</v>
      </c>
      <c r="D2052" s="3">
        <v>2009</v>
      </c>
      <c r="E2052" s="3">
        <v>2</v>
      </c>
      <c r="F2052" s="3">
        <v>10</v>
      </c>
      <c r="G2052" s="3" t="s">
        <v>14</v>
      </c>
      <c r="H2052" s="3" t="s">
        <v>14</v>
      </c>
      <c r="S2052" s="3" t="s">
        <v>14</v>
      </c>
      <c r="T2052" s="3">
        <v>0</v>
      </c>
      <c r="W2052" s="34">
        <v>5.6</v>
      </c>
      <c r="X2052" s="32"/>
      <c r="Y2052" s="32"/>
      <c r="Z2052" s="34">
        <v>12.206650000000002</v>
      </c>
      <c r="AA2052" s="32"/>
      <c r="AC2052" s="43">
        <v>0.82899999999999996</v>
      </c>
      <c r="AD2052" s="43">
        <v>7.4130000000000001E-2</v>
      </c>
    </row>
    <row r="2053" spans="1:30" x14ac:dyDescent="0.2">
      <c r="A2053" s="13" t="s">
        <v>14</v>
      </c>
      <c r="B2053" s="6" t="s">
        <v>14</v>
      </c>
      <c r="C2053" s="3" t="s">
        <v>59</v>
      </c>
      <c r="D2053" s="3">
        <v>2009</v>
      </c>
      <c r="E2053" s="3">
        <v>2</v>
      </c>
      <c r="F2053" s="3">
        <v>11</v>
      </c>
      <c r="G2053" s="3" t="s">
        <v>14</v>
      </c>
      <c r="H2053" s="3" t="s">
        <v>14</v>
      </c>
      <c r="S2053" s="3" t="s">
        <v>14</v>
      </c>
      <c r="T2053" s="3">
        <v>120</v>
      </c>
      <c r="W2053" s="32"/>
      <c r="X2053" s="32"/>
      <c r="Y2053" s="32"/>
      <c r="Z2053" s="32"/>
      <c r="AA2053" s="32"/>
      <c r="AC2053" s="41"/>
      <c r="AD2053" s="41"/>
    </row>
    <row r="2054" spans="1:30" x14ac:dyDescent="0.2">
      <c r="A2054" s="13" t="s">
        <v>14</v>
      </c>
      <c r="B2054" s="6" t="s">
        <v>14</v>
      </c>
      <c r="C2054" s="3" t="s">
        <v>59</v>
      </c>
      <c r="D2054" s="3">
        <v>2009</v>
      </c>
      <c r="E2054" s="3">
        <v>2</v>
      </c>
      <c r="F2054" s="3">
        <v>12</v>
      </c>
      <c r="G2054" s="3" t="s">
        <v>14</v>
      </c>
      <c r="H2054" s="3" t="s">
        <v>14</v>
      </c>
      <c r="S2054" s="3" t="s">
        <v>14</v>
      </c>
      <c r="T2054" s="3">
        <v>120</v>
      </c>
      <c r="W2054" s="32"/>
      <c r="X2054" s="32"/>
      <c r="Y2054" s="32"/>
      <c r="Z2054" s="32"/>
      <c r="AA2054" s="32"/>
      <c r="AC2054" s="41"/>
      <c r="AD2054" s="41"/>
    </row>
    <row r="2055" spans="1:30" x14ac:dyDescent="0.2">
      <c r="A2055" s="13" t="s">
        <v>14</v>
      </c>
      <c r="B2055" s="6" t="s">
        <v>14</v>
      </c>
      <c r="C2055" s="3" t="s">
        <v>59</v>
      </c>
      <c r="D2055" s="3">
        <v>2009</v>
      </c>
      <c r="E2055" s="3">
        <v>2</v>
      </c>
      <c r="F2055" s="3">
        <v>13</v>
      </c>
      <c r="G2055" s="3" t="s">
        <v>14</v>
      </c>
      <c r="H2055" s="3" t="s">
        <v>14</v>
      </c>
      <c r="S2055" s="3" t="s">
        <v>14</v>
      </c>
      <c r="T2055" s="3">
        <v>80</v>
      </c>
      <c r="W2055" s="32"/>
      <c r="X2055" s="32"/>
      <c r="Y2055" s="32"/>
      <c r="Z2055" s="32"/>
      <c r="AA2055" s="32"/>
      <c r="AC2055" s="41"/>
      <c r="AD2055" s="41"/>
    </row>
    <row r="2056" spans="1:30" x14ac:dyDescent="0.2">
      <c r="A2056" s="13" t="s">
        <v>14</v>
      </c>
      <c r="B2056" s="6" t="s">
        <v>14</v>
      </c>
      <c r="C2056" s="3" t="s">
        <v>59</v>
      </c>
      <c r="D2056" s="3">
        <v>2009</v>
      </c>
      <c r="E2056" s="3">
        <v>3</v>
      </c>
      <c r="F2056" s="3">
        <v>1</v>
      </c>
      <c r="G2056" s="3" t="s">
        <v>14</v>
      </c>
      <c r="H2056" s="3" t="s">
        <v>14</v>
      </c>
      <c r="S2056" s="3" t="s">
        <v>14</v>
      </c>
      <c r="T2056" s="3">
        <v>0</v>
      </c>
      <c r="W2056" s="34">
        <v>5.5299999999999994</v>
      </c>
      <c r="X2056" s="32"/>
      <c r="Y2056" s="32"/>
      <c r="Z2056" s="34">
        <v>61.474350000000008</v>
      </c>
      <c r="AA2056" s="32"/>
      <c r="AC2056" s="43">
        <v>0.88</v>
      </c>
      <c r="AD2056" s="43">
        <v>8.5099999999999995E-2</v>
      </c>
    </row>
    <row r="2057" spans="1:30" x14ac:dyDescent="0.2">
      <c r="A2057" s="13" t="s">
        <v>14</v>
      </c>
      <c r="B2057" s="6" t="s">
        <v>14</v>
      </c>
      <c r="C2057" s="3" t="s">
        <v>59</v>
      </c>
      <c r="D2057" s="3">
        <v>2009</v>
      </c>
      <c r="E2057" s="3">
        <v>3</v>
      </c>
      <c r="F2057" s="3">
        <v>2</v>
      </c>
      <c r="G2057" s="3" t="s">
        <v>14</v>
      </c>
      <c r="H2057" s="3" t="s">
        <v>14</v>
      </c>
      <c r="S2057" s="3" t="s">
        <v>14</v>
      </c>
      <c r="T2057" s="3">
        <v>40</v>
      </c>
      <c r="W2057" s="34">
        <v>5.6950000000000003</v>
      </c>
      <c r="X2057" s="32"/>
      <c r="Y2057" s="32"/>
      <c r="Z2057" s="34">
        <v>46.892600000000002</v>
      </c>
      <c r="AA2057" s="32"/>
      <c r="AC2057" s="43">
        <v>0.83499999999999996</v>
      </c>
      <c r="AD2057" s="43">
        <v>7.9750000000000001E-2</v>
      </c>
    </row>
    <row r="2058" spans="1:30" x14ac:dyDescent="0.2">
      <c r="A2058" s="13" t="s">
        <v>14</v>
      </c>
      <c r="B2058" s="6" t="s">
        <v>14</v>
      </c>
      <c r="C2058" s="3" t="s">
        <v>59</v>
      </c>
      <c r="D2058" s="3">
        <v>2009</v>
      </c>
      <c r="E2058" s="3">
        <v>3</v>
      </c>
      <c r="F2058" s="3">
        <v>3</v>
      </c>
      <c r="G2058" s="3" t="s">
        <v>14</v>
      </c>
      <c r="H2058" s="3" t="s">
        <v>14</v>
      </c>
      <c r="S2058" s="3" t="s">
        <v>14</v>
      </c>
      <c r="T2058" s="3">
        <v>80</v>
      </c>
      <c r="W2058" s="34">
        <v>5.0599999999999996</v>
      </c>
      <c r="X2058" s="32"/>
      <c r="Y2058" s="32"/>
      <c r="Z2058" s="34">
        <v>47.823350000000005</v>
      </c>
      <c r="AA2058" s="32"/>
      <c r="AC2058" s="43">
        <v>0.96499999999999997</v>
      </c>
      <c r="AD2058" s="43">
        <v>9.2450000000000004E-2</v>
      </c>
    </row>
    <row r="2059" spans="1:30" x14ac:dyDescent="0.2">
      <c r="A2059" s="13" t="s">
        <v>14</v>
      </c>
      <c r="B2059" s="6" t="s">
        <v>14</v>
      </c>
      <c r="C2059" s="3" t="s">
        <v>59</v>
      </c>
      <c r="D2059" s="3">
        <v>2009</v>
      </c>
      <c r="E2059" s="3">
        <v>3</v>
      </c>
      <c r="F2059" s="3">
        <v>4</v>
      </c>
      <c r="G2059" s="3" t="s">
        <v>14</v>
      </c>
      <c r="H2059" s="3" t="s">
        <v>14</v>
      </c>
      <c r="S2059" s="3" t="s">
        <v>14</v>
      </c>
      <c r="T2059" s="3">
        <v>120</v>
      </c>
      <c r="W2059" s="34">
        <v>5.25</v>
      </c>
      <c r="X2059" s="32"/>
      <c r="Y2059" s="32"/>
      <c r="Z2059" s="34">
        <v>49.560749999999992</v>
      </c>
      <c r="AA2059" s="32"/>
      <c r="AC2059" s="43">
        <v>1.05</v>
      </c>
      <c r="AD2059" s="43">
        <v>9.9239999999999995E-2</v>
      </c>
    </row>
    <row r="2060" spans="1:30" x14ac:dyDescent="0.2">
      <c r="A2060" s="13" t="s">
        <v>14</v>
      </c>
      <c r="B2060" s="6" t="s">
        <v>14</v>
      </c>
      <c r="C2060" s="3" t="s">
        <v>59</v>
      </c>
      <c r="D2060" s="3">
        <v>2009</v>
      </c>
      <c r="E2060" s="3">
        <v>3</v>
      </c>
      <c r="F2060" s="3">
        <v>5</v>
      </c>
      <c r="G2060" s="3" t="s">
        <v>14</v>
      </c>
      <c r="H2060" s="3" t="s">
        <v>14</v>
      </c>
      <c r="S2060" s="3" t="s">
        <v>14</v>
      </c>
      <c r="T2060" s="3">
        <v>80</v>
      </c>
      <c r="W2060" s="32"/>
      <c r="X2060" s="32"/>
      <c r="Y2060" s="32"/>
      <c r="Z2060" s="32"/>
      <c r="AA2060" s="32"/>
      <c r="AC2060" s="41"/>
      <c r="AD2060" s="41"/>
    </row>
    <row r="2061" spans="1:30" x14ac:dyDescent="0.2">
      <c r="A2061" s="13" t="s">
        <v>14</v>
      </c>
      <c r="B2061" s="6" t="s">
        <v>14</v>
      </c>
      <c r="C2061" s="3" t="s">
        <v>59</v>
      </c>
      <c r="D2061" s="3">
        <v>2009</v>
      </c>
      <c r="E2061" s="3">
        <v>3</v>
      </c>
      <c r="F2061" s="3">
        <v>6</v>
      </c>
      <c r="G2061" s="3" t="s">
        <v>14</v>
      </c>
      <c r="H2061" s="3" t="s">
        <v>14</v>
      </c>
      <c r="S2061" s="3" t="s">
        <v>14</v>
      </c>
      <c r="T2061" s="3">
        <v>80</v>
      </c>
      <c r="W2061" s="32"/>
      <c r="X2061" s="32"/>
      <c r="Y2061" s="32"/>
      <c r="Z2061" s="32"/>
      <c r="AA2061" s="32"/>
      <c r="AC2061" s="41"/>
      <c r="AD2061" s="41"/>
    </row>
    <row r="2062" spans="1:30" x14ac:dyDescent="0.2">
      <c r="A2062" s="13" t="s">
        <v>14</v>
      </c>
      <c r="B2062" s="6" t="s">
        <v>14</v>
      </c>
      <c r="C2062" s="3" t="s">
        <v>59</v>
      </c>
      <c r="D2062" s="3">
        <v>2009</v>
      </c>
      <c r="E2062" s="3">
        <v>3</v>
      </c>
      <c r="F2062" s="3">
        <v>7</v>
      </c>
      <c r="G2062" s="3" t="s">
        <v>14</v>
      </c>
      <c r="H2062" s="3" t="s">
        <v>14</v>
      </c>
      <c r="S2062" s="3" t="s">
        <v>14</v>
      </c>
      <c r="T2062" s="3">
        <v>80</v>
      </c>
      <c r="W2062" s="32"/>
      <c r="X2062" s="32"/>
      <c r="Y2062" s="32"/>
      <c r="Z2062" s="32"/>
      <c r="AA2062" s="32"/>
      <c r="AC2062" s="41"/>
      <c r="AD2062" s="41"/>
    </row>
    <row r="2063" spans="1:30" x14ac:dyDescent="0.2">
      <c r="A2063" s="13" t="s">
        <v>14</v>
      </c>
      <c r="B2063" s="6" t="s">
        <v>14</v>
      </c>
      <c r="C2063" s="3" t="s">
        <v>59</v>
      </c>
      <c r="D2063" s="3">
        <v>2009</v>
      </c>
      <c r="E2063" s="3">
        <v>3</v>
      </c>
      <c r="F2063" s="3">
        <v>8</v>
      </c>
      <c r="G2063" s="3" t="s">
        <v>14</v>
      </c>
      <c r="H2063" s="3" t="s">
        <v>14</v>
      </c>
      <c r="S2063" s="3" t="s">
        <v>14</v>
      </c>
      <c r="T2063" s="3">
        <v>80</v>
      </c>
      <c r="W2063" s="32"/>
      <c r="X2063" s="32"/>
      <c r="Y2063" s="32"/>
      <c r="Z2063" s="32"/>
      <c r="AA2063" s="32"/>
      <c r="AC2063" s="41"/>
      <c r="AD2063" s="41"/>
    </row>
    <row r="2064" spans="1:30" x14ac:dyDescent="0.2">
      <c r="A2064" s="13" t="s">
        <v>14</v>
      </c>
      <c r="B2064" s="6" t="s">
        <v>14</v>
      </c>
      <c r="C2064" s="3" t="s">
        <v>59</v>
      </c>
      <c r="D2064" s="3">
        <v>2009</v>
      </c>
      <c r="E2064" s="3">
        <v>3</v>
      </c>
      <c r="F2064" s="3">
        <v>9</v>
      </c>
      <c r="G2064" s="3" t="s">
        <v>14</v>
      </c>
      <c r="H2064" s="3" t="s">
        <v>14</v>
      </c>
      <c r="S2064" s="3" t="s">
        <v>14</v>
      </c>
      <c r="T2064" s="3">
        <v>80</v>
      </c>
      <c r="W2064" s="32"/>
      <c r="X2064" s="32"/>
      <c r="Y2064" s="32"/>
      <c r="Z2064" s="32"/>
      <c r="AA2064" s="32"/>
      <c r="AC2064" s="41"/>
      <c r="AD2064" s="41"/>
    </row>
    <row r="2065" spans="1:30" x14ac:dyDescent="0.2">
      <c r="A2065" s="13" t="s">
        <v>14</v>
      </c>
      <c r="B2065" s="6" t="s">
        <v>14</v>
      </c>
      <c r="C2065" s="3" t="s">
        <v>59</v>
      </c>
      <c r="D2065" s="3">
        <v>2009</v>
      </c>
      <c r="E2065" s="3">
        <v>3</v>
      </c>
      <c r="F2065" s="3">
        <v>10</v>
      </c>
      <c r="G2065" s="3" t="s">
        <v>14</v>
      </c>
      <c r="H2065" s="3" t="s">
        <v>14</v>
      </c>
      <c r="S2065" s="3" t="s">
        <v>14</v>
      </c>
      <c r="T2065" s="3">
        <v>0</v>
      </c>
      <c r="W2065" s="34">
        <v>5.65</v>
      </c>
      <c r="X2065" s="32"/>
      <c r="Y2065" s="32"/>
      <c r="Z2065" s="34">
        <v>10.283100000000001</v>
      </c>
      <c r="AA2065" s="32"/>
      <c r="AC2065" s="43">
        <v>0.74399999999999999</v>
      </c>
      <c r="AD2065" s="43">
        <v>6.9239999999999996E-2</v>
      </c>
    </row>
    <row r="2066" spans="1:30" x14ac:dyDescent="0.2">
      <c r="A2066" s="13" t="s">
        <v>14</v>
      </c>
      <c r="B2066" s="6" t="s">
        <v>14</v>
      </c>
      <c r="C2066" s="3" t="s">
        <v>59</v>
      </c>
      <c r="D2066" s="3">
        <v>2009</v>
      </c>
      <c r="E2066" s="3">
        <v>3</v>
      </c>
      <c r="F2066" s="3">
        <v>11</v>
      </c>
      <c r="G2066" s="3" t="s">
        <v>14</v>
      </c>
      <c r="H2066" s="3" t="s">
        <v>14</v>
      </c>
      <c r="S2066" s="3" t="s">
        <v>14</v>
      </c>
      <c r="T2066" s="3">
        <v>120</v>
      </c>
      <c r="W2066" s="32"/>
      <c r="X2066" s="32"/>
      <c r="Y2066" s="32"/>
      <c r="Z2066" s="32"/>
      <c r="AA2066" s="32"/>
      <c r="AC2066" s="41"/>
      <c r="AD2066" s="41"/>
    </row>
    <row r="2067" spans="1:30" x14ac:dyDescent="0.2">
      <c r="A2067" s="13" t="s">
        <v>14</v>
      </c>
      <c r="B2067" s="6" t="s">
        <v>14</v>
      </c>
      <c r="C2067" s="3" t="s">
        <v>59</v>
      </c>
      <c r="D2067" s="3">
        <v>2009</v>
      </c>
      <c r="E2067" s="3">
        <v>3</v>
      </c>
      <c r="F2067" s="3">
        <v>12</v>
      </c>
      <c r="G2067" s="3" t="s">
        <v>14</v>
      </c>
      <c r="H2067" s="3" t="s">
        <v>14</v>
      </c>
      <c r="S2067" s="3" t="s">
        <v>14</v>
      </c>
      <c r="T2067" s="3">
        <v>120</v>
      </c>
      <c r="W2067" s="32"/>
      <c r="X2067" s="32"/>
      <c r="Y2067" s="32"/>
      <c r="Z2067" s="32"/>
      <c r="AA2067" s="32"/>
      <c r="AC2067" s="41"/>
      <c r="AD2067" s="41"/>
    </row>
    <row r="2068" spans="1:30" x14ac:dyDescent="0.2">
      <c r="A2068" s="13" t="s">
        <v>14</v>
      </c>
      <c r="B2068" s="6" t="s">
        <v>14</v>
      </c>
      <c r="C2068" s="3" t="s">
        <v>59</v>
      </c>
      <c r="D2068" s="3">
        <v>2009</v>
      </c>
      <c r="E2068" s="3">
        <v>3</v>
      </c>
      <c r="F2068" s="3">
        <v>13</v>
      </c>
      <c r="G2068" s="3" t="s">
        <v>14</v>
      </c>
      <c r="H2068" s="3" t="s">
        <v>14</v>
      </c>
      <c r="S2068" s="3" t="s">
        <v>14</v>
      </c>
      <c r="T2068" s="3">
        <v>80</v>
      </c>
      <c r="W2068" s="32"/>
      <c r="X2068" s="32"/>
      <c r="Y2068" s="32"/>
      <c r="Z2068" s="32"/>
      <c r="AA2068" s="32"/>
      <c r="AC2068" s="41"/>
      <c r="AD2068" s="41"/>
    </row>
    <row r="2069" spans="1:30" x14ac:dyDescent="0.2">
      <c r="A2069" s="13" t="s">
        <v>14</v>
      </c>
      <c r="B2069" s="6" t="s">
        <v>14</v>
      </c>
      <c r="C2069" s="3" t="s">
        <v>59</v>
      </c>
      <c r="D2069" s="3">
        <v>2009</v>
      </c>
      <c r="E2069" s="3">
        <v>4</v>
      </c>
      <c r="F2069" s="3">
        <v>1</v>
      </c>
      <c r="G2069" s="3" t="s">
        <v>14</v>
      </c>
      <c r="H2069" s="3" t="s">
        <v>14</v>
      </c>
      <c r="S2069" s="3" t="s">
        <v>14</v>
      </c>
      <c r="T2069" s="3">
        <v>0</v>
      </c>
      <c r="W2069" s="34">
        <v>5.68</v>
      </c>
      <c r="X2069" s="32"/>
      <c r="Y2069" s="32"/>
      <c r="Z2069" s="34">
        <v>52.290950000000002</v>
      </c>
      <c r="AA2069" s="32"/>
      <c r="AC2069" s="43">
        <v>0.82199999999999995</v>
      </c>
      <c r="AD2069" s="43">
        <v>7.0190000000000002E-2</v>
      </c>
    </row>
    <row r="2070" spans="1:30" x14ac:dyDescent="0.2">
      <c r="A2070" s="13" t="s">
        <v>14</v>
      </c>
      <c r="B2070" s="6" t="s">
        <v>14</v>
      </c>
      <c r="C2070" s="3" t="s">
        <v>59</v>
      </c>
      <c r="D2070" s="3">
        <v>2009</v>
      </c>
      <c r="E2070" s="3">
        <v>4</v>
      </c>
      <c r="F2070" s="3">
        <v>2</v>
      </c>
      <c r="G2070" s="3" t="s">
        <v>14</v>
      </c>
      <c r="H2070" s="3" t="s">
        <v>14</v>
      </c>
      <c r="S2070" s="3" t="s">
        <v>14</v>
      </c>
      <c r="T2070" s="3">
        <v>40</v>
      </c>
      <c r="W2070" s="34">
        <v>5.65</v>
      </c>
      <c r="X2070" s="32"/>
      <c r="Y2070" s="32"/>
      <c r="Z2070" s="34">
        <v>13.944049999999999</v>
      </c>
      <c r="AA2070" s="32"/>
      <c r="AC2070" s="43">
        <v>0.79900000000000004</v>
      </c>
      <c r="AD2070" s="43">
        <v>6.862E-2</v>
      </c>
    </row>
    <row r="2071" spans="1:30" x14ac:dyDescent="0.2">
      <c r="A2071" s="13" t="s">
        <v>14</v>
      </c>
      <c r="B2071" s="6" t="s">
        <v>14</v>
      </c>
      <c r="C2071" s="3" t="s">
        <v>59</v>
      </c>
      <c r="D2071" s="3">
        <v>2009</v>
      </c>
      <c r="E2071" s="3">
        <v>4</v>
      </c>
      <c r="F2071" s="3">
        <v>3</v>
      </c>
      <c r="G2071" s="3" t="s">
        <v>14</v>
      </c>
      <c r="H2071" s="3" t="s">
        <v>14</v>
      </c>
      <c r="S2071" s="3" t="s">
        <v>14</v>
      </c>
      <c r="T2071" s="3">
        <v>80</v>
      </c>
      <c r="W2071" s="34">
        <v>5.4749999999999996</v>
      </c>
      <c r="X2071" s="32"/>
      <c r="Y2071" s="32"/>
      <c r="Z2071" s="34">
        <v>50.67765</v>
      </c>
      <c r="AA2071" s="32"/>
      <c r="AC2071" s="43">
        <v>0.90400000000000003</v>
      </c>
      <c r="AD2071" s="43">
        <v>7.0459999999999995E-2</v>
      </c>
    </row>
    <row r="2072" spans="1:30" x14ac:dyDescent="0.2">
      <c r="A2072" s="13" t="s">
        <v>14</v>
      </c>
      <c r="B2072" s="6" t="s">
        <v>14</v>
      </c>
      <c r="C2072" s="3" t="s">
        <v>59</v>
      </c>
      <c r="D2072" s="3">
        <v>2009</v>
      </c>
      <c r="E2072" s="3">
        <v>4</v>
      </c>
      <c r="F2072" s="3">
        <v>4</v>
      </c>
      <c r="G2072" s="3" t="s">
        <v>14</v>
      </c>
      <c r="H2072" s="3" t="s">
        <v>14</v>
      </c>
      <c r="S2072" s="3" t="s">
        <v>14</v>
      </c>
      <c r="T2072" s="3">
        <v>120</v>
      </c>
      <c r="W2072" s="34">
        <v>5.05</v>
      </c>
      <c r="X2072" s="32"/>
      <c r="Y2072" s="32"/>
      <c r="Z2072" s="34">
        <v>50.739699999999999</v>
      </c>
      <c r="AA2072" s="32"/>
      <c r="AC2072" s="43">
        <v>0.95599999999999996</v>
      </c>
      <c r="AD2072" s="43">
        <v>8.4070000000000006E-2</v>
      </c>
    </row>
    <row r="2073" spans="1:30" x14ac:dyDescent="0.2">
      <c r="A2073" s="13" t="s">
        <v>14</v>
      </c>
      <c r="B2073" s="6" t="s">
        <v>14</v>
      </c>
      <c r="C2073" s="3" t="s">
        <v>59</v>
      </c>
      <c r="D2073" s="3">
        <v>2009</v>
      </c>
      <c r="E2073" s="3">
        <v>4</v>
      </c>
      <c r="F2073" s="3">
        <v>5</v>
      </c>
      <c r="G2073" s="3" t="s">
        <v>14</v>
      </c>
      <c r="H2073" s="3" t="s">
        <v>14</v>
      </c>
      <c r="S2073" s="3" t="s">
        <v>14</v>
      </c>
      <c r="T2073" s="3">
        <v>80</v>
      </c>
      <c r="W2073" s="32"/>
      <c r="X2073" s="32"/>
      <c r="Y2073" s="32"/>
      <c r="Z2073" s="32"/>
      <c r="AA2073" s="32"/>
      <c r="AC2073" s="41"/>
      <c r="AD2073" s="41"/>
    </row>
    <row r="2074" spans="1:30" x14ac:dyDescent="0.2">
      <c r="A2074" s="13" t="s">
        <v>14</v>
      </c>
      <c r="B2074" s="6" t="s">
        <v>14</v>
      </c>
      <c r="C2074" s="3" t="s">
        <v>59</v>
      </c>
      <c r="D2074" s="3">
        <v>2009</v>
      </c>
      <c r="E2074" s="3">
        <v>4</v>
      </c>
      <c r="F2074" s="3">
        <v>6</v>
      </c>
      <c r="G2074" s="3" t="s">
        <v>14</v>
      </c>
      <c r="H2074" s="3" t="s">
        <v>14</v>
      </c>
      <c r="S2074" s="3" t="s">
        <v>14</v>
      </c>
      <c r="T2074" s="3">
        <v>80</v>
      </c>
      <c r="W2074" s="32"/>
      <c r="X2074" s="32"/>
      <c r="Y2074" s="32"/>
      <c r="Z2074" s="32"/>
      <c r="AA2074" s="32"/>
      <c r="AC2074" s="41"/>
      <c r="AD2074" s="41"/>
    </row>
    <row r="2075" spans="1:30" x14ac:dyDescent="0.2">
      <c r="A2075" s="13" t="s">
        <v>14</v>
      </c>
      <c r="B2075" s="6" t="s">
        <v>14</v>
      </c>
      <c r="C2075" s="3" t="s">
        <v>59</v>
      </c>
      <c r="D2075" s="3">
        <v>2009</v>
      </c>
      <c r="E2075" s="3">
        <v>4</v>
      </c>
      <c r="F2075" s="3">
        <v>7</v>
      </c>
      <c r="G2075" s="3" t="s">
        <v>14</v>
      </c>
      <c r="H2075" s="3" t="s">
        <v>14</v>
      </c>
      <c r="S2075" s="3" t="s">
        <v>14</v>
      </c>
      <c r="T2075" s="3">
        <v>80</v>
      </c>
      <c r="W2075" s="32"/>
      <c r="X2075" s="32"/>
      <c r="Y2075" s="32"/>
      <c r="Z2075" s="32"/>
      <c r="AA2075" s="32"/>
      <c r="AC2075" s="41"/>
      <c r="AD2075" s="41"/>
    </row>
    <row r="2076" spans="1:30" x14ac:dyDescent="0.2">
      <c r="A2076" s="13" t="s">
        <v>14</v>
      </c>
      <c r="B2076" s="6" t="s">
        <v>14</v>
      </c>
      <c r="C2076" s="3" t="s">
        <v>59</v>
      </c>
      <c r="D2076" s="3">
        <v>2009</v>
      </c>
      <c r="E2076" s="3">
        <v>4</v>
      </c>
      <c r="F2076" s="3">
        <v>8</v>
      </c>
      <c r="G2076" s="3" t="s">
        <v>14</v>
      </c>
      <c r="H2076" s="3" t="s">
        <v>14</v>
      </c>
      <c r="S2076" s="3" t="s">
        <v>14</v>
      </c>
      <c r="T2076" s="3">
        <v>80</v>
      </c>
      <c r="W2076" s="32"/>
      <c r="X2076" s="32"/>
      <c r="Y2076" s="32"/>
      <c r="Z2076" s="32"/>
      <c r="AA2076" s="32"/>
      <c r="AC2076" s="41"/>
      <c r="AD2076" s="41"/>
    </row>
    <row r="2077" spans="1:30" x14ac:dyDescent="0.2">
      <c r="A2077" s="13" t="s">
        <v>14</v>
      </c>
      <c r="B2077" s="6" t="s">
        <v>14</v>
      </c>
      <c r="C2077" s="3" t="s">
        <v>59</v>
      </c>
      <c r="D2077" s="3">
        <v>2009</v>
      </c>
      <c r="E2077" s="3">
        <v>4</v>
      </c>
      <c r="F2077" s="3">
        <v>9</v>
      </c>
      <c r="G2077" s="3" t="s">
        <v>14</v>
      </c>
      <c r="H2077" s="3" t="s">
        <v>14</v>
      </c>
      <c r="S2077" s="3" t="s">
        <v>14</v>
      </c>
      <c r="T2077" s="3">
        <v>80</v>
      </c>
      <c r="W2077" s="32"/>
      <c r="X2077" s="32"/>
      <c r="Y2077" s="32"/>
      <c r="Z2077" s="32"/>
      <c r="AA2077" s="32"/>
      <c r="AC2077" s="41"/>
      <c r="AD2077" s="41"/>
    </row>
    <row r="2078" spans="1:30" x14ac:dyDescent="0.2">
      <c r="A2078" s="13" t="s">
        <v>14</v>
      </c>
      <c r="B2078" s="6" t="s">
        <v>14</v>
      </c>
      <c r="C2078" s="3" t="s">
        <v>59</v>
      </c>
      <c r="D2078" s="3">
        <v>2009</v>
      </c>
      <c r="E2078" s="3">
        <v>4</v>
      </c>
      <c r="F2078" s="3">
        <v>10</v>
      </c>
      <c r="G2078" s="3" t="s">
        <v>14</v>
      </c>
      <c r="H2078" s="3" t="s">
        <v>14</v>
      </c>
      <c r="S2078" s="3" t="s">
        <v>14</v>
      </c>
      <c r="T2078" s="3">
        <v>0</v>
      </c>
      <c r="W2078" s="34">
        <v>5.84</v>
      </c>
      <c r="X2078" s="32"/>
      <c r="Y2078" s="32"/>
      <c r="Z2078" s="34">
        <v>13.385600000000002</v>
      </c>
      <c r="AA2078" s="32"/>
      <c r="AC2078" s="43">
        <v>0.755</v>
      </c>
      <c r="AD2078" s="43">
        <v>5.9319999999999998E-2</v>
      </c>
    </row>
    <row r="2079" spans="1:30" x14ac:dyDescent="0.2">
      <c r="A2079" s="13" t="s">
        <v>14</v>
      </c>
      <c r="B2079" s="6" t="s">
        <v>14</v>
      </c>
      <c r="C2079" s="3" t="s">
        <v>59</v>
      </c>
      <c r="D2079" s="3">
        <v>2009</v>
      </c>
      <c r="E2079" s="3">
        <v>4</v>
      </c>
      <c r="F2079" s="3">
        <v>11</v>
      </c>
      <c r="G2079" s="3" t="s">
        <v>14</v>
      </c>
      <c r="H2079" s="3" t="s">
        <v>14</v>
      </c>
      <c r="S2079" s="3" t="s">
        <v>14</v>
      </c>
      <c r="T2079" s="3">
        <v>120</v>
      </c>
      <c r="W2079" s="32"/>
      <c r="X2079" s="32"/>
      <c r="Y2079" s="32"/>
      <c r="Z2079" s="32"/>
      <c r="AA2079" s="32"/>
      <c r="AC2079" s="41"/>
      <c r="AD2079" s="41"/>
    </row>
    <row r="2080" spans="1:30" x14ac:dyDescent="0.2">
      <c r="A2080" s="13" t="s">
        <v>14</v>
      </c>
      <c r="B2080" s="6" t="s">
        <v>14</v>
      </c>
      <c r="C2080" s="3" t="s">
        <v>59</v>
      </c>
      <c r="D2080" s="3">
        <v>2009</v>
      </c>
      <c r="E2080" s="3">
        <v>4</v>
      </c>
      <c r="F2080" s="3">
        <v>12</v>
      </c>
      <c r="G2080" s="3" t="s">
        <v>14</v>
      </c>
      <c r="H2080" s="3" t="s">
        <v>14</v>
      </c>
      <c r="S2080" s="3" t="s">
        <v>14</v>
      </c>
      <c r="T2080" s="3">
        <v>120</v>
      </c>
      <c r="W2080" s="32"/>
      <c r="X2080" s="32"/>
      <c r="Y2080" s="32"/>
      <c r="Z2080" s="32"/>
      <c r="AA2080" s="32"/>
      <c r="AC2080" s="41"/>
      <c r="AD2080" s="41"/>
    </row>
    <row r="2081" spans="1:30" x14ac:dyDescent="0.2">
      <c r="A2081" s="13" t="s">
        <v>14</v>
      </c>
      <c r="B2081" s="6" t="s">
        <v>14</v>
      </c>
      <c r="C2081" s="3" t="s">
        <v>59</v>
      </c>
      <c r="D2081" s="3">
        <v>2009</v>
      </c>
      <c r="E2081" s="3">
        <v>4</v>
      </c>
      <c r="F2081" s="3">
        <v>13</v>
      </c>
      <c r="G2081" s="3" t="s">
        <v>14</v>
      </c>
      <c r="H2081" s="3" t="s">
        <v>14</v>
      </c>
      <c r="S2081" s="3" t="s">
        <v>14</v>
      </c>
      <c r="T2081" s="3">
        <v>80</v>
      </c>
      <c r="W2081" s="32"/>
      <c r="X2081" s="32"/>
      <c r="Y2081" s="32"/>
      <c r="Z2081" s="32"/>
      <c r="AA2081" s="32"/>
      <c r="AC2081" s="41"/>
      <c r="AD2081" s="41"/>
    </row>
    <row r="2082" spans="1:30" ht="15" x14ac:dyDescent="0.25">
      <c r="A2082" s="13">
        <v>40240</v>
      </c>
      <c r="B2082" s="13">
        <v>40358</v>
      </c>
      <c r="C2082" s="3" t="s">
        <v>81</v>
      </c>
      <c r="D2082" s="3">
        <v>2010</v>
      </c>
      <c r="E2082" s="3">
        <v>1</v>
      </c>
      <c r="F2082" s="3">
        <v>1</v>
      </c>
      <c r="G2082" s="3">
        <v>29.014147083281248</v>
      </c>
      <c r="H2082" s="26">
        <v>2.3193999999999999</v>
      </c>
      <c r="S2082" s="3">
        <f>G2082*60*1.1212</f>
        <v>1951.8397025864961</v>
      </c>
      <c r="T2082" s="3">
        <v>0</v>
      </c>
      <c r="V2082" s="17" t="s">
        <v>73</v>
      </c>
      <c r="W2082" s="37">
        <v>5.2850000000000001</v>
      </c>
      <c r="X2082" s="32"/>
      <c r="Y2082" s="32"/>
      <c r="Z2082" s="34">
        <v>170.52393999999998</v>
      </c>
      <c r="AA2082" s="34">
        <v>194.56299999999999</v>
      </c>
      <c r="AC2082" s="43">
        <v>8.9370000000000005E-2</v>
      </c>
      <c r="AD2082" s="43">
        <v>0.86299999999999999</v>
      </c>
    </row>
    <row r="2083" spans="1:30" ht="15" x14ac:dyDescent="0.25">
      <c r="A2083" s="13">
        <v>40240</v>
      </c>
      <c r="B2083" s="13">
        <v>40358</v>
      </c>
      <c r="C2083" s="3" t="s">
        <v>81</v>
      </c>
      <c r="D2083" s="3">
        <v>2010</v>
      </c>
      <c r="E2083" s="3">
        <v>1</v>
      </c>
      <c r="F2083" s="3">
        <v>2</v>
      </c>
      <c r="G2083" s="3">
        <v>33.639383200912491</v>
      </c>
      <c r="H2083" s="26">
        <v>2.6846000000000001</v>
      </c>
      <c r="S2083" s="42">
        <f t="shared" ref="S2083:S2133" si="11">G2083*60*1.1212</f>
        <v>2262.9885866917848</v>
      </c>
      <c r="T2083" s="3">
        <v>40</v>
      </c>
      <c r="V2083" s="18" t="s">
        <v>68</v>
      </c>
      <c r="W2083" s="37">
        <v>5.01</v>
      </c>
      <c r="X2083" s="32"/>
      <c r="Y2083" s="32"/>
      <c r="Z2083" s="34">
        <v>141.06894</v>
      </c>
      <c r="AA2083" s="34">
        <v>193.19900000000001</v>
      </c>
      <c r="AC2083" s="43">
        <v>8.0600000000000005E-2</v>
      </c>
      <c r="AD2083" s="43">
        <v>0.94099999999999995</v>
      </c>
    </row>
    <row r="2084" spans="1:30" ht="15" x14ac:dyDescent="0.25">
      <c r="A2084" s="13">
        <v>40240</v>
      </c>
      <c r="B2084" s="13">
        <v>40358</v>
      </c>
      <c r="C2084" s="3" t="s">
        <v>81</v>
      </c>
      <c r="D2084" s="3">
        <v>2010</v>
      </c>
      <c r="E2084" s="3">
        <v>1</v>
      </c>
      <c r="F2084" s="3">
        <v>3</v>
      </c>
      <c r="G2084" s="3">
        <v>29.811268622849997</v>
      </c>
      <c r="H2084" s="26">
        <v>2.6518000000000002</v>
      </c>
      <c r="S2084" s="42">
        <f t="shared" si="11"/>
        <v>2005.463662796365</v>
      </c>
      <c r="T2084" s="3">
        <v>80</v>
      </c>
      <c r="V2084" s="18" t="s">
        <v>69</v>
      </c>
      <c r="W2084" s="37">
        <v>5.1550000000000002</v>
      </c>
      <c r="X2084" s="32"/>
      <c r="Y2084" s="32"/>
      <c r="Z2084" s="34">
        <v>119.86133999999998</v>
      </c>
      <c r="AA2084" s="34">
        <v>166.16200000000001</v>
      </c>
      <c r="AC2084" s="43">
        <v>9.6920000000000006E-2</v>
      </c>
      <c r="AD2084" s="43">
        <v>0.92800000000000005</v>
      </c>
    </row>
    <row r="2085" spans="1:30" ht="15" x14ac:dyDescent="0.25">
      <c r="A2085" s="13">
        <v>40240</v>
      </c>
      <c r="B2085" s="13">
        <v>40358</v>
      </c>
      <c r="C2085" s="3" t="s">
        <v>81</v>
      </c>
      <c r="D2085" s="3">
        <v>2010</v>
      </c>
      <c r="E2085" s="3">
        <v>1</v>
      </c>
      <c r="F2085" s="3">
        <v>4</v>
      </c>
      <c r="G2085" s="3">
        <v>35.712206659799996</v>
      </c>
      <c r="H2085" s="26">
        <v>2.6916000000000002</v>
      </c>
      <c r="S2085" s="42">
        <f t="shared" si="11"/>
        <v>2402.4315664180654</v>
      </c>
      <c r="T2085" s="3">
        <v>120</v>
      </c>
      <c r="V2085" s="18" t="s">
        <v>70</v>
      </c>
      <c r="W2085" s="37">
        <v>5.07</v>
      </c>
      <c r="X2085" s="32"/>
      <c r="Y2085" s="32"/>
      <c r="Z2085" s="34">
        <v>110.31791999999997</v>
      </c>
      <c r="AA2085" s="34">
        <v>164.07400000000001</v>
      </c>
      <c r="AC2085" s="43">
        <v>9.0490000000000001E-2</v>
      </c>
      <c r="AD2085" s="43">
        <v>1.04</v>
      </c>
    </row>
    <row r="2086" spans="1:30" ht="15" x14ac:dyDescent="0.25">
      <c r="A2086" s="13">
        <v>40240</v>
      </c>
      <c r="B2086" s="13">
        <v>40358</v>
      </c>
      <c r="C2086" s="3" t="s">
        <v>81</v>
      </c>
      <c r="D2086" s="3">
        <v>2010</v>
      </c>
      <c r="E2086" s="3">
        <v>1</v>
      </c>
      <c r="F2086" s="3">
        <v>5</v>
      </c>
      <c r="G2086" s="3">
        <v>31.281240911662501</v>
      </c>
      <c r="H2086" s="26">
        <v>2.6991999999999998</v>
      </c>
      <c r="S2086" s="42">
        <f t="shared" si="11"/>
        <v>2104.3516386093597</v>
      </c>
      <c r="T2086" s="3">
        <v>80</v>
      </c>
      <c r="V2086" s="18" t="s">
        <v>71</v>
      </c>
      <c r="W2086" s="36"/>
      <c r="X2086" s="32"/>
      <c r="Y2086" s="32"/>
      <c r="Z2086" s="32"/>
      <c r="AA2086" s="32"/>
      <c r="AC2086" s="41"/>
      <c r="AD2086" s="41"/>
    </row>
    <row r="2087" spans="1:30" ht="15" x14ac:dyDescent="0.25">
      <c r="A2087" s="13">
        <v>40240</v>
      </c>
      <c r="B2087" s="13">
        <v>40358</v>
      </c>
      <c r="C2087" s="3" t="s">
        <v>81</v>
      </c>
      <c r="D2087" s="3">
        <v>2010</v>
      </c>
      <c r="E2087" s="3">
        <v>1</v>
      </c>
      <c r="F2087" s="3">
        <v>6</v>
      </c>
      <c r="G2087" s="3">
        <v>33.506031062624999</v>
      </c>
      <c r="H2087" s="26">
        <v>2.6513</v>
      </c>
      <c r="S2087" s="42">
        <f t="shared" si="11"/>
        <v>2254.0177216449088</v>
      </c>
      <c r="T2087" s="3">
        <v>80</v>
      </c>
      <c r="W2087" s="36"/>
      <c r="X2087" s="32"/>
      <c r="Y2087" s="32"/>
      <c r="Z2087" s="32"/>
      <c r="AA2087" s="32"/>
      <c r="AC2087" s="41"/>
      <c r="AD2087" s="41"/>
    </row>
    <row r="2088" spans="1:30" ht="15" x14ac:dyDescent="0.25">
      <c r="A2088" s="13">
        <v>40240</v>
      </c>
      <c r="B2088" s="13">
        <v>40358</v>
      </c>
      <c r="C2088" s="3" t="s">
        <v>81</v>
      </c>
      <c r="D2088" s="3">
        <v>2010</v>
      </c>
      <c r="E2088" s="3">
        <v>1</v>
      </c>
      <c r="F2088" s="3">
        <v>7</v>
      </c>
      <c r="G2088" s="3">
        <v>34.811467816124996</v>
      </c>
      <c r="H2088" s="26">
        <v>2.5150999999999999</v>
      </c>
      <c r="S2088" s="42">
        <f t="shared" si="11"/>
        <v>2341.8370629263609</v>
      </c>
      <c r="T2088" s="3">
        <v>80</v>
      </c>
      <c r="W2088" s="36"/>
      <c r="X2088" s="32"/>
      <c r="Y2088" s="32"/>
      <c r="Z2088" s="32"/>
      <c r="AA2088" s="32"/>
      <c r="AC2088" s="41"/>
      <c r="AD2088" s="41"/>
    </row>
    <row r="2089" spans="1:30" ht="15" x14ac:dyDescent="0.25">
      <c r="A2089" s="13">
        <v>40240</v>
      </c>
      <c r="B2089" s="13">
        <v>40358</v>
      </c>
      <c r="C2089" s="3" t="s">
        <v>81</v>
      </c>
      <c r="D2089" s="3">
        <v>2010</v>
      </c>
      <c r="E2089" s="3">
        <v>1</v>
      </c>
      <c r="F2089" s="3">
        <v>8</v>
      </c>
      <c r="G2089" s="3">
        <v>29.734763541449997</v>
      </c>
      <c r="H2089" s="26">
        <v>2.6472000000000002</v>
      </c>
      <c r="S2089" s="42">
        <f t="shared" si="11"/>
        <v>2000.3170129604243</v>
      </c>
      <c r="T2089" s="3">
        <v>80</v>
      </c>
      <c r="W2089" s="36"/>
      <c r="X2089" s="32"/>
      <c r="Y2089" s="32"/>
      <c r="Z2089" s="32"/>
      <c r="AA2089" s="32"/>
      <c r="AC2089" s="41"/>
      <c r="AD2089" s="41"/>
    </row>
    <row r="2090" spans="1:30" ht="15" x14ac:dyDescent="0.25">
      <c r="A2090" s="13">
        <v>40240</v>
      </c>
      <c r="B2090" s="13">
        <v>40358</v>
      </c>
      <c r="C2090" s="3" t="s">
        <v>81</v>
      </c>
      <c r="D2090" s="3">
        <v>2010</v>
      </c>
      <c r="E2090" s="3">
        <v>1</v>
      </c>
      <c r="F2090" s="3">
        <v>9</v>
      </c>
      <c r="G2090" s="3">
        <v>33.642580992693759</v>
      </c>
      <c r="H2090" s="26">
        <v>2.6076999999999999</v>
      </c>
      <c r="S2090" s="42">
        <f t="shared" si="11"/>
        <v>2263.2037085404945</v>
      </c>
      <c r="T2090" s="3">
        <v>80</v>
      </c>
      <c r="W2090" s="36"/>
      <c r="X2090" s="32"/>
      <c r="Y2090" s="32"/>
      <c r="Z2090" s="32"/>
      <c r="AA2090" s="32"/>
      <c r="AC2090" s="41"/>
      <c r="AD2090" s="41"/>
    </row>
    <row r="2091" spans="1:30" ht="15" x14ac:dyDescent="0.25">
      <c r="A2091" s="13">
        <v>40240</v>
      </c>
      <c r="B2091" s="13">
        <v>40358</v>
      </c>
      <c r="C2091" s="3" t="s">
        <v>81</v>
      </c>
      <c r="D2091" s="3">
        <v>2010</v>
      </c>
      <c r="E2091" s="3">
        <v>1</v>
      </c>
      <c r="F2091" s="3">
        <v>10</v>
      </c>
      <c r="G2091" s="3">
        <v>24.379358908781246</v>
      </c>
      <c r="H2091" s="26">
        <v>2.3574000000000002</v>
      </c>
      <c r="S2091" s="42">
        <f t="shared" si="11"/>
        <v>1640.048232511532</v>
      </c>
      <c r="T2091" s="3">
        <v>0</v>
      </c>
      <c r="W2091" s="37">
        <v>5.7149999999999999</v>
      </c>
      <c r="X2091" s="32"/>
      <c r="Y2091" s="32"/>
      <c r="Z2091" s="34">
        <v>54.471239999999995</v>
      </c>
      <c r="AA2091" s="34">
        <v>146.053</v>
      </c>
      <c r="AC2091" s="43">
        <v>7.399E-2</v>
      </c>
      <c r="AD2091" s="43">
        <v>0.77700000000000002</v>
      </c>
    </row>
    <row r="2092" spans="1:30" ht="15" x14ac:dyDescent="0.25">
      <c r="A2092" s="13">
        <v>40240</v>
      </c>
      <c r="B2092" s="13">
        <v>40358</v>
      </c>
      <c r="C2092" s="3" t="s">
        <v>81</v>
      </c>
      <c r="D2092" s="3">
        <v>2010</v>
      </c>
      <c r="E2092" s="3">
        <v>1</v>
      </c>
      <c r="F2092" s="3">
        <v>11</v>
      </c>
      <c r="G2092" s="3">
        <v>32.572417908937503</v>
      </c>
      <c r="H2092" s="26">
        <v>2.7875000000000001</v>
      </c>
      <c r="S2092" s="42">
        <f t="shared" si="11"/>
        <v>2191.2116975700437</v>
      </c>
      <c r="T2092" s="3">
        <v>120</v>
      </c>
      <c r="W2092" s="36"/>
      <c r="X2092" s="35"/>
      <c r="Y2092" s="33" t="s">
        <v>83</v>
      </c>
      <c r="Z2092" s="32"/>
      <c r="AA2092" s="32"/>
      <c r="AC2092" s="41"/>
      <c r="AD2092" s="41"/>
    </row>
    <row r="2093" spans="1:30" ht="15" x14ac:dyDescent="0.25">
      <c r="A2093" s="13">
        <v>40240</v>
      </c>
      <c r="B2093" s="13">
        <v>40358</v>
      </c>
      <c r="C2093" s="3" t="s">
        <v>81</v>
      </c>
      <c r="D2093" s="3">
        <v>2010</v>
      </c>
      <c r="E2093" s="3">
        <v>1</v>
      </c>
      <c r="F2093" s="3">
        <v>12</v>
      </c>
      <c r="G2093" s="3">
        <v>29.489796907312499</v>
      </c>
      <c r="H2093" s="26">
        <v>2.7004999999999999</v>
      </c>
      <c r="S2093" s="42">
        <f t="shared" si="11"/>
        <v>1983.8376175487265</v>
      </c>
      <c r="T2093" s="3">
        <v>120</v>
      </c>
      <c r="W2093" s="36"/>
      <c r="X2093" s="32"/>
      <c r="Y2093" s="32"/>
      <c r="Z2093" s="32"/>
      <c r="AA2093" s="32"/>
      <c r="AC2093" s="41"/>
      <c r="AD2093" s="41"/>
    </row>
    <row r="2094" spans="1:30" ht="15" x14ac:dyDescent="0.25">
      <c r="A2094" s="13">
        <v>40240</v>
      </c>
      <c r="B2094" s="13">
        <v>40358</v>
      </c>
      <c r="C2094" s="3" t="s">
        <v>81</v>
      </c>
      <c r="D2094" s="3">
        <v>2010</v>
      </c>
      <c r="E2094" s="3">
        <v>1</v>
      </c>
      <c r="F2094" s="3">
        <v>13</v>
      </c>
      <c r="G2094" s="3">
        <v>34.063746413399997</v>
      </c>
      <c r="H2094" s="26">
        <v>2.6452</v>
      </c>
      <c r="S2094" s="42">
        <f t="shared" si="11"/>
        <v>2291.5363487222444</v>
      </c>
      <c r="T2094" s="3">
        <v>80</v>
      </c>
      <c r="W2094" s="36"/>
      <c r="X2094" s="32"/>
      <c r="Y2094" s="32"/>
      <c r="Z2094" s="32"/>
      <c r="AA2094" s="32"/>
      <c r="AC2094" s="41"/>
      <c r="AD2094" s="41"/>
    </row>
    <row r="2095" spans="1:30" ht="15" x14ac:dyDescent="0.25">
      <c r="A2095" s="13">
        <v>40240</v>
      </c>
      <c r="B2095" s="13">
        <v>40358</v>
      </c>
      <c r="C2095" s="3" t="s">
        <v>81</v>
      </c>
      <c r="D2095" s="3">
        <v>2010</v>
      </c>
      <c r="E2095" s="3">
        <v>2</v>
      </c>
      <c r="F2095" s="3">
        <v>1</v>
      </c>
      <c r="G2095" s="3">
        <v>29.110326576374998</v>
      </c>
      <c r="H2095" s="26">
        <v>2.2406000000000001</v>
      </c>
      <c r="S2095" s="42">
        <f t="shared" si="11"/>
        <v>1958.309889445899</v>
      </c>
      <c r="T2095" s="3">
        <v>0</v>
      </c>
      <c r="W2095" s="37">
        <v>5.6050000000000004</v>
      </c>
      <c r="X2095" s="32"/>
      <c r="Y2095" s="32"/>
      <c r="Z2095" s="34">
        <v>105.84075999999999</v>
      </c>
      <c r="AA2095" s="34">
        <v>195.15</v>
      </c>
      <c r="AC2095" s="43">
        <v>5.3760000000000002E-2</v>
      </c>
      <c r="AD2095" s="43">
        <v>0.81200000000000006</v>
      </c>
    </row>
    <row r="2096" spans="1:30" ht="15" x14ac:dyDescent="0.25">
      <c r="A2096" s="13">
        <v>40240</v>
      </c>
      <c r="B2096" s="13">
        <v>40358</v>
      </c>
      <c r="C2096" s="3" t="s">
        <v>81</v>
      </c>
      <c r="D2096" s="3">
        <v>2010</v>
      </c>
      <c r="E2096" s="3">
        <v>2</v>
      </c>
      <c r="F2096" s="3">
        <v>2</v>
      </c>
      <c r="G2096" s="3">
        <v>31.930179038175005</v>
      </c>
      <c r="H2096" s="26">
        <v>2.5522999999999998</v>
      </c>
      <c r="S2096" s="42">
        <f t="shared" si="11"/>
        <v>2148.0070042561088</v>
      </c>
      <c r="T2096" s="3">
        <v>40</v>
      </c>
      <c r="W2096" s="37">
        <v>5.4249999999999998</v>
      </c>
      <c r="X2096" s="32"/>
      <c r="Y2096" s="32"/>
      <c r="Z2096" s="34">
        <v>119.27223999999998</v>
      </c>
      <c r="AA2096" s="34">
        <v>182.886</v>
      </c>
      <c r="AC2096" s="43">
        <v>8.5699999999999998E-2</v>
      </c>
      <c r="AD2096" s="43">
        <v>0.86899999999999999</v>
      </c>
    </row>
    <row r="2097" spans="1:30" ht="15" x14ac:dyDescent="0.25">
      <c r="A2097" s="13">
        <v>40240</v>
      </c>
      <c r="B2097" s="13">
        <v>40358</v>
      </c>
      <c r="C2097" s="3" t="s">
        <v>81</v>
      </c>
      <c r="D2097" s="3">
        <v>2010</v>
      </c>
      <c r="E2097" s="3">
        <v>2</v>
      </c>
      <c r="F2097" s="3">
        <v>3</v>
      </c>
      <c r="G2097" s="3">
        <v>32.8821820259625</v>
      </c>
      <c r="H2097" s="26">
        <v>2.7605</v>
      </c>
      <c r="S2097" s="42">
        <f t="shared" si="11"/>
        <v>2212.0501492505491</v>
      </c>
      <c r="T2097" s="3">
        <v>80</v>
      </c>
      <c r="W2097" s="37">
        <v>5.25</v>
      </c>
      <c r="X2097" s="32"/>
      <c r="Y2097" s="32"/>
      <c r="Z2097" s="34">
        <v>126.81272</v>
      </c>
      <c r="AA2097" s="34">
        <v>168.06</v>
      </c>
      <c r="AC2097" s="43">
        <v>8.1909999999999997E-2</v>
      </c>
      <c r="AD2097" s="43">
        <v>0.92800000000000005</v>
      </c>
    </row>
    <row r="2098" spans="1:30" ht="15" x14ac:dyDescent="0.25">
      <c r="A2098" s="13">
        <v>40240</v>
      </c>
      <c r="B2098" s="13">
        <v>40358</v>
      </c>
      <c r="C2098" s="3" t="s">
        <v>81</v>
      </c>
      <c r="D2098" s="3">
        <v>2010</v>
      </c>
      <c r="E2098" s="3">
        <v>2</v>
      </c>
      <c r="F2098" s="3">
        <v>4</v>
      </c>
      <c r="G2098" s="3">
        <v>33.128235234806247</v>
      </c>
      <c r="H2098" s="26">
        <v>2.8982000000000001</v>
      </c>
      <c r="S2098" s="42">
        <f t="shared" si="11"/>
        <v>2228.6026407158856</v>
      </c>
      <c r="T2098" s="3">
        <v>120</v>
      </c>
      <c r="W2098" s="37">
        <v>4.8600000000000003</v>
      </c>
      <c r="X2098" s="32"/>
      <c r="Y2098" s="32"/>
      <c r="Z2098" s="34">
        <v>126.93053999999998</v>
      </c>
      <c r="AA2098" s="34">
        <v>152.626</v>
      </c>
      <c r="AC2098" s="43">
        <v>9.8979999999999999E-2</v>
      </c>
      <c r="AD2098" s="43">
        <v>0.96499999999999997</v>
      </c>
    </row>
    <row r="2099" spans="1:30" ht="15" x14ac:dyDescent="0.25">
      <c r="A2099" s="13">
        <v>40240</v>
      </c>
      <c r="B2099" s="13">
        <v>40358</v>
      </c>
      <c r="C2099" s="3" t="s">
        <v>81</v>
      </c>
      <c r="D2099" s="3">
        <v>2010</v>
      </c>
      <c r="E2099" s="3">
        <v>2</v>
      </c>
      <c r="F2099" s="3">
        <v>5</v>
      </c>
      <c r="G2099" s="3">
        <v>32.103277226212505</v>
      </c>
      <c r="H2099" s="26">
        <v>2.7597</v>
      </c>
      <c r="S2099" s="42">
        <f t="shared" si="11"/>
        <v>2159.6516655617675</v>
      </c>
      <c r="T2099" s="3">
        <v>80</v>
      </c>
      <c r="W2099" s="36"/>
      <c r="X2099" s="32"/>
      <c r="Y2099" s="32"/>
      <c r="Z2099" s="32"/>
      <c r="AA2099" s="32"/>
      <c r="AC2099" s="41"/>
      <c r="AD2099" s="41"/>
    </row>
    <row r="2100" spans="1:30" ht="15" x14ac:dyDescent="0.25">
      <c r="A2100" s="13">
        <v>40240</v>
      </c>
      <c r="B2100" s="13">
        <v>40358</v>
      </c>
      <c r="C2100" s="3" t="s">
        <v>81</v>
      </c>
      <c r="D2100" s="3">
        <v>2010</v>
      </c>
      <c r="E2100" s="3">
        <v>2</v>
      </c>
      <c r="F2100" s="3">
        <v>6</v>
      </c>
      <c r="G2100" s="3">
        <v>32.346600323400004</v>
      </c>
      <c r="H2100" s="26">
        <v>2.7959999999999998</v>
      </c>
      <c r="S2100" s="42">
        <f t="shared" si="11"/>
        <v>2176.0204969557649</v>
      </c>
      <c r="T2100" s="3">
        <v>80</v>
      </c>
      <c r="W2100" s="36"/>
      <c r="X2100" s="32"/>
      <c r="Y2100" s="32"/>
      <c r="Z2100" s="32"/>
      <c r="AA2100" s="32"/>
      <c r="AC2100" s="41"/>
      <c r="AD2100" s="41"/>
    </row>
    <row r="2101" spans="1:30" ht="15" x14ac:dyDescent="0.25">
      <c r="A2101" s="13">
        <v>40240</v>
      </c>
      <c r="B2101" s="13">
        <v>40358</v>
      </c>
      <c r="C2101" s="3" t="s">
        <v>81</v>
      </c>
      <c r="D2101" s="3">
        <v>2010</v>
      </c>
      <c r="E2101" s="3">
        <v>2</v>
      </c>
      <c r="F2101" s="3">
        <v>7</v>
      </c>
      <c r="G2101" s="3">
        <v>34.075174615349994</v>
      </c>
      <c r="H2101" s="26">
        <v>2.6067</v>
      </c>
      <c r="S2101" s="42">
        <f t="shared" si="11"/>
        <v>2292.3051467238247</v>
      </c>
      <c r="T2101" s="3">
        <v>80</v>
      </c>
      <c r="W2101" s="36"/>
      <c r="X2101" s="32"/>
      <c r="Y2101" s="32"/>
      <c r="Z2101" s="32"/>
      <c r="AA2101" s="32"/>
      <c r="AC2101" s="41"/>
      <c r="AD2101" s="41"/>
    </row>
    <row r="2102" spans="1:30" ht="15" x14ac:dyDescent="0.25">
      <c r="A2102" s="13">
        <v>40240</v>
      </c>
      <c r="B2102" s="13">
        <v>40358</v>
      </c>
      <c r="C2102" s="3" t="s">
        <v>81</v>
      </c>
      <c r="D2102" s="3">
        <v>2010</v>
      </c>
      <c r="E2102" s="3">
        <v>2</v>
      </c>
      <c r="F2102" s="3">
        <v>8</v>
      </c>
      <c r="G2102" s="3">
        <v>32.5930015516875</v>
      </c>
      <c r="H2102" s="26">
        <v>2.6545000000000001</v>
      </c>
      <c r="S2102" s="42">
        <f t="shared" si="11"/>
        <v>2192.5964003851213</v>
      </c>
      <c r="T2102" s="3">
        <v>80</v>
      </c>
      <c r="W2102" s="36"/>
      <c r="X2102" s="32"/>
      <c r="Y2102" s="32"/>
      <c r="Z2102" s="32"/>
      <c r="AA2102" s="32"/>
      <c r="AC2102" s="41"/>
      <c r="AD2102" s="41"/>
    </row>
    <row r="2103" spans="1:30" ht="15" x14ac:dyDescent="0.25">
      <c r="A2103" s="13">
        <v>40240</v>
      </c>
      <c r="B2103" s="13">
        <v>40358</v>
      </c>
      <c r="C2103" s="3" t="s">
        <v>81</v>
      </c>
      <c r="D2103" s="3">
        <v>2010</v>
      </c>
      <c r="E2103" s="3">
        <v>2</v>
      </c>
      <c r="F2103" s="3">
        <v>9</v>
      </c>
      <c r="G2103" s="3">
        <v>32.176608203850002</v>
      </c>
      <c r="H2103" s="26">
        <v>2.7778999999999998</v>
      </c>
      <c r="S2103" s="42">
        <f t="shared" si="11"/>
        <v>2164.5847870893972</v>
      </c>
      <c r="T2103" s="3">
        <v>80</v>
      </c>
      <c r="W2103" s="36"/>
      <c r="X2103" s="32"/>
      <c r="Y2103" s="32"/>
      <c r="Z2103" s="32"/>
      <c r="AA2103" s="32"/>
      <c r="AC2103" s="41"/>
      <c r="AD2103" s="41"/>
    </row>
    <row r="2104" spans="1:30" ht="15" x14ac:dyDescent="0.25">
      <c r="A2104" s="13">
        <v>40240</v>
      </c>
      <c r="B2104" s="13">
        <v>40358</v>
      </c>
      <c r="C2104" s="3" t="s">
        <v>81</v>
      </c>
      <c r="D2104" s="3">
        <v>2010</v>
      </c>
      <c r="E2104" s="3">
        <v>2</v>
      </c>
      <c r="F2104" s="3">
        <v>10</v>
      </c>
      <c r="G2104" s="3">
        <v>29.984423906250001</v>
      </c>
      <c r="H2104" s="26">
        <v>2.4834000000000001</v>
      </c>
      <c r="S2104" s="42">
        <f t="shared" si="11"/>
        <v>2017.1121650212499</v>
      </c>
      <c r="T2104" s="3">
        <v>0</v>
      </c>
      <c r="W2104" s="37">
        <v>5.5449999999999999</v>
      </c>
      <c r="X2104" s="32"/>
      <c r="Y2104" s="32"/>
      <c r="Z2104" s="34">
        <v>45.988199999999999</v>
      </c>
      <c r="AA2104" s="34">
        <v>134.51400000000001</v>
      </c>
      <c r="AC2104" s="43">
        <v>7.9960000000000003E-2</v>
      </c>
      <c r="AD2104" s="43">
        <v>0.81299999999999994</v>
      </c>
    </row>
    <row r="2105" spans="1:30" ht="15" x14ac:dyDescent="0.25">
      <c r="A2105" s="13">
        <v>40240</v>
      </c>
      <c r="B2105" s="13">
        <v>40358</v>
      </c>
      <c r="C2105" s="3" t="s">
        <v>81</v>
      </c>
      <c r="D2105" s="3">
        <v>2010</v>
      </c>
      <c r="E2105" s="3">
        <v>2</v>
      </c>
      <c r="F2105" s="3">
        <v>11</v>
      </c>
      <c r="G2105" s="3">
        <v>33.191946142987504</v>
      </c>
      <c r="H2105" s="26">
        <v>2.7404000000000002</v>
      </c>
      <c r="S2105" s="42">
        <f t="shared" si="11"/>
        <v>2232.8886009310554</v>
      </c>
      <c r="T2105" s="3">
        <v>120</v>
      </c>
      <c r="W2105" s="36"/>
      <c r="X2105" s="32"/>
      <c r="Y2105" s="32"/>
      <c r="Z2105" s="32"/>
      <c r="AA2105" s="32"/>
      <c r="AC2105" s="41"/>
      <c r="AD2105" s="41"/>
    </row>
    <row r="2106" spans="1:30" ht="15" x14ac:dyDescent="0.25">
      <c r="A2106" s="13">
        <v>40240</v>
      </c>
      <c r="B2106" s="13">
        <v>40358</v>
      </c>
      <c r="C2106" s="3" t="s">
        <v>81</v>
      </c>
      <c r="D2106" s="3">
        <v>2010</v>
      </c>
      <c r="E2106" s="3">
        <v>2</v>
      </c>
      <c r="F2106" s="3">
        <v>12</v>
      </c>
      <c r="G2106" s="3">
        <v>28.8778230934875</v>
      </c>
      <c r="H2106" s="26">
        <v>2.9117000000000002</v>
      </c>
      <c r="S2106" s="42">
        <f t="shared" si="11"/>
        <v>1942.668915145091</v>
      </c>
      <c r="T2106" s="3">
        <v>120</v>
      </c>
      <c r="W2106" s="36"/>
      <c r="X2106" s="32"/>
      <c r="Y2106" s="32"/>
      <c r="Z2106" s="32"/>
      <c r="AA2106" s="32"/>
      <c r="AC2106" s="41"/>
      <c r="AD2106" s="41"/>
    </row>
    <row r="2107" spans="1:30" ht="15" x14ac:dyDescent="0.25">
      <c r="A2107" s="13">
        <v>40240</v>
      </c>
      <c r="B2107" s="13">
        <v>40358</v>
      </c>
      <c r="C2107" s="3" t="s">
        <v>81</v>
      </c>
      <c r="D2107" s="3">
        <v>2010</v>
      </c>
      <c r="E2107" s="3">
        <v>2</v>
      </c>
      <c r="F2107" s="3">
        <v>13</v>
      </c>
      <c r="G2107" s="3">
        <v>35.795225131874993</v>
      </c>
      <c r="H2107" s="26">
        <v>2.5400999999999998</v>
      </c>
      <c r="S2107" s="42">
        <f t="shared" si="11"/>
        <v>2408.0163850714944</v>
      </c>
      <c r="T2107" s="3">
        <v>80</v>
      </c>
      <c r="W2107" s="36"/>
      <c r="X2107" s="32"/>
      <c r="Y2107" s="32"/>
      <c r="Z2107" s="32"/>
      <c r="AA2107" s="32"/>
      <c r="AC2107" s="41"/>
      <c r="AD2107" s="41"/>
    </row>
    <row r="2108" spans="1:30" ht="15" x14ac:dyDescent="0.25">
      <c r="A2108" s="13">
        <v>40240</v>
      </c>
      <c r="B2108" s="13">
        <v>40358</v>
      </c>
      <c r="C2108" s="3" t="s">
        <v>81</v>
      </c>
      <c r="D2108" s="3">
        <v>2010</v>
      </c>
      <c r="E2108" s="3">
        <v>3</v>
      </c>
      <c r="F2108" s="3">
        <v>1</v>
      </c>
      <c r="G2108" s="3">
        <v>27.393045048806254</v>
      </c>
      <c r="H2108" s="26">
        <v>2.4161999999999999</v>
      </c>
      <c r="S2108" s="42">
        <f t="shared" si="11"/>
        <v>1842.7849265232944</v>
      </c>
      <c r="T2108" s="3">
        <v>0</v>
      </c>
      <c r="W2108" s="37">
        <v>5.3599999999999994</v>
      </c>
      <c r="X2108" s="32"/>
      <c r="Y2108" s="32"/>
      <c r="Z2108" s="34">
        <v>210.34710000000001</v>
      </c>
      <c r="AA2108" s="34">
        <v>255.928</v>
      </c>
      <c r="AC2108" s="43">
        <v>9.4979999999999995E-2</v>
      </c>
      <c r="AD2108" s="43">
        <v>0.89</v>
      </c>
    </row>
    <row r="2109" spans="1:30" ht="15" x14ac:dyDescent="0.25">
      <c r="A2109" s="13">
        <v>40240</v>
      </c>
      <c r="B2109" s="13">
        <v>40358</v>
      </c>
      <c r="C2109" s="3" t="s">
        <v>81</v>
      </c>
      <c r="D2109" s="3">
        <v>2010</v>
      </c>
      <c r="E2109" s="3">
        <v>3</v>
      </c>
      <c r="F2109" s="3">
        <v>2</v>
      </c>
      <c r="G2109" s="3">
        <v>29.110326576374998</v>
      </c>
      <c r="H2109" s="26">
        <v>2.4735</v>
      </c>
      <c r="S2109" s="42">
        <f t="shared" si="11"/>
        <v>1958.309889445899</v>
      </c>
      <c r="T2109" s="3">
        <v>40</v>
      </c>
      <c r="W2109" s="37">
        <v>5.23</v>
      </c>
      <c r="X2109" s="32"/>
      <c r="Y2109" s="32"/>
      <c r="Z2109" s="34">
        <v>182.30594000000002</v>
      </c>
      <c r="AA2109" s="34">
        <v>161.476</v>
      </c>
      <c r="AC2109" s="43">
        <v>9.5219999999999999E-2</v>
      </c>
      <c r="AD2109" s="43">
        <v>0.875</v>
      </c>
    </row>
    <row r="2110" spans="1:30" ht="15" x14ac:dyDescent="0.25">
      <c r="A2110" s="13">
        <v>40240</v>
      </c>
      <c r="B2110" s="13">
        <v>40358</v>
      </c>
      <c r="C2110" s="3" t="s">
        <v>81</v>
      </c>
      <c r="D2110" s="3">
        <v>2010</v>
      </c>
      <c r="E2110" s="3">
        <v>3</v>
      </c>
      <c r="F2110" s="3">
        <v>3</v>
      </c>
      <c r="G2110" s="3">
        <v>32.051932298718746</v>
      </c>
      <c r="H2110" s="26">
        <v>2.8165</v>
      </c>
      <c r="S2110" s="42">
        <f t="shared" si="11"/>
        <v>2156.1975895994074</v>
      </c>
      <c r="T2110" s="3">
        <v>80</v>
      </c>
      <c r="W2110" s="37">
        <v>4.8849999999999998</v>
      </c>
      <c r="X2110" s="32"/>
      <c r="Y2110" s="32"/>
      <c r="Z2110" s="34">
        <v>148.72723999999999</v>
      </c>
      <c r="AA2110" s="34">
        <v>190.50800000000001</v>
      </c>
      <c r="AC2110" s="43">
        <v>0.11688</v>
      </c>
      <c r="AD2110" s="43">
        <v>0.997</v>
      </c>
    </row>
    <row r="2111" spans="1:30" ht="15" x14ac:dyDescent="0.25">
      <c r="A2111" s="13">
        <v>40240</v>
      </c>
      <c r="B2111" s="13">
        <v>40358</v>
      </c>
      <c r="C2111" s="3" t="s">
        <v>81</v>
      </c>
      <c r="D2111" s="3">
        <v>2010</v>
      </c>
      <c r="E2111" s="3">
        <v>3</v>
      </c>
      <c r="F2111" s="3">
        <v>4</v>
      </c>
      <c r="G2111" s="3">
        <v>30.734800717499997</v>
      </c>
      <c r="H2111" s="26">
        <v>2.3687</v>
      </c>
      <c r="S2111" s="42">
        <f t="shared" si="11"/>
        <v>2067.5915138676596</v>
      </c>
      <c r="T2111" s="3">
        <v>120</v>
      </c>
      <c r="W2111" s="37">
        <v>5.1150000000000002</v>
      </c>
      <c r="X2111" s="32"/>
      <c r="Y2111" s="32"/>
      <c r="Z2111" s="34">
        <v>107.01895999999999</v>
      </c>
      <c r="AA2111" s="34">
        <v>156.322</v>
      </c>
      <c r="AC2111" s="43">
        <v>0.10778</v>
      </c>
      <c r="AD2111" s="43">
        <v>0.89700000000000002</v>
      </c>
    </row>
    <row r="2112" spans="1:30" ht="15" x14ac:dyDescent="0.25">
      <c r="A2112" s="13">
        <v>40240</v>
      </c>
      <c r="B2112" s="13">
        <v>40358</v>
      </c>
      <c r="C2112" s="3" t="s">
        <v>81</v>
      </c>
      <c r="D2112" s="3">
        <v>2010</v>
      </c>
      <c r="E2112" s="3">
        <v>3</v>
      </c>
      <c r="F2112" s="3">
        <v>5</v>
      </c>
      <c r="G2112" s="3">
        <v>32.380563649293755</v>
      </c>
      <c r="H2112" s="26">
        <v>2.6032999999999999</v>
      </c>
      <c r="S2112" s="42">
        <f t="shared" si="11"/>
        <v>2178.3052778152892</v>
      </c>
      <c r="T2112" s="3">
        <v>80</v>
      </c>
      <c r="W2112" s="36"/>
      <c r="X2112" s="32"/>
      <c r="Y2112" s="32"/>
      <c r="Z2112" s="32"/>
      <c r="AA2112" s="32"/>
      <c r="AC2112" s="41"/>
      <c r="AD2112" s="41"/>
    </row>
    <row r="2113" spans="1:30" ht="15" x14ac:dyDescent="0.25">
      <c r="A2113" s="13">
        <v>40240</v>
      </c>
      <c r="B2113" s="13">
        <v>40358</v>
      </c>
      <c r="C2113" s="3" t="s">
        <v>81</v>
      </c>
      <c r="D2113" s="3">
        <v>2010</v>
      </c>
      <c r="E2113" s="3">
        <v>3</v>
      </c>
      <c r="F2113" s="3">
        <v>6</v>
      </c>
      <c r="G2113" s="3">
        <v>31.090656650624997</v>
      </c>
      <c r="H2113" s="26">
        <v>2.5295000000000001</v>
      </c>
      <c r="S2113" s="42">
        <f t="shared" si="11"/>
        <v>2091.5306542008448</v>
      </c>
      <c r="T2113" s="3">
        <v>80</v>
      </c>
      <c r="W2113" s="36"/>
      <c r="X2113" s="32"/>
      <c r="Y2113" s="32"/>
      <c r="Z2113" s="32"/>
      <c r="AA2113" s="32"/>
      <c r="AC2113" s="41"/>
      <c r="AD2113" s="41"/>
    </row>
    <row r="2114" spans="1:30" ht="15" x14ac:dyDescent="0.25">
      <c r="A2114" s="13">
        <v>40240</v>
      </c>
      <c r="B2114" s="13">
        <v>40358</v>
      </c>
      <c r="C2114" s="3" t="s">
        <v>81</v>
      </c>
      <c r="D2114" s="3">
        <v>2010</v>
      </c>
      <c r="E2114" s="3">
        <v>3</v>
      </c>
      <c r="F2114" s="3">
        <v>7</v>
      </c>
      <c r="G2114" s="3">
        <v>24.0816710462625</v>
      </c>
      <c r="H2114" s="26">
        <v>2.5874999999999999</v>
      </c>
      <c r="S2114" s="42">
        <f t="shared" si="11"/>
        <v>1620.0221746241709</v>
      </c>
      <c r="T2114" s="3">
        <v>80</v>
      </c>
      <c r="W2114" s="36"/>
      <c r="X2114" s="32"/>
      <c r="Y2114" s="32"/>
      <c r="Z2114" s="32"/>
      <c r="AA2114" s="32"/>
      <c r="AC2114" s="41"/>
      <c r="AD2114" s="41"/>
    </row>
    <row r="2115" spans="1:30" ht="15" x14ac:dyDescent="0.25">
      <c r="A2115" s="13">
        <v>40240</v>
      </c>
      <c r="B2115" s="13">
        <v>40358</v>
      </c>
      <c r="C2115" s="3" t="s">
        <v>81</v>
      </c>
      <c r="D2115" s="3">
        <v>2010</v>
      </c>
      <c r="E2115" s="3">
        <v>3</v>
      </c>
      <c r="F2115" s="3">
        <v>8</v>
      </c>
      <c r="G2115" s="3">
        <v>29.360879762362501</v>
      </c>
      <c r="H2115" s="26">
        <v>2.6067999999999998</v>
      </c>
      <c r="S2115" s="42">
        <f t="shared" si="11"/>
        <v>1975.16510337365</v>
      </c>
      <c r="T2115" s="3">
        <v>80</v>
      </c>
      <c r="W2115" s="36"/>
      <c r="X2115" s="32"/>
      <c r="Y2115" s="32"/>
      <c r="Z2115" s="32"/>
      <c r="AA2115" s="32"/>
      <c r="AC2115" s="41"/>
      <c r="AD2115" s="41"/>
    </row>
    <row r="2116" spans="1:30" ht="15" x14ac:dyDescent="0.25">
      <c r="A2116" s="13">
        <v>40240</v>
      </c>
      <c r="B2116" s="13">
        <v>40358</v>
      </c>
      <c r="C2116" s="3" t="s">
        <v>81</v>
      </c>
      <c r="D2116" s="3">
        <v>2010</v>
      </c>
      <c r="E2116" s="3">
        <v>3</v>
      </c>
      <c r="F2116" s="3">
        <v>9</v>
      </c>
      <c r="G2116" s="3">
        <v>31.453782747750001</v>
      </c>
      <c r="H2116" s="26">
        <v>2.6796000000000002</v>
      </c>
      <c r="S2116" s="42">
        <f t="shared" si="11"/>
        <v>2115.958873006638</v>
      </c>
      <c r="T2116" s="3">
        <v>80</v>
      </c>
      <c r="W2116" s="36"/>
      <c r="X2116" s="32"/>
      <c r="Y2116" s="32"/>
      <c r="Z2116" s="32"/>
      <c r="AA2116" s="32"/>
      <c r="AC2116" s="41"/>
      <c r="AD2116" s="41"/>
    </row>
    <row r="2117" spans="1:30" ht="15" x14ac:dyDescent="0.25">
      <c r="A2117" s="13">
        <v>40240</v>
      </c>
      <c r="B2117" s="13">
        <v>40358</v>
      </c>
      <c r="C2117" s="3" t="s">
        <v>81</v>
      </c>
      <c r="D2117" s="3">
        <v>2010</v>
      </c>
      <c r="E2117" s="3">
        <v>3</v>
      </c>
      <c r="F2117" s="3">
        <v>10</v>
      </c>
      <c r="G2117" s="3">
        <v>27.5203848612</v>
      </c>
      <c r="H2117" s="26">
        <v>2.4300999999999999</v>
      </c>
      <c r="S2117" s="42">
        <f t="shared" si="11"/>
        <v>1851.3513303826464</v>
      </c>
      <c r="T2117" s="3">
        <v>0</v>
      </c>
      <c r="W2117" s="37">
        <v>5.7200000000000006</v>
      </c>
      <c r="X2117" s="32"/>
      <c r="Y2117" s="32"/>
      <c r="Z2117" s="34">
        <v>29.611220000000003</v>
      </c>
      <c r="AA2117" s="34">
        <v>160.78299999999999</v>
      </c>
      <c r="AC2117" s="43">
        <v>7.0480000000000001E-2</v>
      </c>
      <c r="AD2117" s="43">
        <v>0.754</v>
      </c>
    </row>
    <row r="2118" spans="1:30" ht="15" x14ac:dyDescent="0.25">
      <c r="A2118" s="13">
        <v>40240</v>
      </c>
      <c r="B2118" s="13">
        <v>40358</v>
      </c>
      <c r="C2118" s="3" t="s">
        <v>81</v>
      </c>
      <c r="D2118" s="3">
        <v>2010</v>
      </c>
      <c r="E2118" s="3">
        <v>3</v>
      </c>
      <c r="F2118" s="3">
        <v>11</v>
      </c>
      <c r="G2118" s="3">
        <v>32.558396863781255</v>
      </c>
      <c r="H2118" s="26">
        <v>2.8399000000000001</v>
      </c>
      <c r="S2118" s="42">
        <f t="shared" si="11"/>
        <v>2190.2684738202925</v>
      </c>
      <c r="T2118" s="3">
        <v>120</v>
      </c>
      <c r="W2118" s="36"/>
      <c r="X2118" s="32"/>
      <c r="Y2118" s="32"/>
      <c r="Z2118" s="32"/>
      <c r="AA2118" s="32"/>
      <c r="AC2118" s="41"/>
      <c r="AD2118" s="41"/>
    </row>
    <row r="2119" spans="1:30" ht="15" x14ac:dyDescent="0.25">
      <c r="A2119" s="13">
        <v>40240</v>
      </c>
      <c r="B2119" s="13">
        <v>40358</v>
      </c>
      <c r="C2119" s="3" t="s">
        <v>81</v>
      </c>
      <c r="D2119" s="3">
        <v>2010</v>
      </c>
      <c r="E2119" s="3">
        <v>3</v>
      </c>
      <c r="F2119" s="3">
        <v>12</v>
      </c>
      <c r="G2119" s="3">
        <v>28.014917108062498</v>
      </c>
      <c r="H2119" s="26">
        <v>2.6436000000000002</v>
      </c>
      <c r="S2119" s="42">
        <f t="shared" si="11"/>
        <v>1884.6195036935803</v>
      </c>
      <c r="T2119" s="3">
        <v>120</v>
      </c>
      <c r="W2119" s="36"/>
      <c r="X2119" s="32"/>
      <c r="Y2119" s="32"/>
      <c r="Z2119" s="32"/>
      <c r="AA2119" s="32"/>
      <c r="AC2119" s="41"/>
      <c r="AD2119" s="41"/>
    </row>
    <row r="2120" spans="1:30" ht="15" x14ac:dyDescent="0.25">
      <c r="A2120" s="13">
        <v>40240</v>
      </c>
      <c r="B2120" s="13">
        <v>40358</v>
      </c>
      <c r="C2120" s="3" t="s">
        <v>81</v>
      </c>
      <c r="D2120" s="3">
        <v>2010</v>
      </c>
      <c r="E2120" s="3">
        <v>3</v>
      </c>
      <c r="F2120" s="3">
        <v>13</v>
      </c>
      <c r="G2120" s="3">
        <v>34.885773008624987</v>
      </c>
      <c r="H2120" s="26">
        <v>2.6998000000000002</v>
      </c>
      <c r="S2120" s="42">
        <f t="shared" si="11"/>
        <v>2346.8357218362203</v>
      </c>
      <c r="T2120" s="3">
        <v>80</v>
      </c>
      <c r="W2120" s="36"/>
      <c r="X2120" s="32"/>
      <c r="Y2120" s="32"/>
      <c r="Z2120" s="32"/>
      <c r="AA2120" s="32"/>
      <c r="AC2120" s="41"/>
      <c r="AD2120" s="41"/>
    </row>
    <row r="2121" spans="1:30" ht="15" x14ac:dyDescent="0.25">
      <c r="A2121" s="13">
        <v>40240</v>
      </c>
      <c r="B2121" s="13">
        <v>40358</v>
      </c>
      <c r="C2121" s="3" t="s">
        <v>81</v>
      </c>
      <c r="D2121" s="3">
        <v>2010</v>
      </c>
      <c r="E2121" s="3">
        <v>4</v>
      </c>
      <c r="F2121" s="3">
        <v>1</v>
      </c>
      <c r="G2121" s="3">
        <v>26.348720550075004</v>
      </c>
      <c r="H2121" s="26">
        <v>2.2122999999999999</v>
      </c>
      <c r="S2121" s="42">
        <f t="shared" si="11"/>
        <v>1772.5311288446455</v>
      </c>
      <c r="T2121" s="3">
        <v>0</v>
      </c>
      <c r="W2121" s="37">
        <v>5.46</v>
      </c>
      <c r="X2121" s="32"/>
      <c r="Y2121" s="32"/>
      <c r="Z2121" s="34">
        <v>160.98051999999998</v>
      </c>
      <c r="AA2121" s="34">
        <v>230.56100000000001</v>
      </c>
      <c r="AC2121" s="43">
        <v>7.0900000000000005E-2</v>
      </c>
      <c r="AD2121" s="43">
        <v>0.83199999999999996</v>
      </c>
    </row>
    <row r="2122" spans="1:30" ht="15" x14ac:dyDescent="0.25">
      <c r="A2122" s="13">
        <v>40240</v>
      </c>
      <c r="B2122" s="13">
        <v>40358</v>
      </c>
      <c r="C2122" s="3" t="s">
        <v>81</v>
      </c>
      <c r="D2122" s="3">
        <v>2010</v>
      </c>
      <c r="E2122" s="3">
        <v>4</v>
      </c>
      <c r="F2122" s="3">
        <v>2</v>
      </c>
      <c r="G2122" s="3">
        <v>31.907006801587499</v>
      </c>
      <c r="H2122" s="26">
        <v>2.4851000000000001</v>
      </c>
      <c r="S2122" s="42">
        <f t="shared" si="11"/>
        <v>2146.4481615563941</v>
      </c>
      <c r="T2122" s="3">
        <v>40</v>
      </c>
      <c r="W2122" s="37">
        <v>5.4050000000000002</v>
      </c>
      <c r="X2122" s="32"/>
      <c r="Y2122" s="32"/>
      <c r="Z2122" s="34">
        <v>79.684719999999999</v>
      </c>
      <c r="AA2122" s="34">
        <v>190.363</v>
      </c>
      <c r="AC2122" s="43">
        <v>7.5249999999999997E-2</v>
      </c>
      <c r="AD2122" s="43">
        <v>0.85699999999999998</v>
      </c>
    </row>
    <row r="2123" spans="1:30" ht="15" x14ac:dyDescent="0.25">
      <c r="A2123" s="13">
        <v>40240</v>
      </c>
      <c r="B2123" s="13">
        <v>40358</v>
      </c>
      <c r="C2123" s="3" t="s">
        <v>81</v>
      </c>
      <c r="D2123" s="3">
        <v>2010</v>
      </c>
      <c r="E2123" s="3">
        <v>4</v>
      </c>
      <c r="F2123" s="3">
        <v>3</v>
      </c>
      <c r="G2123" s="3">
        <v>32.231934413250009</v>
      </c>
      <c r="H2123" s="26">
        <v>2.7238000000000002</v>
      </c>
      <c r="S2123" s="42">
        <f t="shared" si="11"/>
        <v>2168.3066918481545</v>
      </c>
      <c r="T2123" s="3">
        <v>80</v>
      </c>
      <c r="W2123" s="37">
        <v>5.76</v>
      </c>
      <c r="X2123" s="32"/>
      <c r="Y2123" s="32"/>
      <c r="Z2123" s="34">
        <v>90.995439999999974</v>
      </c>
      <c r="AA2123" s="34">
        <v>149.48699999999999</v>
      </c>
      <c r="AC2123" s="43">
        <v>7.8530000000000003E-2</v>
      </c>
      <c r="AD2123" s="43">
        <v>0.80100000000000005</v>
      </c>
    </row>
    <row r="2124" spans="1:30" ht="15" x14ac:dyDescent="0.25">
      <c r="A2124" s="13">
        <v>40240</v>
      </c>
      <c r="B2124" s="13">
        <v>40358</v>
      </c>
      <c r="C2124" s="3" t="s">
        <v>81</v>
      </c>
      <c r="D2124" s="3">
        <v>2010</v>
      </c>
      <c r="E2124" s="3">
        <v>4</v>
      </c>
      <c r="F2124" s="3">
        <v>4</v>
      </c>
      <c r="G2124" s="3">
        <v>33.16921242854999</v>
      </c>
      <c r="H2124" s="26">
        <v>2.6135999999999999</v>
      </c>
      <c r="S2124" s="42">
        <f t="shared" si="11"/>
        <v>2231.3592584934149</v>
      </c>
      <c r="T2124" s="3">
        <v>120</v>
      </c>
      <c r="W2124" s="37">
        <v>4.9350000000000005</v>
      </c>
      <c r="X2124" s="32"/>
      <c r="Y2124" s="32"/>
      <c r="Z2124" s="34">
        <v>155.67862000000002</v>
      </c>
      <c r="AA2124" s="34">
        <v>175.453</v>
      </c>
      <c r="AC2124" s="43">
        <v>0.10202</v>
      </c>
      <c r="AD2124" s="43">
        <v>0.998</v>
      </c>
    </row>
    <row r="2125" spans="1:30" ht="15" x14ac:dyDescent="0.25">
      <c r="A2125" s="13">
        <v>40240</v>
      </c>
      <c r="B2125" s="13">
        <v>40358</v>
      </c>
      <c r="C2125" s="3" t="s">
        <v>81</v>
      </c>
      <c r="D2125" s="3">
        <v>2010</v>
      </c>
      <c r="E2125" s="3">
        <v>4</v>
      </c>
      <c r="F2125" s="3">
        <v>5</v>
      </c>
      <c r="G2125" s="3">
        <v>34.551466434374994</v>
      </c>
      <c r="H2125" s="26">
        <v>2.7410999999999999</v>
      </c>
      <c r="S2125" s="42">
        <f t="shared" si="11"/>
        <v>2324.3462499732746</v>
      </c>
      <c r="T2125" s="3">
        <v>80</v>
      </c>
      <c r="W2125" s="36"/>
      <c r="X2125" s="32"/>
      <c r="Y2125" s="32"/>
      <c r="Z2125" s="32"/>
      <c r="AA2125" s="32"/>
      <c r="AC2125" s="41"/>
      <c r="AD2125" s="41"/>
    </row>
    <row r="2126" spans="1:30" ht="15" x14ac:dyDescent="0.25">
      <c r="A2126" s="13">
        <v>40240</v>
      </c>
      <c r="B2126" s="13">
        <v>40358</v>
      </c>
      <c r="C2126" s="3" t="s">
        <v>81</v>
      </c>
      <c r="D2126" s="3">
        <v>2010</v>
      </c>
      <c r="E2126" s="3">
        <v>4</v>
      </c>
      <c r="F2126" s="3">
        <v>6</v>
      </c>
      <c r="G2126" s="3">
        <v>35.614482020906244</v>
      </c>
      <c r="H2126" s="26">
        <v>2.7360000000000002</v>
      </c>
      <c r="S2126" s="42">
        <f t="shared" si="11"/>
        <v>2395.8574345104048</v>
      </c>
      <c r="T2126" s="3">
        <v>80</v>
      </c>
      <c r="W2126" s="36"/>
      <c r="X2126" s="32"/>
      <c r="Y2126" s="32"/>
      <c r="Z2126" s="32"/>
      <c r="AA2126" s="32"/>
      <c r="AC2126" s="41"/>
      <c r="AD2126" s="41"/>
    </row>
    <row r="2127" spans="1:30" ht="15" x14ac:dyDescent="0.25">
      <c r="A2127" s="13">
        <v>40240</v>
      </c>
      <c r="B2127" s="13">
        <v>40358</v>
      </c>
      <c r="C2127" s="3" t="s">
        <v>81</v>
      </c>
      <c r="D2127" s="3">
        <v>2010</v>
      </c>
      <c r="E2127" s="3">
        <v>4</v>
      </c>
      <c r="F2127" s="3">
        <v>7</v>
      </c>
      <c r="G2127" s="3">
        <v>33.067087424249998</v>
      </c>
      <c r="H2127" s="26">
        <v>2.4495</v>
      </c>
      <c r="S2127" s="42">
        <f t="shared" si="11"/>
        <v>2224.4891052041457</v>
      </c>
      <c r="T2127" s="3">
        <v>80</v>
      </c>
      <c r="W2127" s="36"/>
      <c r="X2127" s="32"/>
      <c r="Y2127" s="32"/>
      <c r="Z2127" s="32"/>
      <c r="AA2127" s="32"/>
      <c r="AC2127" s="41"/>
      <c r="AD2127" s="41"/>
    </row>
    <row r="2128" spans="1:30" ht="15" x14ac:dyDescent="0.25">
      <c r="A2128" s="13">
        <v>40240</v>
      </c>
      <c r="B2128" s="13">
        <v>40358</v>
      </c>
      <c r="C2128" s="3" t="s">
        <v>81</v>
      </c>
      <c r="D2128" s="3">
        <v>2010</v>
      </c>
      <c r="E2128" s="3">
        <v>4</v>
      </c>
      <c r="F2128" s="3">
        <v>8</v>
      </c>
      <c r="G2128" s="3">
        <v>31.365620495343748</v>
      </c>
      <c r="H2128" s="26">
        <v>2.4729000000000001</v>
      </c>
      <c r="S2128" s="42">
        <f t="shared" si="11"/>
        <v>2110.0280219627643</v>
      </c>
      <c r="T2128" s="3">
        <v>80</v>
      </c>
      <c r="W2128" s="36"/>
      <c r="X2128" s="32"/>
      <c r="Y2128" s="32"/>
      <c r="Z2128" s="32"/>
      <c r="AA2128" s="32"/>
      <c r="AC2128" s="41"/>
      <c r="AD2128" s="41"/>
    </row>
    <row r="2129" spans="1:30" ht="15" x14ac:dyDescent="0.25">
      <c r="A2129" s="13">
        <v>40240</v>
      </c>
      <c r="B2129" s="13">
        <v>40358</v>
      </c>
      <c r="C2129" s="3" t="s">
        <v>81</v>
      </c>
      <c r="D2129" s="3">
        <v>2010</v>
      </c>
      <c r="E2129" s="3">
        <v>4</v>
      </c>
      <c r="F2129" s="3">
        <v>9</v>
      </c>
      <c r="G2129" s="3">
        <v>33.563736945749994</v>
      </c>
      <c r="H2129" s="26">
        <v>2.6343999999999999</v>
      </c>
      <c r="S2129" s="42">
        <f t="shared" si="11"/>
        <v>2257.8997118144935</v>
      </c>
      <c r="T2129" s="3">
        <v>80</v>
      </c>
      <c r="W2129" s="36"/>
      <c r="X2129" s="32"/>
      <c r="Y2129" s="32"/>
      <c r="Z2129" s="32"/>
      <c r="AA2129" s="32"/>
      <c r="AC2129" s="41"/>
      <c r="AD2129" s="41"/>
    </row>
    <row r="2130" spans="1:30" ht="15" x14ac:dyDescent="0.25">
      <c r="A2130" s="13">
        <v>40240</v>
      </c>
      <c r="B2130" s="13">
        <v>40358</v>
      </c>
      <c r="C2130" s="3" t="s">
        <v>81</v>
      </c>
      <c r="D2130" s="3">
        <v>2010</v>
      </c>
      <c r="E2130" s="3">
        <v>4</v>
      </c>
      <c r="F2130" s="3">
        <v>10</v>
      </c>
      <c r="G2130" s="3">
        <v>27.1697911485</v>
      </c>
      <c r="H2130" s="26">
        <v>2.3490000000000002</v>
      </c>
      <c r="S2130" s="42">
        <f t="shared" si="11"/>
        <v>1827.7661901418919</v>
      </c>
      <c r="T2130" s="3">
        <v>0</v>
      </c>
      <c r="W2130" s="37">
        <v>5.98</v>
      </c>
      <c r="X2130" s="32"/>
      <c r="Y2130" s="32"/>
      <c r="Z2130" s="34">
        <v>43.396160000000002</v>
      </c>
      <c r="AA2130" s="34">
        <v>122.703</v>
      </c>
      <c r="AC2130" s="43">
        <v>8.1460000000000005E-2</v>
      </c>
      <c r="AD2130" s="43">
        <v>0.76200000000000001</v>
      </c>
    </row>
    <row r="2131" spans="1:30" ht="15" x14ac:dyDescent="0.25">
      <c r="A2131" s="13">
        <v>40240</v>
      </c>
      <c r="B2131" s="13">
        <v>40358</v>
      </c>
      <c r="C2131" s="3" t="s">
        <v>81</v>
      </c>
      <c r="D2131" s="3">
        <v>2010</v>
      </c>
      <c r="E2131" s="3">
        <v>4</v>
      </c>
      <c r="F2131" s="3">
        <v>11</v>
      </c>
      <c r="G2131" s="3">
        <v>34.589268914062494</v>
      </c>
      <c r="H2131" s="26">
        <v>2.8109000000000002</v>
      </c>
      <c r="S2131" s="42">
        <f t="shared" si="11"/>
        <v>2326.8892983868122</v>
      </c>
      <c r="T2131" s="3">
        <v>120</v>
      </c>
      <c r="W2131" s="36"/>
      <c r="X2131" s="32"/>
      <c r="Y2131" s="32"/>
      <c r="Z2131" s="32"/>
      <c r="AA2131" s="32"/>
      <c r="AC2131" s="41"/>
      <c r="AD2131" s="41"/>
    </row>
    <row r="2132" spans="1:30" ht="15" x14ac:dyDescent="0.25">
      <c r="A2132" s="13">
        <v>40240</v>
      </c>
      <c r="B2132" s="13">
        <v>40358</v>
      </c>
      <c r="C2132" s="3" t="s">
        <v>81</v>
      </c>
      <c r="D2132" s="3">
        <v>2010</v>
      </c>
      <c r="E2132" s="3">
        <v>4</v>
      </c>
      <c r="F2132" s="3">
        <v>12</v>
      </c>
      <c r="G2132" s="3">
        <v>32.766820076924994</v>
      </c>
      <c r="H2132" s="26">
        <v>2.774</v>
      </c>
      <c r="S2132" s="42">
        <f t="shared" si="11"/>
        <v>2204.2895202148979</v>
      </c>
      <c r="T2132" s="3">
        <v>120</v>
      </c>
      <c r="W2132" s="36"/>
      <c r="X2132" s="32"/>
      <c r="Y2132" s="32"/>
      <c r="Z2132" s="32"/>
      <c r="AA2132" s="32"/>
      <c r="AC2132" s="41"/>
      <c r="AD2132" s="41"/>
    </row>
    <row r="2133" spans="1:30" ht="15" x14ac:dyDescent="0.25">
      <c r="A2133" s="13">
        <v>40240</v>
      </c>
      <c r="B2133" s="13">
        <v>40358</v>
      </c>
      <c r="C2133" s="3" t="s">
        <v>81</v>
      </c>
      <c r="D2133" s="3">
        <v>2010</v>
      </c>
      <c r="E2133" s="3">
        <v>4</v>
      </c>
      <c r="F2133" s="3">
        <v>13</v>
      </c>
      <c r="G2133" s="3">
        <v>34.479816650399997</v>
      </c>
      <c r="H2133" s="26">
        <v>2.5219999999999998</v>
      </c>
      <c r="I2133"/>
      <c r="J2133"/>
      <c r="K2133"/>
      <c r="L2133"/>
      <c r="M2133" s="41"/>
      <c r="N2133" s="41"/>
      <c r="O2133" s="41"/>
      <c r="P2133" s="41"/>
      <c r="Q2133" s="41"/>
      <c r="R2133" s="41"/>
      <c r="S2133" s="42">
        <f t="shared" si="11"/>
        <v>2319.5262257057084</v>
      </c>
      <c r="T2133" s="3">
        <v>80</v>
      </c>
      <c r="W2133" s="36"/>
      <c r="X2133" s="32"/>
      <c r="Y2133" s="32"/>
      <c r="Z2133" s="32"/>
      <c r="AA2133" s="32"/>
      <c r="AC2133" s="41"/>
      <c r="AD2133" s="41"/>
    </row>
    <row r="2134" spans="1:30" s="5" customFormat="1" ht="15" x14ac:dyDescent="0.25">
      <c r="A2134" s="52"/>
      <c r="B2134" s="55" t="s">
        <v>87</v>
      </c>
      <c r="H2134" s="51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W2134" s="54"/>
      <c r="X2134" s="53"/>
      <c r="Y2134" s="53"/>
      <c r="Z2134" s="53"/>
      <c r="AA2134" s="53"/>
      <c r="AC2134" s="53"/>
      <c r="AD2134" s="53"/>
    </row>
    <row r="2135" spans="1:30" x14ac:dyDescent="0.2">
      <c r="A2135" s="13">
        <v>40451</v>
      </c>
      <c r="B2135" s="13">
        <v>40703</v>
      </c>
      <c r="C2135" s="3" t="s">
        <v>82</v>
      </c>
      <c r="D2135" s="3">
        <v>2011</v>
      </c>
      <c r="E2135" s="3">
        <v>1</v>
      </c>
      <c r="F2135" s="3">
        <v>1</v>
      </c>
      <c r="G2135" s="3">
        <v>13.24</v>
      </c>
      <c r="H2135" s="48">
        <v>2.1587800000000001</v>
      </c>
      <c r="I2135" s="28">
        <v>0.52502499999999996</v>
      </c>
      <c r="J2135" s="17">
        <v>90</v>
      </c>
      <c r="L2135" s="27"/>
      <c r="M2135">
        <v>0.400675</v>
      </c>
      <c r="N2135" s="65">
        <v>107</v>
      </c>
      <c r="O2135" s="65"/>
      <c r="P2135" s="65"/>
      <c r="Q2135" s="65"/>
      <c r="R2135" s="65"/>
      <c r="W2135" s="39">
        <v>5.2850000000000001</v>
      </c>
      <c r="X2135" s="38"/>
      <c r="Y2135" s="38"/>
      <c r="Z2135" s="34">
        <v>170.52393999999998</v>
      </c>
      <c r="AA2135" s="34">
        <v>194.56299999999999</v>
      </c>
      <c r="AC2135" s="43">
        <v>0.86299999999999999</v>
      </c>
      <c r="AD2135" s="43">
        <v>8.9370000000000005E-2</v>
      </c>
    </row>
    <row r="2136" spans="1:30" x14ac:dyDescent="0.2">
      <c r="A2136" s="13">
        <v>40451</v>
      </c>
      <c r="B2136" s="13">
        <v>40703</v>
      </c>
      <c r="C2136" s="3" t="s">
        <v>82</v>
      </c>
      <c r="D2136" s="3">
        <v>2011</v>
      </c>
      <c r="E2136" s="3">
        <v>1</v>
      </c>
      <c r="F2136" s="3">
        <v>2</v>
      </c>
      <c r="G2136" s="3">
        <v>21.52</v>
      </c>
      <c r="H2136" s="48">
        <v>2.6453000000000002</v>
      </c>
      <c r="I2136" s="28">
        <v>0.75728499999999999</v>
      </c>
      <c r="J2136" s="42">
        <v>90</v>
      </c>
      <c r="L2136"/>
      <c r="M2136">
        <v>0.73589499999999997</v>
      </c>
      <c r="N2136" s="42">
        <v>107</v>
      </c>
      <c r="W2136" s="39">
        <v>5.01</v>
      </c>
      <c r="X2136" s="38"/>
      <c r="Y2136" s="38"/>
      <c r="Z2136" s="34">
        <v>141.06894</v>
      </c>
      <c r="AA2136" s="34">
        <v>193.19900000000001</v>
      </c>
      <c r="AC2136" s="43">
        <v>0.94099999999999995</v>
      </c>
      <c r="AD2136" s="43">
        <v>8.0600000000000005E-2</v>
      </c>
    </row>
    <row r="2137" spans="1:30" x14ac:dyDescent="0.2">
      <c r="A2137" s="13">
        <v>40451</v>
      </c>
      <c r="B2137" s="13">
        <v>40703</v>
      </c>
      <c r="C2137" s="3" t="s">
        <v>82</v>
      </c>
      <c r="D2137" s="3">
        <v>2011</v>
      </c>
      <c r="E2137" s="3">
        <v>1</v>
      </c>
      <c r="F2137" s="3">
        <v>3</v>
      </c>
      <c r="G2137" s="3">
        <v>17.93</v>
      </c>
      <c r="H2137" s="48">
        <v>2.4984999999999999</v>
      </c>
      <c r="I2137" s="28">
        <v>0.80206</v>
      </c>
      <c r="J2137" s="42">
        <v>90</v>
      </c>
      <c r="L2137"/>
      <c r="M2137">
        <v>0.77584999999999993</v>
      </c>
      <c r="N2137" s="42">
        <v>107</v>
      </c>
      <c r="W2137" s="39">
        <v>5.1550000000000002</v>
      </c>
      <c r="X2137" s="38"/>
      <c r="Y2137" s="38"/>
      <c r="Z2137" s="34">
        <v>119.86133999999998</v>
      </c>
      <c r="AA2137" s="34">
        <v>166.16200000000001</v>
      </c>
      <c r="AC2137" s="43">
        <v>0.92800000000000005</v>
      </c>
      <c r="AD2137" s="43">
        <v>9.6920000000000006E-2</v>
      </c>
    </row>
    <row r="2138" spans="1:30" x14ac:dyDescent="0.2">
      <c r="A2138" s="13">
        <v>40451</v>
      </c>
      <c r="B2138" s="13">
        <v>40703</v>
      </c>
      <c r="C2138" s="3" t="s">
        <v>82</v>
      </c>
      <c r="D2138" s="3">
        <v>2011</v>
      </c>
      <c r="E2138" s="3">
        <v>1</v>
      </c>
      <c r="F2138" s="3">
        <v>4</v>
      </c>
      <c r="G2138" s="3">
        <v>21.06</v>
      </c>
      <c r="H2138" s="48">
        <v>2.7991999999999999</v>
      </c>
      <c r="I2138" s="28">
        <v>0.75461999999999996</v>
      </c>
      <c r="J2138" s="17">
        <v>90</v>
      </c>
      <c r="L2138"/>
      <c r="M2138">
        <v>0.8014699999999999</v>
      </c>
      <c r="N2138" s="65">
        <v>107</v>
      </c>
      <c r="O2138" s="65"/>
      <c r="P2138" s="65"/>
      <c r="Q2138" s="65"/>
      <c r="R2138" s="65"/>
      <c r="W2138" s="39">
        <v>5.07</v>
      </c>
      <c r="X2138" s="38"/>
      <c r="Y2138" s="38"/>
      <c r="Z2138" s="34">
        <v>110.31791999999997</v>
      </c>
      <c r="AA2138" s="34">
        <v>164.07400000000001</v>
      </c>
      <c r="AC2138" s="43">
        <v>1.04</v>
      </c>
      <c r="AD2138" s="43">
        <v>9.0490000000000001E-2</v>
      </c>
    </row>
    <row r="2139" spans="1:30" x14ac:dyDescent="0.2">
      <c r="A2139" s="13">
        <v>40451</v>
      </c>
      <c r="B2139" s="13">
        <v>40703</v>
      </c>
      <c r="C2139" s="3" t="s">
        <v>82</v>
      </c>
      <c r="D2139" s="3">
        <v>2011</v>
      </c>
      <c r="E2139" s="3">
        <v>1</v>
      </c>
      <c r="F2139" s="3">
        <v>5</v>
      </c>
      <c r="G2139" s="3">
        <v>19.100000000000001</v>
      </c>
      <c r="H2139" s="48">
        <v>2.8603999999999998</v>
      </c>
      <c r="I2139" s="28">
        <v>0.77040500000000001</v>
      </c>
      <c r="J2139" s="42">
        <v>90</v>
      </c>
      <c r="L2139"/>
      <c r="M2139">
        <v>0.78137499999999993</v>
      </c>
      <c r="N2139" s="42">
        <v>107</v>
      </c>
      <c r="W2139" s="36"/>
      <c r="X2139" s="32"/>
      <c r="Y2139" s="32"/>
      <c r="Z2139" s="32"/>
      <c r="AA2139" s="32"/>
      <c r="AC2139" s="41"/>
      <c r="AD2139" s="41"/>
    </row>
    <row r="2140" spans="1:30" x14ac:dyDescent="0.2">
      <c r="A2140" s="13">
        <v>40451</v>
      </c>
      <c r="B2140" s="13">
        <v>40703</v>
      </c>
      <c r="C2140" s="3" t="s">
        <v>82</v>
      </c>
      <c r="D2140" s="3">
        <v>2011</v>
      </c>
      <c r="E2140" s="3">
        <v>1</v>
      </c>
      <c r="F2140" s="3">
        <v>6</v>
      </c>
      <c r="G2140" s="3">
        <v>21.27</v>
      </c>
      <c r="H2140" s="48">
        <v>2.7866</v>
      </c>
      <c r="I2140" s="28">
        <v>0.80426500000000001</v>
      </c>
      <c r="J2140" s="42">
        <v>90</v>
      </c>
      <c r="L2140"/>
      <c r="M2140">
        <v>0.80916999999999994</v>
      </c>
      <c r="N2140" s="42">
        <v>107</v>
      </c>
      <c r="W2140" s="36"/>
      <c r="X2140" s="32"/>
      <c r="Y2140" s="32"/>
      <c r="Z2140" s="32"/>
      <c r="AA2140" s="32"/>
      <c r="AC2140" s="41"/>
      <c r="AD2140" s="41"/>
    </row>
    <row r="2141" spans="1:30" x14ac:dyDescent="0.2">
      <c r="A2141" s="13">
        <v>40451</v>
      </c>
      <c r="B2141" s="13">
        <v>40703</v>
      </c>
      <c r="C2141" s="3" t="s">
        <v>82</v>
      </c>
      <c r="D2141" s="3">
        <v>2011</v>
      </c>
      <c r="E2141" s="3">
        <v>1</v>
      </c>
      <c r="F2141" s="3">
        <v>7</v>
      </c>
      <c r="G2141" s="3">
        <v>19.489999999999998</v>
      </c>
      <c r="H2141" s="48">
        <v>2.6726999999999999</v>
      </c>
      <c r="I2141" s="28">
        <v>0.80635499999999993</v>
      </c>
      <c r="J2141" s="17">
        <v>90</v>
      </c>
      <c r="L2141"/>
      <c r="M2141">
        <v>0.80506</v>
      </c>
      <c r="N2141" s="65">
        <v>107</v>
      </c>
      <c r="O2141" s="65"/>
      <c r="P2141" s="65"/>
      <c r="Q2141" s="65"/>
      <c r="R2141" s="65"/>
      <c r="W2141" s="36"/>
      <c r="X2141" s="32"/>
      <c r="Y2141" s="32"/>
      <c r="Z2141" s="32"/>
      <c r="AA2141" s="32"/>
      <c r="AC2141" s="41"/>
      <c r="AD2141" s="41"/>
    </row>
    <row r="2142" spans="1:30" x14ac:dyDescent="0.2">
      <c r="A2142" s="13">
        <v>40451</v>
      </c>
      <c r="B2142" s="13">
        <v>40703</v>
      </c>
      <c r="C2142" s="3" t="s">
        <v>82</v>
      </c>
      <c r="D2142" s="3">
        <v>2011</v>
      </c>
      <c r="E2142" s="3">
        <v>1</v>
      </c>
      <c r="F2142" s="3">
        <v>8</v>
      </c>
      <c r="G2142" s="3">
        <v>16.52</v>
      </c>
      <c r="H2142" s="48">
        <v>2.6375000000000002</v>
      </c>
      <c r="I2142" s="28">
        <v>0.80642999999999998</v>
      </c>
      <c r="J2142" s="42">
        <v>90</v>
      </c>
      <c r="L2142"/>
      <c r="M2142">
        <v>0.77269999999999994</v>
      </c>
      <c r="N2142" s="42">
        <v>107</v>
      </c>
      <c r="W2142" s="32"/>
      <c r="X2142" s="32"/>
      <c r="Y2142" s="32"/>
      <c r="Z2142" s="32"/>
      <c r="AA2142" s="32"/>
      <c r="AC2142" s="41"/>
      <c r="AD2142" s="41"/>
    </row>
    <row r="2143" spans="1:30" x14ac:dyDescent="0.2">
      <c r="A2143" s="13">
        <v>40451</v>
      </c>
      <c r="B2143" s="13">
        <v>40703</v>
      </c>
      <c r="C2143" s="3" t="s">
        <v>82</v>
      </c>
      <c r="D2143" s="3">
        <v>2011</v>
      </c>
      <c r="E2143" s="3">
        <v>1</v>
      </c>
      <c r="F2143" s="3">
        <v>9</v>
      </c>
      <c r="G2143" s="3">
        <v>21.93</v>
      </c>
      <c r="H2143" s="48">
        <v>2.7118000000000002</v>
      </c>
      <c r="I2143" s="28">
        <v>0.78295000000000003</v>
      </c>
      <c r="J2143" s="42">
        <v>90</v>
      </c>
      <c r="L2143"/>
      <c r="M2143">
        <v>0.74972499999999997</v>
      </c>
      <c r="N2143" s="42">
        <v>107</v>
      </c>
      <c r="W2143" s="32"/>
      <c r="X2143" s="32"/>
      <c r="Y2143" s="32"/>
      <c r="Z2143" s="32"/>
      <c r="AA2143" s="32"/>
      <c r="AC2143" s="41"/>
      <c r="AD2143" s="41"/>
    </row>
    <row r="2144" spans="1:30" x14ac:dyDescent="0.2">
      <c r="A2144" s="13">
        <v>40451</v>
      </c>
      <c r="B2144" s="13">
        <v>40703</v>
      </c>
      <c r="C2144" s="3" t="s">
        <v>82</v>
      </c>
      <c r="D2144" s="3">
        <v>2011</v>
      </c>
      <c r="E2144" s="3">
        <v>1</v>
      </c>
      <c r="F2144" s="3">
        <v>10</v>
      </c>
      <c r="G2144" s="3">
        <v>11.5</v>
      </c>
      <c r="H2144" s="48">
        <v>2.1267999999999998</v>
      </c>
      <c r="I2144" s="28">
        <v>0.53045500000000001</v>
      </c>
      <c r="J2144" s="17">
        <v>90</v>
      </c>
      <c r="L2144"/>
      <c r="M2144">
        <v>0.40043000000000001</v>
      </c>
      <c r="N2144" s="65">
        <v>107</v>
      </c>
      <c r="O2144" s="65"/>
      <c r="P2144" s="65"/>
      <c r="Q2144" s="65"/>
      <c r="R2144" s="65"/>
      <c r="W2144" s="34">
        <v>5.7149999999999999</v>
      </c>
      <c r="X2144" s="38"/>
      <c r="Y2144" s="38"/>
      <c r="Z2144" s="34">
        <v>54.471239999999995</v>
      </c>
      <c r="AA2144" s="34">
        <v>146.053</v>
      </c>
      <c r="AC2144" s="43">
        <v>0.77700000000000002</v>
      </c>
      <c r="AD2144" s="43">
        <v>7.399E-2</v>
      </c>
    </row>
    <row r="2145" spans="1:30" x14ac:dyDescent="0.2">
      <c r="A2145" s="13">
        <v>40451</v>
      </c>
      <c r="B2145" s="13">
        <v>40703</v>
      </c>
      <c r="C2145" s="3" t="s">
        <v>82</v>
      </c>
      <c r="D2145" s="3">
        <v>2011</v>
      </c>
      <c r="E2145" s="3">
        <v>1</v>
      </c>
      <c r="F2145" s="3">
        <v>11</v>
      </c>
      <c r="G2145" s="3">
        <v>18.27</v>
      </c>
      <c r="H2145" s="48">
        <v>3.0005999999999999</v>
      </c>
      <c r="I2145" s="28">
        <v>0.80952500000000005</v>
      </c>
      <c r="J2145" s="42">
        <v>90</v>
      </c>
      <c r="L2145"/>
      <c r="M2145">
        <v>0.83732499999999999</v>
      </c>
      <c r="N2145" s="42">
        <v>107</v>
      </c>
      <c r="W2145" s="32"/>
      <c r="X2145" s="32"/>
      <c r="Y2145" s="32"/>
      <c r="Z2145" s="32"/>
      <c r="AA2145" s="32"/>
      <c r="AC2145" s="41"/>
      <c r="AD2145" s="41"/>
    </row>
    <row r="2146" spans="1:30" x14ac:dyDescent="0.2">
      <c r="A2146" s="13">
        <v>40451</v>
      </c>
      <c r="B2146" s="13">
        <v>40703</v>
      </c>
      <c r="C2146" s="3" t="s">
        <v>82</v>
      </c>
      <c r="D2146" s="3">
        <v>2011</v>
      </c>
      <c r="E2146" s="3">
        <v>1</v>
      </c>
      <c r="F2146" s="3">
        <v>12</v>
      </c>
      <c r="G2146" s="3">
        <v>14.9</v>
      </c>
      <c r="H2146" s="48">
        <v>2.8894000000000002</v>
      </c>
      <c r="I2146" s="28">
        <v>0.79472500000000001</v>
      </c>
      <c r="J2146" s="42">
        <v>90</v>
      </c>
      <c r="L2146"/>
      <c r="M2146">
        <v>0.82081999999999999</v>
      </c>
      <c r="N2146" s="42">
        <v>107</v>
      </c>
      <c r="W2146" s="32"/>
      <c r="X2146" s="32"/>
      <c r="Y2146" s="32"/>
      <c r="Z2146" s="32"/>
      <c r="AA2146" s="32"/>
      <c r="AC2146" s="41"/>
      <c r="AD2146" s="41"/>
    </row>
    <row r="2147" spans="1:30" x14ac:dyDescent="0.2">
      <c r="A2147" s="13">
        <v>40451</v>
      </c>
      <c r="B2147" s="13">
        <v>40703</v>
      </c>
      <c r="C2147" s="3" t="s">
        <v>82</v>
      </c>
      <c r="D2147" s="3">
        <v>2011</v>
      </c>
      <c r="E2147" s="3">
        <v>1</v>
      </c>
      <c r="F2147" s="3">
        <v>13</v>
      </c>
      <c r="G2147" s="3">
        <v>17.989999999999998</v>
      </c>
      <c r="H2147" s="48">
        <v>2.2751999999999999</v>
      </c>
      <c r="I2147" s="28">
        <v>0.76090499999999994</v>
      </c>
      <c r="J2147" s="17">
        <v>90</v>
      </c>
      <c r="L2147"/>
      <c r="M2147">
        <v>0.74031000000000002</v>
      </c>
      <c r="N2147" s="65">
        <v>107</v>
      </c>
      <c r="O2147" s="65"/>
      <c r="P2147" s="65"/>
      <c r="Q2147" s="65"/>
      <c r="R2147" s="65"/>
      <c r="W2147" s="32"/>
      <c r="X2147" s="32"/>
      <c r="Y2147" s="32"/>
      <c r="Z2147" s="32"/>
      <c r="AA2147" s="32"/>
      <c r="AC2147" s="41"/>
      <c r="AD2147" s="41"/>
    </row>
    <row r="2148" spans="1:30" x14ac:dyDescent="0.2">
      <c r="A2148" s="13">
        <v>40451</v>
      </c>
      <c r="B2148" s="13">
        <v>40703</v>
      </c>
      <c r="C2148" s="3" t="s">
        <v>82</v>
      </c>
      <c r="D2148" s="3">
        <v>2011</v>
      </c>
      <c r="E2148" s="3">
        <v>2</v>
      </c>
      <c r="F2148" s="3">
        <v>1</v>
      </c>
      <c r="G2148" s="3">
        <v>9.06</v>
      </c>
      <c r="H2148" s="48">
        <v>2.1103999999999998</v>
      </c>
      <c r="I2148" s="28">
        <v>0.44113999999999998</v>
      </c>
      <c r="J2148" s="42">
        <v>90</v>
      </c>
      <c r="L2148"/>
      <c r="M2148">
        <v>0.32302500000000001</v>
      </c>
      <c r="N2148" s="42">
        <v>107</v>
      </c>
      <c r="W2148" s="34">
        <v>5.6050000000000004</v>
      </c>
      <c r="X2148" s="38"/>
      <c r="Y2148" s="38"/>
      <c r="Z2148" s="34">
        <v>105.84075999999999</v>
      </c>
      <c r="AA2148" s="34">
        <v>195.15</v>
      </c>
      <c r="AC2148" s="43">
        <v>0.81200000000000006</v>
      </c>
      <c r="AD2148" s="43">
        <v>5.3760000000000002E-2</v>
      </c>
    </row>
    <row r="2149" spans="1:30" x14ac:dyDescent="0.2">
      <c r="A2149" s="13">
        <v>40451</v>
      </c>
      <c r="B2149" s="13">
        <v>40703</v>
      </c>
      <c r="C2149" s="3" t="s">
        <v>82</v>
      </c>
      <c r="D2149" s="3">
        <v>2011</v>
      </c>
      <c r="E2149" s="3">
        <v>2</v>
      </c>
      <c r="F2149" s="3">
        <v>2</v>
      </c>
      <c r="G2149" s="3">
        <v>12.76</v>
      </c>
      <c r="H2149" s="48">
        <v>2.0402</v>
      </c>
      <c r="I2149" s="28">
        <v>0.66020000000000001</v>
      </c>
      <c r="J2149" s="42">
        <v>90</v>
      </c>
      <c r="L2149"/>
      <c r="M2149">
        <v>0.57901000000000002</v>
      </c>
      <c r="N2149" s="42">
        <v>107</v>
      </c>
      <c r="W2149" s="34">
        <v>5.4249999999999998</v>
      </c>
      <c r="X2149" s="38"/>
      <c r="Y2149" s="38"/>
      <c r="Z2149" s="34">
        <v>119.27223999999998</v>
      </c>
      <c r="AA2149" s="34">
        <v>182.886</v>
      </c>
      <c r="AC2149" s="43">
        <v>0.86899999999999999</v>
      </c>
      <c r="AD2149" s="43">
        <v>8.5699999999999998E-2</v>
      </c>
    </row>
    <row r="2150" spans="1:30" x14ac:dyDescent="0.2">
      <c r="A2150" s="13">
        <v>40451</v>
      </c>
      <c r="B2150" s="13">
        <v>40703</v>
      </c>
      <c r="C2150" s="3" t="s">
        <v>82</v>
      </c>
      <c r="D2150" s="3">
        <v>2011</v>
      </c>
      <c r="E2150" s="3">
        <v>2</v>
      </c>
      <c r="F2150" s="3">
        <v>3</v>
      </c>
      <c r="G2150" s="3">
        <v>20.71</v>
      </c>
      <c r="H2150" s="48">
        <v>2.3765999999999998</v>
      </c>
      <c r="I2150" s="28">
        <v>0.78193500000000005</v>
      </c>
      <c r="J2150" s="17">
        <v>90</v>
      </c>
      <c r="L2150"/>
      <c r="M2150">
        <v>0.74568000000000001</v>
      </c>
      <c r="N2150" s="65">
        <v>107</v>
      </c>
      <c r="O2150" s="65"/>
      <c r="P2150" s="65"/>
      <c r="Q2150" s="65"/>
      <c r="R2150" s="65"/>
      <c r="W2150" s="34">
        <v>5.25</v>
      </c>
      <c r="X2150" s="38"/>
      <c r="Y2150" s="38"/>
      <c r="Z2150" s="34">
        <v>126.81272</v>
      </c>
      <c r="AA2150" s="34">
        <v>168.06</v>
      </c>
      <c r="AC2150" s="43">
        <v>0.92800000000000005</v>
      </c>
      <c r="AD2150" s="43">
        <v>8.1909999999999997E-2</v>
      </c>
    </row>
    <row r="2151" spans="1:30" x14ac:dyDescent="0.2">
      <c r="A2151" s="13">
        <v>40451</v>
      </c>
      <c r="B2151" s="13">
        <v>40703</v>
      </c>
      <c r="C2151" s="3" t="s">
        <v>82</v>
      </c>
      <c r="D2151" s="3">
        <v>2011</v>
      </c>
      <c r="E2151" s="3">
        <v>2</v>
      </c>
      <c r="F2151" s="3">
        <v>4</v>
      </c>
      <c r="G2151" s="3">
        <v>23.48</v>
      </c>
      <c r="H2151" s="48">
        <v>2.9744000000000002</v>
      </c>
      <c r="I2151" s="28">
        <v>0.81208999999999998</v>
      </c>
      <c r="J2151" s="42">
        <v>90</v>
      </c>
      <c r="L2151"/>
      <c r="M2151">
        <v>0.84088999999999992</v>
      </c>
      <c r="N2151" s="42">
        <v>107</v>
      </c>
      <c r="W2151" s="34">
        <v>4.8600000000000003</v>
      </c>
      <c r="X2151" s="38"/>
      <c r="Y2151" s="38"/>
      <c r="Z2151" s="34">
        <v>126.93053999999998</v>
      </c>
      <c r="AA2151" s="34">
        <v>152.626</v>
      </c>
      <c r="AC2151" s="43">
        <v>0.96499999999999997</v>
      </c>
      <c r="AD2151" s="43">
        <v>9.8979999999999999E-2</v>
      </c>
    </row>
    <row r="2152" spans="1:30" x14ac:dyDescent="0.2">
      <c r="A2152" s="13">
        <v>40451</v>
      </c>
      <c r="B2152" s="13">
        <v>40703</v>
      </c>
      <c r="C2152" s="3" t="s">
        <v>82</v>
      </c>
      <c r="D2152" s="3">
        <v>2011</v>
      </c>
      <c r="E2152" s="3">
        <v>2</v>
      </c>
      <c r="F2152" s="3">
        <v>5</v>
      </c>
      <c r="G2152" s="3">
        <v>20.69</v>
      </c>
      <c r="H2152" s="48">
        <v>2.5297999999999998</v>
      </c>
      <c r="I2152" s="28">
        <v>0.71920000000000006</v>
      </c>
      <c r="J2152" s="42">
        <v>90</v>
      </c>
      <c r="L2152"/>
      <c r="M2152">
        <v>0.71460999999999997</v>
      </c>
      <c r="N2152" s="42">
        <v>107</v>
      </c>
      <c r="W2152" s="32"/>
      <c r="X2152" s="32"/>
      <c r="Y2152" s="32"/>
      <c r="Z2152" s="32"/>
      <c r="AA2152" s="32"/>
      <c r="AC2152" s="41"/>
      <c r="AD2152" s="41"/>
    </row>
    <row r="2153" spans="1:30" x14ac:dyDescent="0.2">
      <c r="A2153" s="13">
        <v>40451</v>
      </c>
      <c r="B2153" s="13">
        <v>40703</v>
      </c>
      <c r="C2153" s="3" t="s">
        <v>82</v>
      </c>
      <c r="D2153" s="3">
        <v>2011</v>
      </c>
      <c r="E2153" s="3">
        <v>2</v>
      </c>
      <c r="F2153" s="3">
        <v>6</v>
      </c>
      <c r="G2153" s="3">
        <v>23.49</v>
      </c>
      <c r="H2153" s="48">
        <v>2.5865</v>
      </c>
      <c r="I2153" s="28">
        <v>0.77416499999999999</v>
      </c>
      <c r="J2153" s="17">
        <v>90</v>
      </c>
      <c r="L2153"/>
      <c r="M2153">
        <v>0.76819999999999999</v>
      </c>
      <c r="N2153" s="65">
        <v>107</v>
      </c>
      <c r="O2153" s="65"/>
      <c r="P2153" s="65"/>
      <c r="Q2153" s="65"/>
      <c r="R2153" s="65"/>
      <c r="W2153" s="32"/>
      <c r="X2153" s="32"/>
      <c r="Y2153" s="32"/>
      <c r="Z2153" s="32"/>
      <c r="AA2153" s="32"/>
      <c r="AC2153" s="41"/>
      <c r="AD2153" s="41"/>
    </row>
    <row r="2154" spans="1:30" x14ac:dyDescent="0.2">
      <c r="A2154" s="13">
        <v>40451</v>
      </c>
      <c r="B2154" s="13">
        <v>40703</v>
      </c>
      <c r="C2154" s="3" t="s">
        <v>82</v>
      </c>
      <c r="D2154" s="3">
        <v>2011</v>
      </c>
      <c r="E2154" s="3">
        <v>2</v>
      </c>
      <c r="F2154" s="3">
        <v>7</v>
      </c>
      <c r="G2154" s="3">
        <v>17.45</v>
      </c>
      <c r="H2154" s="48">
        <v>2.2623000000000002</v>
      </c>
      <c r="I2154" s="28">
        <v>0.75824000000000003</v>
      </c>
      <c r="J2154" s="42">
        <v>90</v>
      </c>
      <c r="L2154"/>
      <c r="M2154">
        <v>0.73105500000000001</v>
      </c>
      <c r="N2154" s="42">
        <v>107</v>
      </c>
      <c r="W2154" s="32"/>
      <c r="X2154" s="32"/>
      <c r="Y2154" s="32"/>
      <c r="Z2154" s="32"/>
      <c r="AA2154" s="32"/>
      <c r="AC2154" s="41"/>
      <c r="AD2154" s="41"/>
    </row>
    <row r="2155" spans="1:30" x14ac:dyDescent="0.2">
      <c r="A2155" s="13">
        <v>40451</v>
      </c>
      <c r="B2155" s="13">
        <v>40703</v>
      </c>
      <c r="C2155" s="3" t="s">
        <v>82</v>
      </c>
      <c r="D2155" s="3">
        <v>2011</v>
      </c>
      <c r="E2155" s="3">
        <v>2</v>
      </c>
      <c r="F2155" s="3">
        <v>8</v>
      </c>
      <c r="G2155" s="3">
        <v>17.760000000000002</v>
      </c>
      <c r="H2155" s="48">
        <v>2.2341000000000002</v>
      </c>
      <c r="I2155" s="28">
        <v>0.74516500000000008</v>
      </c>
      <c r="J2155" s="42">
        <v>90</v>
      </c>
      <c r="L2155"/>
      <c r="M2155">
        <v>0.72491499999999998</v>
      </c>
      <c r="N2155" s="42">
        <v>107</v>
      </c>
      <c r="W2155" s="32"/>
      <c r="X2155" s="32"/>
      <c r="Y2155" s="32"/>
      <c r="Z2155" s="32"/>
      <c r="AA2155" s="32"/>
      <c r="AC2155" s="41"/>
      <c r="AD2155" s="41"/>
    </row>
    <row r="2156" spans="1:30" x14ac:dyDescent="0.2">
      <c r="A2156" s="13">
        <v>40451</v>
      </c>
      <c r="B2156" s="13">
        <v>40703</v>
      </c>
      <c r="C2156" s="3" t="s">
        <v>82</v>
      </c>
      <c r="D2156" s="3">
        <v>2011</v>
      </c>
      <c r="E2156" s="3">
        <v>2</v>
      </c>
      <c r="F2156" s="3">
        <v>9</v>
      </c>
      <c r="G2156" s="3">
        <v>22.87</v>
      </c>
      <c r="H2156" s="48">
        <v>2.5596999999999999</v>
      </c>
      <c r="I2156" s="28">
        <v>0.74814000000000003</v>
      </c>
      <c r="J2156" s="17">
        <v>90</v>
      </c>
      <c r="L2156"/>
      <c r="M2156">
        <v>0.72791000000000006</v>
      </c>
      <c r="N2156" s="65">
        <v>107</v>
      </c>
      <c r="O2156" s="65"/>
      <c r="P2156" s="65"/>
      <c r="Q2156" s="65"/>
      <c r="R2156" s="65"/>
      <c r="W2156" s="32"/>
      <c r="X2156" s="32"/>
      <c r="Y2156" s="32"/>
      <c r="Z2156" s="32"/>
      <c r="AA2156" s="32"/>
      <c r="AC2156" s="41"/>
      <c r="AD2156" s="41"/>
    </row>
    <row r="2157" spans="1:30" x14ac:dyDescent="0.2">
      <c r="A2157" s="13">
        <v>40451</v>
      </c>
      <c r="B2157" s="13">
        <v>40703</v>
      </c>
      <c r="C2157" s="3" t="s">
        <v>82</v>
      </c>
      <c r="D2157" s="3">
        <v>2011</v>
      </c>
      <c r="E2157" s="3">
        <v>2</v>
      </c>
      <c r="F2157" s="3">
        <v>10</v>
      </c>
      <c r="G2157" s="3">
        <v>12.48</v>
      </c>
      <c r="H2157" s="48">
        <v>2.1135000000000002</v>
      </c>
      <c r="I2157" s="28">
        <v>0.53208</v>
      </c>
      <c r="J2157" s="42">
        <v>90</v>
      </c>
      <c r="L2157"/>
      <c r="M2157">
        <v>0.41847999999999996</v>
      </c>
      <c r="N2157" s="42">
        <v>107</v>
      </c>
      <c r="W2157" s="34">
        <v>5.5449999999999999</v>
      </c>
      <c r="X2157" s="38"/>
      <c r="Y2157" s="38"/>
      <c r="Z2157" s="34">
        <v>45.988199999999999</v>
      </c>
      <c r="AA2157" s="34">
        <v>134.51400000000001</v>
      </c>
      <c r="AC2157" s="43">
        <v>0.81299999999999994</v>
      </c>
      <c r="AD2157" s="43">
        <v>7.9960000000000003E-2</v>
      </c>
    </row>
    <row r="2158" spans="1:30" x14ac:dyDescent="0.2">
      <c r="A2158" s="13">
        <v>40451</v>
      </c>
      <c r="B2158" s="13">
        <v>40703</v>
      </c>
      <c r="C2158" s="3" t="s">
        <v>82</v>
      </c>
      <c r="D2158" s="3">
        <v>2011</v>
      </c>
      <c r="E2158" s="3">
        <v>2</v>
      </c>
      <c r="F2158" s="3">
        <v>11</v>
      </c>
      <c r="G2158" s="3">
        <v>24.95</v>
      </c>
      <c r="H2158" s="48">
        <v>2.4674</v>
      </c>
      <c r="I2158" s="28">
        <v>0.78865000000000007</v>
      </c>
      <c r="J2158" s="42">
        <v>90</v>
      </c>
      <c r="L2158"/>
      <c r="M2158">
        <v>0.81132500000000007</v>
      </c>
      <c r="N2158" s="42">
        <v>107</v>
      </c>
      <c r="W2158" s="32"/>
      <c r="X2158" s="32"/>
      <c r="Y2158" s="32"/>
      <c r="Z2158" s="32"/>
      <c r="AA2158" s="32"/>
      <c r="AC2158" s="41"/>
      <c r="AD2158" s="41"/>
    </row>
    <row r="2159" spans="1:30" x14ac:dyDescent="0.2">
      <c r="A2159" s="13">
        <v>40451</v>
      </c>
      <c r="B2159" s="13">
        <v>40703</v>
      </c>
      <c r="C2159" s="3" t="s">
        <v>82</v>
      </c>
      <c r="D2159" s="3">
        <v>2011</v>
      </c>
      <c r="E2159" s="3">
        <v>2</v>
      </c>
      <c r="F2159" s="3">
        <v>12</v>
      </c>
      <c r="G2159" s="3">
        <v>21.65</v>
      </c>
      <c r="H2159" s="48">
        <v>2.5032999999999999</v>
      </c>
      <c r="I2159" s="28">
        <v>0.80188999999999999</v>
      </c>
      <c r="J2159" s="17">
        <v>90</v>
      </c>
      <c r="L2159"/>
      <c r="M2159">
        <v>0.84156500000000001</v>
      </c>
      <c r="N2159" s="65">
        <v>107</v>
      </c>
      <c r="O2159" s="65"/>
      <c r="P2159" s="65"/>
      <c r="Q2159" s="65"/>
      <c r="R2159" s="65"/>
      <c r="W2159" s="32"/>
      <c r="X2159" s="32"/>
      <c r="Y2159" s="32"/>
      <c r="Z2159" s="32"/>
      <c r="AA2159" s="32"/>
      <c r="AC2159" s="41"/>
      <c r="AD2159" s="41"/>
    </row>
    <row r="2160" spans="1:30" x14ac:dyDescent="0.2">
      <c r="A2160" s="13">
        <v>40451</v>
      </c>
      <c r="B2160" s="13">
        <v>40703</v>
      </c>
      <c r="C2160" s="3" t="s">
        <v>82</v>
      </c>
      <c r="D2160" s="3">
        <v>2011</v>
      </c>
      <c r="E2160" s="3">
        <v>2</v>
      </c>
      <c r="F2160" s="3">
        <v>13</v>
      </c>
      <c r="G2160" s="3">
        <v>19.25</v>
      </c>
      <c r="H2160" s="48">
        <v>2.1648000000000001</v>
      </c>
      <c r="I2160" s="28">
        <v>0.78248000000000006</v>
      </c>
      <c r="J2160" s="42">
        <v>90</v>
      </c>
      <c r="L2160"/>
      <c r="M2160">
        <v>0.70336500000000002</v>
      </c>
      <c r="N2160" s="42">
        <v>107</v>
      </c>
      <c r="W2160" s="32"/>
      <c r="X2160" s="32"/>
      <c r="Y2160" s="32"/>
      <c r="Z2160" s="32"/>
      <c r="AA2160" s="32"/>
      <c r="AC2160" s="41"/>
      <c r="AD2160" s="41"/>
    </row>
    <row r="2161" spans="1:30" x14ac:dyDescent="0.2">
      <c r="A2161" s="13">
        <v>40451</v>
      </c>
      <c r="B2161" s="13">
        <v>40703</v>
      </c>
      <c r="C2161" s="3" t="s">
        <v>82</v>
      </c>
      <c r="D2161" s="3">
        <v>2011</v>
      </c>
      <c r="E2161" s="3">
        <v>3</v>
      </c>
      <c r="F2161" s="3">
        <v>1</v>
      </c>
      <c r="G2161" s="3">
        <v>13.29</v>
      </c>
      <c r="H2161" s="48">
        <v>2.1012</v>
      </c>
      <c r="I2161" s="28">
        <v>0.52600999999999998</v>
      </c>
      <c r="J2161" s="42">
        <v>90</v>
      </c>
      <c r="L2161"/>
      <c r="M2161">
        <v>0.43326500000000001</v>
      </c>
      <c r="N2161" s="42">
        <v>107</v>
      </c>
      <c r="W2161" s="34">
        <v>5.3599999999999994</v>
      </c>
      <c r="X2161" s="38"/>
      <c r="Y2161" s="38"/>
      <c r="Z2161" s="34">
        <v>210.34710000000001</v>
      </c>
      <c r="AA2161" s="34">
        <v>255.928</v>
      </c>
      <c r="AC2161" s="43">
        <v>0.89</v>
      </c>
      <c r="AD2161" s="43">
        <v>9.4979999999999995E-2</v>
      </c>
    </row>
    <row r="2162" spans="1:30" x14ac:dyDescent="0.2">
      <c r="A2162" s="13">
        <v>40451</v>
      </c>
      <c r="B2162" s="13">
        <v>40703</v>
      </c>
      <c r="C2162" s="3" t="s">
        <v>82</v>
      </c>
      <c r="D2162" s="3">
        <v>2011</v>
      </c>
      <c r="E2162" s="3">
        <v>3</v>
      </c>
      <c r="F2162" s="3">
        <v>2</v>
      </c>
      <c r="G2162" s="3">
        <v>13.02</v>
      </c>
      <c r="H2162" s="48">
        <v>2.3517000000000001</v>
      </c>
      <c r="I2162" s="28">
        <v>0.67332499999999995</v>
      </c>
      <c r="J2162" s="17">
        <v>90</v>
      </c>
      <c r="L2162"/>
      <c r="M2162">
        <v>0.59945999999999999</v>
      </c>
      <c r="N2162" s="65">
        <v>107</v>
      </c>
      <c r="O2162" s="65"/>
      <c r="P2162" s="65"/>
      <c r="Q2162" s="65"/>
      <c r="R2162" s="65"/>
      <c r="W2162" s="34">
        <v>5.23</v>
      </c>
      <c r="X2162" s="38"/>
      <c r="Y2162" s="38"/>
      <c r="Z2162" s="34">
        <v>182.30594000000002</v>
      </c>
      <c r="AA2162" s="34">
        <v>161.476</v>
      </c>
      <c r="AC2162" s="43">
        <v>0.875</v>
      </c>
      <c r="AD2162" s="43">
        <v>9.5219999999999999E-2</v>
      </c>
    </row>
    <row r="2163" spans="1:30" x14ac:dyDescent="0.2">
      <c r="A2163" s="13">
        <v>40451</v>
      </c>
      <c r="B2163" s="13">
        <v>40703</v>
      </c>
      <c r="C2163" s="3" t="s">
        <v>82</v>
      </c>
      <c r="D2163" s="3">
        <v>2011</v>
      </c>
      <c r="E2163" s="3">
        <v>3</v>
      </c>
      <c r="F2163" s="3">
        <v>3</v>
      </c>
      <c r="G2163" s="3">
        <v>24.23</v>
      </c>
      <c r="H2163" s="48">
        <v>2.8384999999999998</v>
      </c>
      <c r="I2163" s="28">
        <v>0.80657500000000004</v>
      </c>
      <c r="J2163" s="42">
        <v>90</v>
      </c>
      <c r="L2163"/>
      <c r="M2163">
        <v>0.81836500000000001</v>
      </c>
      <c r="N2163" s="42">
        <v>107</v>
      </c>
      <c r="W2163" s="34">
        <v>4.8849999999999998</v>
      </c>
      <c r="X2163" s="38"/>
      <c r="Y2163" s="38"/>
      <c r="Z2163" s="34">
        <v>148.72723999999999</v>
      </c>
      <c r="AA2163" s="34">
        <v>190.50800000000001</v>
      </c>
      <c r="AC2163" s="43">
        <v>0.997</v>
      </c>
      <c r="AD2163" s="43">
        <v>0.11688</v>
      </c>
    </row>
    <row r="2164" spans="1:30" x14ac:dyDescent="0.2">
      <c r="A2164" s="13">
        <v>40451</v>
      </c>
      <c r="B2164" s="13">
        <v>40703</v>
      </c>
      <c r="C2164" s="3" t="s">
        <v>82</v>
      </c>
      <c r="D2164" s="3">
        <v>2011</v>
      </c>
      <c r="E2164" s="3">
        <v>3</v>
      </c>
      <c r="F2164" s="3">
        <v>4</v>
      </c>
      <c r="G2164" s="3">
        <v>22.24</v>
      </c>
      <c r="H2164" s="48">
        <v>2.4207999999999998</v>
      </c>
      <c r="I2164" s="28">
        <v>0.75017</v>
      </c>
      <c r="J2164" s="42">
        <v>90</v>
      </c>
      <c r="L2164"/>
      <c r="M2164">
        <v>0.79874999999999996</v>
      </c>
      <c r="N2164" s="42">
        <v>107</v>
      </c>
      <c r="W2164" s="34">
        <v>5.1150000000000002</v>
      </c>
      <c r="X2164" s="38"/>
      <c r="Y2164" s="38"/>
      <c r="Z2164" s="34">
        <v>107.01895999999999</v>
      </c>
      <c r="AA2164" s="34">
        <v>156.322</v>
      </c>
      <c r="AC2164" s="43">
        <v>0.89700000000000002</v>
      </c>
      <c r="AD2164" s="43">
        <v>0.10778</v>
      </c>
    </row>
    <row r="2165" spans="1:30" x14ac:dyDescent="0.2">
      <c r="A2165" s="13">
        <v>40451</v>
      </c>
      <c r="B2165" s="13">
        <v>40703</v>
      </c>
      <c r="C2165" s="3" t="s">
        <v>82</v>
      </c>
      <c r="D2165" s="3">
        <v>2011</v>
      </c>
      <c r="E2165" s="3">
        <v>3</v>
      </c>
      <c r="F2165" s="3">
        <v>5</v>
      </c>
      <c r="G2165" s="3">
        <v>20.21</v>
      </c>
      <c r="H2165" s="48">
        <v>2.7522000000000002</v>
      </c>
      <c r="I2165" s="28">
        <v>0.73488500000000001</v>
      </c>
      <c r="J2165" s="17">
        <v>90</v>
      </c>
      <c r="L2165"/>
      <c r="M2165">
        <v>0.72869000000000006</v>
      </c>
      <c r="N2165" s="65">
        <v>107</v>
      </c>
      <c r="O2165" s="65"/>
      <c r="P2165" s="65"/>
      <c r="Q2165" s="65"/>
      <c r="R2165" s="65"/>
      <c r="W2165" s="32"/>
      <c r="X2165" s="32"/>
      <c r="Y2165" s="32"/>
      <c r="Z2165" s="32"/>
      <c r="AA2165" s="32"/>
      <c r="AC2165" s="41"/>
      <c r="AD2165" s="41"/>
    </row>
    <row r="2166" spans="1:30" x14ac:dyDescent="0.2">
      <c r="A2166" s="13">
        <v>40451</v>
      </c>
      <c r="B2166" s="13">
        <v>40703</v>
      </c>
      <c r="C2166" s="3" t="s">
        <v>82</v>
      </c>
      <c r="D2166" s="3">
        <v>2011</v>
      </c>
      <c r="E2166" s="3">
        <v>3</v>
      </c>
      <c r="F2166" s="3">
        <v>6</v>
      </c>
      <c r="G2166" s="3">
        <v>18.38</v>
      </c>
      <c r="H2166" s="48">
        <v>2.6419999999999999</v>
      </c>
      <c r="I2166" s="28">
        <v>0.76116499999999998</v>
      </c>
      <c r="J2166" s="42">
        <v>90</v>
      </c>
      <c r="L2166"/>
      <c r="M2166">
        <v>0.76852999999999994</v>
      </c>
      <c r="N2166" s="42">
        <v>107</v>
      </c>
      <c r="W2166" s="32"/>
      <c r="X2166" s="32"/>
      <c r="Y2166" s="32"/>
      <c r="Z2166" s="32"/>
      <c r="AA2166" s="32"/>
      <c r="AC2166" s="41"/>
      <c r="AD2166" s="41"/>
    </row>
    <row r="2167" spans="1:30" x14ac:dyDescent="0.2">
      <c r="A2167" s="13">
        <v>40451</v>
      </c>
      <c r="B2167" s="13">
        <v>40703</v>
      </c>
      <c r="C2167" s="3" t="s">
        <v>82</v>
      </c>
      <c r="D2167" s="3">
        <v>2011</v>
      </c>
      <c r="E2167" s="3">
        <v>3</v>
      </c>
      <c r="F2167" s="3">
        <v>7</v>
      </c>
      <c r="G2167" s="3">
        <v>22.56</v>
      </c>
      <c r="H2167" s="48">
        <v>2.5175999999999998</v>
      </c>
      <c r="I2167" s="28">
        <v>0.73707</v>
      </c>
      <c r="J2167" s="42">
        <v>90</v>
      </c>
      <c r="L2167"/>
      <c r="M2167">
        <v>0.71065999999999996</v>
      </c>
      <c r="N2167" s="42">
        <v>107</v>
      </c>
      <c r="W2167" s="32"/>
      <c r="X2167" s="32"/>
      <c r="Y2167" s="32"/>
      <c r="Z2167" s="32"/>
      <c r="AA2167" s="32"/>
      <c r="AC2167" s="41"/>
      <c r="AD2167" s="41"/>
    </row>
    <row r="2168" spans="1:30" x14ac:dyDescent="0.2">
      <c r="A2168" s="13">
        <v>40451</v>
      </c>
      <c r="B2168" s="13">
        <v>40703</v>
      </c>
      <c r="C2168" s="3" t="s">
        <v>82</v>
      </c>
      <c r="D2168" s="3">
        <v>2011</v>
      </c>
      <c r="E2168" s="3">
        <v>3</v>
      </c>
      <c r="F2168" s="3">
        <v>8</v>
      </c>
      <c r="G2168" s="3">
        <v>16.13</v>
      </c>
      <c r="H2168" s="48">
        <v>2.6629</v>
      </c>
      <c r="I2168" s="28">
        <v>0.75659500000000002</v>
      </c>
      <c r="J2168" s="17">
        <v>90</v>
      </c>
      <c r="L2168"/>
      <c r="M2168">
        <v>0.71951999999999994</v>
      </c>
      <c r="N2168" s="65">
        <v>107</v>
      </c>
      <c r="O2168" s="65"/>
      <c r="P2168" s="65"/>
      <c r="Q2168" s="65"/>
      <c r="R2168" s="65"/>
      <c r="W2168" s="32"/>
      <c r="X2168" s="32"/>
      <c r="Y2168" s="32"/>
      <c r="Z2168" s="32"/>
      <c r="AA2168" s="32"/>
      <c r="AC2168" s="41"/>
      <c r="AD2168" s="41"/>
    </row>
    <row r="2169" spans="1:30" x14ac:dyDescent="0.2">
      <c r="A2169" s="13">
        <v>40451</v>
      </c>
      <c r="B2169" s="13">
        <v>40703</v>
      </c>
      <c r="C2169" s="3" t="s">
        <v>82</v>
      </c>
      <c r="D2169" s="3">
        <v>2011</v>
      </c>
      <c r="E2169" s="3">
        <v>3</v>
      </c>
      <c r="F2169" s="3">
        <v>9</v>
      </c>
      <c r="G2169" s="3">
        <v>18.829999999999998</v>
      </c>
      <c r="H2169" s="48">
        <v>2.6898</v>
      </c>
      <c r="I2169" s="28">
        <v>0.77858000000000005</v>
      </c>
      <c r="J2169" s="42">
        <v>90</v>
      </c>
      <c r="L2169"/>
      <c r="M2169">
        <v>0.752</v>
      </c>
      <c r="N2169" s="42">
        <v>107</v>
      </c>
      <c r="W2169" s="32"/>
      <c r="X2169" s="32"/>
      <c r="Y2169" s="32"/>
      <c r="Z2169" s="32"/>
      <c r="AA2169" s="32"/>
      <c r="AC2169" s="41"/>
      <c r="AD2169" s="41"/>
    </row>
    <row r="2170" spans="1:30" x14ac:dyDescent="0.2">
      <c r="A2170" s="13">
        <v>40451</v>
      </c>
      <c r="B2170" s="13">
        <v>40703</v>
      </c>
      <c r="C2170" s="3" t="s">
        <v>82</v>
      </c>
      <c r="D2170" s="3">
        <v>2011</v>
      </c>
      <c r="E2170" s="3">
        <v>3</v>
      </c>
      <c r="F2170" s="3">
        <v>10</v>
      </c>
      <c r="G2170" s="3">
        <v>13.51</v>
      </c>
      <c r="H2170" s="48">
        <v>2.1371000000000002</v>
      </c>
      <c r="I2170" s="28">
        <v>0.49632500000000002</v>
      </c>
      <c r="J2170" s="42">
        <v>90</v>
      </c>
      <c r="L2170"/>
      <c r="M2170">
        <v>0.40583000000000002</v>
      </c>
      <c r="N2170" s="42">
        <v>107</v>
      </c>
      <c r="W2170" s="34">
        <v>5.7200000000000006</v>
      </c>
      <c r="X2170" s="38"/>
      <c r="Y2170" s="38"/>
      <c r="Z2170" s="34">
        <v>29.611220000000003</v>
      </c>
      <c r="AA2170" s="34">
        <v>160.78299999999999</v>
      </c>
      <c r="AC2170" s="43">
        <v>0.754</v>
      </c>
      <c r="AD2170" s="43">
        <v>7.0480000000000001E-2</v>
      </c>
    </row>
    <row r="2171" spans="1:30" x14ac:dyDescent="0.2">
      <c r="A2171" s="13">
        <v>40451</v>
      </c>
      <c r="B2171" s="13">
        <v>40703</v>
      </c>
      <c r="C2171" s="3" t="s">
        <v>82</v>
      </c>
      <c r="D2171" s="3">
        <v>2011</v>
      </c>
      <c r="E2171" s="3">
        <v>3</v>
      </c>
      <c r="F2171" s="3">
        <v>11</v>
      </c>
      <c r="G2171" s="3">
        <v>20.38</v>
      </c>
      <c r="H2171" s="48">
        <v>3.1145</v>
      </c>
      <c r="I2171" s="28">
        <v>0.80982500000000002</v>
      </c>
      <c r="J2171" s="17">
        <v>90</v>
      </c>
      <c r="L2171"/>
      <c r="M2171">
        <v>0.84830000000000005</v>
      </c>
      <c r="N2171" s="65">
        <v>107</v>
      </c>
      <c r="O2171" s="65"/>
      <c r="P2171" s="65"/>
      <c r="Q2171" s="65"/>
      <c r="R2171" s="65"/>
      <c r="W2171" s="32"/>
      <c r="X2171" s="32"/>
      <c r="Y2171" s="32"/>
      <c r="Z2171" s="32"/>
      <c r="AA2171" s="32"/>
      <c r="AC2171" s="41"/>
      <c r="AD2171" s="41"/>
    </row>
    <row r="2172" spans="1:30" x14ac:dyDescent="0.2">
      <c r="A2172" s="13">
        <v>40451</v>
      </c>
      <c r="B2172" s="13">
        <v>40703</v>
      </c>
      <c r="C2172" s="3" t="s">
        <v>82</v>
      </c>
      <c r="D2172" s="3">
        <v>2011</v>
      </c>
      <c r="E2172" s="3">
        <v>3</v>
      </c>
      <c r="F2172" s="3">
        <v>12</v>
      </c>
      <c r="G2172" s="3">
        <v>17.8</v>
      </c>
      <c r="H2172" s="48">
        <v>2.78</v>
      </c>
      <c r="I2172" s="28">
        <v>0.79837999999999998</v>
      </c>
      <c r="J2172" s="42">
        <v>90</v>
      </c>
      <c r="L2172"/>
      <c r="M2172">
        <v>0.82783000000000007</v>
      </c>
      <c r="N2172" s="42">
        <v>107</v>
      </c>
      <c r="W2172" s="32"/>
      <c r="X2172" s="32"/>
      <c r="Y2172" s="32"/>
      <c r="Z2172" s="32"/>
      <c r="AA2172" s="32"/>
      <c r="AC2172" s="41"/>
      <c r="AD2172" s="41"/>
    </row>
    <row r="2173" spans="1:30" x14ac:dyDescent="0.2">
      <c r="A2173" s="13">
        <v>40451</v>
      </c>
      <c r="B2173" s="13">
        <v>40703</v>
      </c>
      <c r="C2173" s="3" t="s">
        <v>82</v>
      </c>
      <c r="D2173" s="3">
        <v>2011</v>
      </c>
      <c r="E2173" s="3">
        <v>3</v>
      </c>
      <c r="F2173" s="3">
        <v>13</v>
      </c>
      <c r="G2173" s="3">
        <v>23.42</v>
      </c>
      <c r="H2173" s="48">
        <v>2.4472999999999998</v>
      </c>
      <c r="I2173" s="28">
        <v>0.75699000000000005</v>
      </c>
      <c r="J2173" s="42">
        <v>90</v>
      </c>
      <c r="L2173"/>
      <c r="M2173">
        <v>0.72001999999999999</v>
      </c>
      <c r="N2173" s="42">
        <v>107</v>
      </c>
      <c r="W2173" s="32"/>
      <c r="X2173" s="32"/>
      <c r="Y2173" s="32"/>
      <c r="Z2173" s="32"/>
      <c r="AA2173" s="32"/>
      <c r="AC2173" s="41"/>
      <c r="AD2173" s="41"/>
    </row>
    <row r="2174" spans="1:30" x14ac:dyDescent="0.2">
      <c r="A2174" s="13">
        <v>40451</v>
      </c>
      <c r="B2174" s="13">
        <v>40703</v>
      </c>
      <c r="C2174" s="3" t="s">
        <v>82</v>
      </c>
      <c r="D2174" s="3">
        <v>2011</v>
      </c>
      <c r="E2174" s="3">
        <v>4</v>
      </c>
      <c r="F2174" s="3">
        <v>1</v>
      </c>
      <c r="G2174" s="3">
        <v>9.81</v>
      </c>
      <c r="H2174" s="48">
        <v>2.0158999999999998</v>
      </c>
      <c r="I2174" s="28">
        <v>0.51676500000000003</v>
      </c>
      <c r="J2174" s="17">
        <v>90</v>
      </c>
      <c r="L2174"/>
      <c r="M2174">
        <v>0.40363499999999997</v>
      </c>
      <c r="N2174" s="65">
        <v>107</v>
      </c>
      <c r="O2174" s="65"/>
      <c r="P2174" s="65"/>
      <c r="Q2174" s="65"/>
      <c r="R2174" s="65"/>
      <c r="W2174" s="34">
        <v>5.46</v>
      </c>
      <c r="X2174" s="38"/>
      <c r="Y2174" s="38"/>
      <c r="Z2174" s="34">
        <v>160.98051999999998</v>
      </c>
      <c r="AA2174" s="34">
        <v>230.56100000000001</v>
      </c>
      <c r="AC2174" s="43">
        <v>0.83199999999999996</v>
      </c>
      <c r="AD2174" s="43">
        <v>7.0900000000000005E-2</v>
      </c>
    </row>
    <row r="2175" spans="1:30" x14ac:dyDescent="0.2">
      <c r="A2175" s="13">
        <v>40451</v>
      </c>
      <c r="B2175" s="13">
        <v>40703</v>
      </c>
      <c r="C2175" s="3" t="s">
        <v>82</v>
      </c>
      <c r="D2175" s="3">
        <v>2011</v>
      </c>
      <c r="E2175" s="3">
        <v>4</v>
      </c>
      <c r="F2175" s="3">
        <v>2</v>
      </c>
      <c r="G2175" s="3">
        <v>16.03</v>
      </c>
      <c r="H2175" s="48">
        <v>2.1072000000000002</v>
      </c>
      <c r="I2175" s="28">
        <v>0.66788500000000006</v>
      </c>
      <c r="J2175" s="42">
        <v>90</v>
      </c>
      <c r="L2175"/>
      <c r="M2175">
        <v>0.60158</v>
      </c>
      <c r="N2175" s="42">
        <v>107</v>
      </c>
      <c r="W2175" s="34">
        <v>5.4050000000000002</v>
      </c>
      <c r="X2175" s="38"/>
      <c r="Y2175" s="38"/>
      <c r="Z2175" s="34">
        <v>79.684719999999999</v>
      </c>
      <c r="AA2175" s="34">
        <v>190.363</v>
      </c>
      <c r="AC2175" s="43">
        <v>0.85699999999999998</v>
      </c>
      <c r="AD2175" s="43">
        <v>7.5249999999999997E-2</v>
      </c>
    </row>
    <row r="2176" spans="1:30" x14ac:dyDescent="0.2">
      <c r="A2176" s="13">
        <v>40451</v>
      </c>
      <c r="B2176" s="13">
        <v>40703</v>
      </c>
      <c r="C2176" s="3" t="s">
        <v>82</v>
      </c>
      <c r="D2176" s="3">
        <v>2011</v>
      </c>
      <c r="E2176" s="3">
        <v>4</v>
      </c>
      <c r="F2176" s="3">
        <v>3</v>
      </c>
      <c r="G2176" s="3">
        <v>20.260000000000002</v>
      </c>
      <c r="H2176" s="48">
        <v>2.4998</v>
      </c>
      <c r="I2176" s="28">
        <v>0.75658500000000006</v>
      </c>
      <c r="J2176" s="42">
        <v>90</v>
      </c>
      <c r="L2176"/>
      <c r="M2176">
        <v>0.72595999999999994</v>
      </c>
      <c r="N2176" s="42">
        <v>107</v>
      </c>
      <c r="W2176" s="34">
        <v>5.76</v>
      </c>
      <c r="X2176" s="38"/>
      <c r="Y2176" s="38"/>
      <c r="Z2176" s="34">
        <v>90.995439999999974</v>
      </c>
      <c r="AA2176" s="34">
        <v>149.48699999999999</v>
      </c>
      <c r="AC2176" s="43">
        <v>0.80100000000000005</v>
      </c>
      <c r="AD2176" s="43">
        <v>7.8530000000000003E-2</v>
      </c>
    </row>
    <row r="2177" spans="1:30" x14ac:dyDescent="0.2">
      <c r="A2177" s="13">
        <v>40451</v>
      </c>
      <c r="B2177" s="13">
        <v>40703</v>
      </c>
      <c r="C2177" s="3" t="s">
        <v>82</v>
      </c>
      <c r="D2177" s="3">
        <v>2011</v>
      </c>
      <c r="E2177" s="3">
        <v>4</v>
      </c>
      <c r="F2177" s="3">
        <v>4</v>
      </c>
      <c r="G2177" s="3">
        <v>24.54</v>
      </c>
      <c r="H2177" s="48">
        <v>2.6360000000000001</v>
      </c>
      <c r="I2177" s="28">
        <v>0.79366000000000003</v>
      </c>
      <c r="J2177" s="17">
        <v>90</v>
      </c>
      <c r="L2177"/>
      <c r="M2177">
        <v>0.83433500000000005</v>
      </c>
      <c r="N2177" s="65">
        <v>107</v>
      </c>
      <c r="O2177" s="65"/>
      <c r="P2177" s="65"/>
      <c r="Q2177" s="65"/>
      <c r="R2177" s="65"/>
      <c r="W2177" s="34">
        <v>4.9350000000000005</v>
      </c>
      <c r="X2177" s="38"/>
      <c r="Y2177" s="38"/>
      <c r="Z2177" s="34">
        <v>155.67862000000002</v>
      </c>
      <c r="AA2177" s="34">
        <v>175.453</v>
      </c>
      <c r="AC2177" s="43">
        <v>0.998</v>
      </c>
      <c r="AD2177" s="43">
        <v>0.10202</v>
      </c>
    </row>
    <row r="2178" spans="1:30" x14ac:dyDescent="0.2">
      <c r="A2178" s="13">
        <v>40451</v>
      </c>
      <c r="B2178" s="13">
        <v>40703</v>
      </c>
      <c r="C2178" s="3" t="s">
        <v>82</v>
      </c>
      <c r="D2178" s="3">
        <v>2011</v>
      </c>
      <c r="E2178" s="3">
        <v>4</v>
      </c>
      <c r="F2178" s="3">
        <v>5</v>
      </c>
      <c r="G2178" s="3">
        <v>22.14</v>
      </c>
      <c r="H2178" s="48">
        <v>2.5230999999999999</v>
      </c>
      <c r="I2178" s="28">
        <v>0.73629</v>
      </c>
      <c r="J2178" s="42">
        <v>90</v>
      </c>
      <c r="L2178"/>
      <c r="M2178">
        <v>0.72338499999999994</v>
      </c>
      <c r="N2178" s="42">
        <v>107</v>
      </c>
      <c r="W2178" s="32"/>
      <c r="X2178" s="32"/>
      <c r="Y2178" s="32"/>
      <c r="Z2178" s="32"/>
      <c r="AA2178" s="32"/>
      <c r="AC2178" s="41"/>
      <c r="AD2178" s="41"/>
    </row>
    <row r="2179" spans="1:30" x14ac:dyDescent="0.2">
      <c r="A2179" s="13">
        <v>40451</v>
      </c>
      <c r="B2179" s="13">
        <v>40703</v>
      </c>
      <c r="C2179" s="3" t="s">
        <v>82</v>
      </c>
      <c r="D2179" s="3">
        <v>2011</v>
      </c>
      <c r="E2179" s="3">
        <v>4</v>
      </c>
      <c r="F2179" s="3">
        <v>6</v>
      </c>
      <c r="G2179" s="3">
        <v>25.62</v>
      </c>
      <c r="H2179" s="48">
        <v>2.7927</v>
      </c>
      <c r="I2179" s="28">
        <v>0.78800500000000007</v>
      </c>
      <c r="J2179" s="42">
        <v>90</v>
      </c>
      <c r="L2179"/>
      <c r="M2179">
        <v>0.80561499999999997</v>
      </c>
      <c r="N2179" s="42">
        <v>107</v>
      </c>
      <c r="W2179" s="32"/>
      <c r="X2179" s="32"/>
      <c r="Y2179" s="32"/>
      <c r="Z2179" s="32"/>
      <c r="AA2179" s="32"/>
      <c r="AC2179" s="41"/>
      <c r="AD2179" s="41"/>
    </row>
    <row r="2180" spans="1:30" x14ac:dyDescent="0.2">
      <c r="A2180" s="13">
        <v>40451</v>
      </c>
      <c r="B2180" s="13">
        <v>40703</v>
      </c>
      <c r="C2180" s="3" t="s">
        <v>82</v>
      </c>
      <c r="D2180" s="3">
        <v>2011</v>
      </c>
      <c r="E2180" s="3">
        <v>4</v>
      </c>
      <c r="F2180" s="3">
        <v>7</v>
      </c>
      <c r="G2180" s="3">
        <v>15.34</v>
      </c>
      <c r="H2180" s="48">
        <v>2.0103</v>
      </c>
      <c r="I2180" s="28">
        <v>0.74110999999999994</v>
      </c>
      <c r="J2180" s="17">
        <v>90</v>
      </c>
      <c r="L2180"/>
      <c r="M2180">
        <v>0.69730000000000003</v>
      </c>
      <c r="N2180" s="65">
        <v>107</v>
      </c>
      <c r="O2180" s="65"/>
      <c r="P2180" s="65"/>
      <c r="Q2180" s="65"/>
      <c r="R2180" s="65"/>
      <c r="W2180" s="32"/>
      <c r="X2180" s="32"/>
      <c r="Y2180" s="32"/>
      <c r="Z2180" s="32"/>
      <c r="AA2180" s="32"/>
      <c r="AC2180" s="41"/>
      <c r="AD2180" s="41"/>
    </row>
    <row r="2181" spans="1:30" x14ac:dyDescent="0.2">
      <c r="A2181" s="13">
        <v>40451</v>
      </c>
      <c r="B2181" s="13">
        <v>40703</v>
      </c>
      <c r="C2181" s="3" t="s">
        <v>82</v>
      </c>
      <c r="D2181" s="3">
        <v>2011</v>
      </c>
      <c r="E2181" s="3">
        <v>4</v>
      </c>
      <c r="F2181" s="3">
        <v>8</v>
      </c>
      <c r="G2181" s="3">
        <v>16.489999999999998</v>
      </c>
      <c r="H2181" s="48">
        <v>2.1545999999999998</v>
      </c>
      <c r="I2181" s="28">
        <v>0.75719500000000006</v>
      </c>
      <c r="J2181" s="42">
        <v>90</v>
      </c>
      <c r="L2181"/>
      <c r="M2181">
        <v>0.74172499999999997</v>
      </c>
      <c r="N2181" s="42">
        <v>107</v>
      </c>
      <c r="W2181" s="32"/>
      <c r="X2181" s="32"/>
      <c r="Y2181" s="32"/>
      <c r="Z2181" s="32"/>
      <c r="AA2181" s="32"/>
      <c r="AC2181" s="41"/>
      <c r="AD2181" s="41"/>
    </row>
    <row r="2182" spans="1:30" x14ac:dyDescent="0.2">
      <c r="A2182" s="13">
        <v>40451</v>
      </c>
      <c r="B2182" s="13">
        <v>40703</v>
      </c>
      <c r="C2182" s="3" t="s">
        <v>82</v>
      </c>
      <c r="D2182" s="3">
        <v>2011</v>
      </c>
      <c r="E2182" s="3">
        <v>4</v>
      </c>
      <c r="F2182" s="3">
        <v>9</v>
      </c>
      <c r="G2182" s="3">
        <v>19.39</v>
      </c>
      <c r="H2182" s="48">
        <v>2.1394000000000002</v>
      </c>
      <c r="I2182" s="28">
        <v>0.77071000000000001</v>
      </c>
      <c r="J2182" s="42">
        <v>90</v>
      </c>
      <c r="L2182"/>
      <c r="M2182">
        <v>0.76436999999999999</v>
      </c>
      <c r="N2182" s="42">
        <v>107</v>
      </c>
      <c r="W2182" s="32"/>
      <c r="X2182" s="32"/>
      <c r="Y2182" s="32"/>
      <c r="Z2182" s="32"/>
      <c r="AA2182" s="32"/>
      <c r="AC2182" s="41"/>
      <c r="AD2182" s="41"/>
    </row>
    <row r="2183" spans="1:30" x14ac:dyDescent="0.2">
      <c r="A2183" s="13">
        <v>40451</v>
      </c>
      <c r="B2183" s="13">
        <v>40703</v>
      </c>
      <c r="C2183" s="3" t="s">
        <v>82</v>
      </c>
      <c r="D2183" s="3">
        <v>2011</v>
      </c>
      <c r="E2183" s="3">
        <v>4</v>
      </c>
      <c r="F2183" s="3">
        <v>10</v>
      </c>
      <c r="G2183" s="3">
        <v>9.6300000000000008</v>
      </c>
      <c r="H2183" s="48">
        <v>1.9512</v>
      </c>
      <c r="I2183" s="28">
        <v>0.48623499999999997</v>
      </c>
      <c r="J2183" s="17">
        <v>90</v>
      </c>
      <c r="L2183"/>
      <c r="M2183">
        <v>0.37303500000000001</v>
      </c>
      <c r="N2183" s="65">
        <v>107</v>
      </c>
      <c r="O2183" s="65"/>
      <c r="P2183" s="65"/>
      <c r="Q2183" s="65"/>
      <c r="R2183" s="65"/>
      <c r="W2183" s="34">
        <v>5.98</v>
      </c>
      <c r="X2183" s="38"/>
      <c r="Y2183" s="38"/>
      <c r="Z2183" s="34">
        <v>43.396160000000002</v>
      </c>
      <c r="AA2183" s="34">
        <v>122.703</v>
      </c>
      <c r="AC2183" s="43">
        <v>0.76200000000000001</v>
      </c>
      <c r="AD2183" s="43">
        <v>8.1460000000000005E-2</v>
      </c>
    </row>
    <row r="2184" spans="1:30" x14ac:dyDescent="0.2">
      <c r="A2184" s="13">
        <v>40451</v>
      </c>
      <c r="B2184" s="13">
        <v>40703</v>
      </c>
      <c r="C2184" s="3" t="s">
        <v>82</v>
      </c>
      <c r="D2184" s="3">
        <v>2011</v>
      </c>
      <c r="E2184" s="3">
        <v>4</v>
      </c>
      <c r="F2184" s="3">
        <v>11</v>
      </c>
      <c r="G2184" s="3">
        <v>21.12</v>
      </c>
      <c r="H2184" s="48">
        <v>2.6423000000000001</v>
      </c>
      <c r="I2184" s="28">
        <v>0.77641500000000008</v>
      </c>
      <c r="J2184" s="42">
        <v>90</v>
      </c>
      <c r="L2184"/>
      <c r="M2184">
        <v>0.82529000000000008</v>
      </c>
      <c r="N2184" s="42">
        <v>107</v>
      </c>
      <c r="W2184" s="32"/>
      <c r="X2184" s="32"/>
      <c r="Y2184" s="32"/>
      <c r="Z2184" s="32"/>
      <c r="AA2184" s="32"/>
      <c r="AC2184" s="41"/>
      <c r="AD2184" s="41"/>
    </row>
    <row r="2185" spans="1:30" x14ac:dyDescent="0.2">
      <c r="A2185" s="13">
        <v>40451</v>
      </c>
      <c r="B2185" s="13">
        <v>40703</v>
      </c>
      <c r="C2185" s="3" t="s">
        <v>82</v>
      </c>
      <c r="D2185" s="3">
        <v>2011</v>
      </c>
      <c r="E2185" s="3">
        <v>4</v>
      </c>
      <c r="F2185" s="3">
        <v>12</v>
      </c>
      <c r="G2185" s="3">
        <v>17.57</v>
      </c>
      <c r="H2185" s="48">
        <v>2.0746000000000002</v>
      </c>
      <c r="I2185" s="28">
        <v>0.77218999999999993</v>
      </c>
      <c r="J2185" s="42">
        <v>90</v>
      </c>
      <c r="L2185"/>
      <c r="M2185">
        <v>0.82506499999999994</v>
      </c>
      <c r="N2185" s="42">
        <v>107</v>
      </c>
      <c r="W2185" s="32"/>
      <c r="X2185" s="32"/>
      <c r="Y2185" s="32"/>
      <c r="Z2185" s="32"/>
      <c r="AA2185" s="32"/>
      <c r="AC2185" s="41"/>
      <c r="AD2185" s="41"/>
    </row>
    <row r="2186" spans="1:30" x14ac:dyDescent="0.2">
      <c r="A2186" s="13">
        <v>40451</v>
      </c>
      <c r="B2186" s="13">
        <v>40703</v>
      </c>
      <c r="C2186" s="3" t="s">
        <v>82</v>
      </c>
      <c r="D2186" s="3">
        <v>2011</v>
      </c>
      <c r="E2186" s="3">
        <v>4</v>
      </c>
      <c r="F2186" s="3">
        <v>13</v>
      </c>
      <c r="G2186" s="3">
        <v>21.09</v>
      </c>
      <c r="H2186" s="48">
        <v>2.4228000000000001</v>
      </c>
      <c r="I2186" s="28">
        <v>0.69839000000000007</v>
      </c>
      <c r="J2186" s="17">
        <v>90</v>
      </c>
      <c r="L2186"/>
      <c r="M2186">
        <v>0.6685049999999999</v>
      </c>
      <c r="N2186" s="65">
        <v>107</v>
      </c>
      <c r="O2186" s="65"/>
      <c r="P2186" s="65"/>
      <c r="Q2186" s="65"/>
      <c r="R2186" s="65"/>
      <c r="W2186" s="32"/>
      <c r="X2186" s="32"/>
      <c r="Y2186" s="32"/>
      <c r="Z2186" s="32"/>
      <c r="AA2186" s="32"/>
      <c r="AC2186" s="41"/>
      <c r="AD2186" s="41"/>
    </row>
    <row r="2187" spans="1:30" ht="15" x14ac:dyDescent="0.25">
      <c r="A2187" s="13">
        <v>40829</v>
      </c>
      <c r="B2187" s="13">
        <v>41068</v>
      </c>
      <c r="C2187" s="17" t="s">
        <v>55</v>
      </c>
      <c r="D2187" s="3">
        <v>2012</v>
      </c>
      <c r="E2187" s="3">
        <v>1</v>
      </c>
      <c r="F2187" s="3">
        <v>1</v>
      </c>
      <c r="G2187" s="49">
        <v>17.100327319476921</v>
      </c>
      <c r="H2187" s="56">
        <v>1.7031000000000001</v>
      </c>
      <c r="K2187" s="30">
        <v>0.59353500000000003</v>
      </c>
      <c r="L2187" s="69">
        <v>96</v>
      </c>
      <c r="M2187" s="31">
        <v>0.60719500000000004</v>
      </c>
      <c r="N2187" s="69">
        <v>110</v>
      </c>
      <c r="O2187" s="69"/>
      <c r="P2187" s="69"/>
      <c r="Q2187" s="72">
        <v>0.36322500000000002</v>
      </c>
      <c r="R2187" s="71" t="s">
        <v>95</v>
      </c>
      <c r="W2187" s="40">
        <v>5.1550000000000002</v>
      </c>
      <c r="X2187" s="32"/>
      <c r="Y2187" s="32"/>
      <c r="Z2187" s="40">
        <v>246.51031999999998</v>
      </c>
      <c r="AA2187" s="40">
        <v>435.22300000000001</v>
      </c>
      <c r="AC2187" s="44">
        <v>1.06</v>
      </c>
      <c r="AD2187" s="46">
        <v>9.7430000000000003E-2</v>
      </c>
    </row>
    <row r="2188" spans="1:30" ht="15" x14ac:dyDescent="0.25">
      <c r="A2188" s="13">
        <v>40829</v>
      </c>
      <c r="B2188" s="13">
        <v>41068</v>
      </c>
      <c r="C2188" s="17" t="s">
        <v>55</v>
      </c>
      <c r="D2188" s="3">
        <v>2012</v>
      </c>
      <c r="E2188" s="3">
        <v>1</v>
      </c>
      <c r="F2188" s="3">
        <v>2</v>
      </c>
      <c r="G2188" s="49">
        <v>38.33714612779616</v>
      </c>
      <c r="H2188" s="56">
        <v>1.7239</v>
      </c>
      <c r="K2188" s="30">
        <v>0.729715</v>
      </c>
      <c r="L2188" s="3">
        <v>96</v>
      </c>
      <c r="M2188" s="31">
        <v>0.73082500000000006</v>
      </c>
      <c r="N2188" s="3">
        <v>110</v>
      </c>
      <c r="Q2188" s="72">
        <v>0.72055999999999998</v>
      </c>
      <c r="R2188" s="42">
        <v>132</v>
      </c>
      <c r="W2188" s="40">
        <v>4.8949999999999996</v>
      </c>
      <c r="X2188" s="32"/>
      <c r="Y2188" s="32"/>
      <c r="Z2188" s="40">
        <v>204.43135999999998</v>
      </c>
      <c r="AA2188" s="40">
        <v>441.94299999999998</v>
      </c>
      <c r="AC2188" s="44">
        <v>1.06</v>
      </c>
      <c r="AD2188" s="46">
        <v>0.10193000000000001</v>
      </c>
    </row>
    <row r="2189" spans="1:30" ht="15" x14ac:dyDescent="0.25">
      <c r="A2189" s="13">
        <v>40829</v>
      </c>
      <c r="B2189" s="13">
        <v>41068</v>
      </c>
      <c r="C2189" s="17" t="s">
        <v>55</v>
      </c>
      <c r="D2189" s="3">
        <v>2012</v>
      </c>
      <c r="E2189" s="3">
        <v>1</v>
      </c>
      <c r="F2189" s="3">
        <v>3</v>
      </c>
      <c r="G2189" s="49">
        <v>38.582160392769239</v>
      </c>
      <c r="H2189" s="56">
        <v>1.9189000000000001</v>
      </c>
      <c r="K2189" s="30">
        <v>0.752695</v>
      </c>
      <c r="L2189" s="3">
        <v>96</v>
      </c>
      <c r="M2189" s="31">
        <v>0.60709000000000002</v>
      </c>
      <c r="N2189" s="3">
        <v>110</v>
      </c>
      <c r="Q2189" s="72">
        <v>0.785215</v>
      </c>
      <c r="R2189" s="42">
        <v>132</v>
      </c>
      <c r="W2189" s="40">
        <v>4.8849999999999998</v>
      </c>
      <c r="X2189" s="32"/>
      <c r="Y2189" s="32"/>
      <c r="Z2189" s="40">
        <v>168.22844000000001</v>
      </c>
      <c r="AA2189" s="40">
        <v>420.75099999999998</v>
      </c>
      <c r="AC2189" s="44">
        <v>1.07</v>
      </c>
      <c r="AD2189" s="46">
        <v>9.357E-2</v>
      </c>
    </row>
    <row r="2190" spans="1:30" ht="15" x14ac:dyDescent="0.25">
      <c r="A2190" s="13">
        <v>40829</v>
      </c>
      <c r="B2190" s="13">
        <v>41068</v>
      </c>
      <c r="C2190" s="17" t="s">
        <v>55</v>
      </c>
      <c r="D2190" s="3">
        <v>2012</v>
      </c>
      <c r="E2190" s="3">
        <v>1</v>
      </c>
      <c r="F2190" s="3">
        <v>4</v>
      </c>
      <c r="G2190" s="49">
        <v>30.326134338796152</v>
      </c>
      <c r="H2190" s="56">
        <v>2.2437999999999998</v>
      </c>
      <c r="K2190" s="30">
        <v>0.60699000000000003</v>
      </c>
      <c r="L2190" s="69">
        <v>96</v>
      </c>
      <c r="M2190" s="31">
        <v>0.79734499999999997</v>
      </c>
      <c r="N2190" s="3">
        <v>110</v>
      </c>
      <c r="Q2190" s="72">
        <v>0.81909500000000002</v>
      </c>
      <c r="R2190" s="71" t="s">
        <v>96</v>
      </c>
      <c r="W2190" s="40">
        <v>4.97</v>
      </c>
      <c r="X2190" s="32"/>
      <c r="Y2190" s="32"/>
      <c r="Z2190" s="40">
        <v>122.58724000000001</v>
      </c>
      <c r="AA2190" s="40">
        <v>407.55900000000003</v>
      </c>
      <c r="AC2190" s="44">
        <v>1.1599999999999999</v>
      </c>
      <c r="AD2190" s="46">
        <v>0.10582</v>
      </c>
    </row>
    <row r="2191" spans="1:30" ht="15" x14ac:dyDescent="0.25">
      <c r="A2191" s="13">
        <v>40829</v>
      </c>
      <c r="B2191" s="13">
        <v>41068</v>
      </c>
      <c r="C2191" s="17" t="s">
        <v>55</v>
      </c>
      <c r="D2191" s="3">
        <v>2012</v>
      </c>
      <c r="E2191" s="3">
        <v>1</v>
      </c>
      <c r="F2191" s="3">
        <v>5</v>
      </c>
      <c r="G2191" s="49">
        <v>36.0121744323</v>
      </c>
      <c r="H2191" s="56">
        <v>2.1720999999999999</v>
      </c>
      <c r="K2191" s="30">
        <v>0.71831500000000004</v>
      </c>
      <c r="L2191" s="42">
        <v>96</v>
      </c>
      <c r="M2191" s="31">
        <v>0.66522999999999999</v>
      </c>
      <c r="N2191" s="69">
        <v>110</v>
      </c>
      <c r="O2191" s="69"/>
      <c r="P2191" s="69"/>
      <c r="Q2191" s="72">
        <v>0.82159499999999996</v>
      </c>
      <c r="R2191" s="42">
        <v>132</v>
      </c>
      <c r="W2191" s="40">
        <v>4.9249999999999998</v>
      </c>
      <c r="X2191" s="32"/>
      <c r="Y2191" s="32"/>
      <c r="Z2191" s="40">
        <v>56.797120000000007</v>
      </c>
      <c r="AA2191" s="40">
        <v>401.23399999999998</v>
      </c>
      <c r="AC2191" s="44">
        <v>1.02</v>
      </c>
      <c r="AD2191" s="46">
        <v>7.757E-2</v>
      </c>
    </row>
    <row r="2192" spans="1:30" ht="15" x14ac:dyDescent="0.25">
      <c r="A2192" s="13">
        <v>40829</v>
      </c>
      <c r="B2192" s="13">
        <v>41068</v>
      </c>
      <c r="C2192" s="17" t="s">
        <v>55</v>
      </c>
      <c r="D2192" s="3">
        <v>2012</v>
      </c>
      <c r="E2192" s="3">
        <v>1</v>
      </c>
      <c r="F2192" s="3">
        <v>6</v>
      </c>
      <c r="G2192" s="49">
        <v>42.626365150430772</v>
      </c>
      <c r="H2192" s="56">
        <v>2.1092</v>
      </c>
      <c r="K2192" s="30">
        <v>0.59926500000000005</v>
      </c>
      <c r="L2192" s="42">
        <v>96</v>
      </c>
      <c r="M2192" s="31">
        <v>0.80764000000000002</v>
      </c>
      <c r="N2192" s="42">
        <v>110</v>
      </c>
      <c r="Q2192" s="72">
        <v>0.85677000000000003</v>
      </c>
      <c r="R2192" s="42">
        <v>132</v>
      </c>
      <c r="W2192" s="40">
        <v>4.625</v>
      </c>
      <c r="X2192" s="32"/>
      <c r="Y2192" s="32"/>
      <c r="Z2192" s="40">
        <v>137.17015999999998</v>
      </c>
      <c r="AA2192" s="40">
        <v>453.62400000000002</v>
      </c>
      <c r="AC2192" s="44">
        <v>1.0900000000000001</v>
      </c>
      <c r="AD2192" s="46">
        <v>9.1230000000000006E-2</v>
      </c>
    </row>
    <row r="2193" spans="1:30" ht="15" x14ac:dyDescent="0.25">
      <c r="A2193" s="13">
        <v>40829</v>
      </c>
      <c r="B2193" s="13">
        <v>41068</v>
      </c>
      <c r="C2193" s="17" t="s">
        <v>55</v>
      </c>
      <c r="D2193" s="3">
        <v>2012</v>
      </c>
      <c r="E2193" s="3">
        <v>1</v>
      </c>
      <c r="F2193" s="3">
        <v>7</v>
      </c>
      <c r="G2193" s="49">
        <v>36.517590733292309</v>
      </c>
      <c r="H2193" s="56">
        <v>1.9186000000000001</v>
      </c>
      <c r="K2193" s="30">
        <v>0.77157500000000001</v>
      </c>
      <c r="L2193" s="69">
        <v>96</v>
      </c>
      <c r="M2193" s="31">
        <v>0.80547999999999997</v>
      </c>
      <c r="N2193" s="42">
        <v>110</v>
      </c>
      <c r="Q2193" s="72">
        <v>0.80252999999999997</v>
      </c>
      <c r="R2193" s="71" t="s">
        <v>97</v>
      </c>
      <c r="W2193" s="40">
        <v>4.7549999999999999</v>
      </c>
      <c r="X2193" s="32"/>
      <c r="Y2193" s="32"/>
      <c r="Z2193" s="40">
        <v>269.88751999999999</v>
      </c>
      <c r="AA2193" s="40">
        <v>431.61900000000003</v>
      </c>
      <c r="AC2193" s="44">
        <v>1.1200000000000001</v>
      </c>
      <c r="AD2193" s="46">
        <v>9.9919999999999995E-2</v>
      </c>
    </row>
    <row r="2194" spans="1:30" ht="15" x14ac:dyDescent="0.25">
      <c r="A2194" s="13">
        <v>40829</v>
      </c>
      <c r="B2194" s="13">
        <v>41068</v>
      </c>
      <c r="C2194" s="17" t="s">
        <v>55</v>
      </c>
      <c r="D2194" s="3">
        <v>2012</v>
      </c>
      <c r="E2194" s="3">
        <v>1</v>
      </c>
      <c r="F2194" s="3">
        <v>8</v>
      </c>
      <c r="G2194" s="49">
        <v>36.442573276153844</v>
      </c>
      <c r="H2194" s="56">
        <v>2.0566</v>
      </c>
      <c r="K2194" s="30">
        <v>0.75553999999999999</v>
      </c>
      <c r="L2194" s="42">
        <v>96</v>
      </c>
      <c r="M2194" s="31">
        <v>0.77865000000000006</v>
      </c>
      <c r="N2194" s="42">
        <v>110</v>
      </c>
      <c r="Q2194" s="72">
        <v>0.78622499999999995</v>
      </c>
      <c r="R2194" s="42">
        <v>132</v>
      </c>
      <c r="W2194" s="40">
        <v>4.9749999999999996</v>
      </c>
      <c r="X2194" s="32"/>
      <c r="Y2194" s="32"/>
      <c r="Z2194" s="40">
        <v>166.55864000000003</v>
      </c>
      <c r="AA2194" s="40">
        <v>344.23599999999999</v>
      </c>
      <c r="AC2194" s="45">
        <v>0.99</v>
      </c>
      <c r="AD2194" s="46">
        <v>7.8869999999999996E-2</v>
      </c>
    </row>
    <row r="2195" spans="1:30" ht="15" x14ac:dyDescent="0.25">
      <c r="A2195" s="13">
        <v>40829</v>
      </c>
      <c r="B2195" s="13">
        <v>41068</v>
      </c>
      <c r="C2195" s="17" t="s">
        <v>55</v>
      </c>
      <c r="D2195" s="3">
        <v>2012</v>
      </c>
      <c r="E2195" s="3">
        <v>1</v>
      </c>
      <c r="F2195" s="3">
        <v>9</v>
      </c>
      <c r="G2195" s="49">
        <v>34.246764963865388</v>
      </c>
      <c r="H2195" s="56">
        <v>2.1537000000000002</v>
      </c>
      <c r="K2195" s="30">
        <v>0.74404999999999999</v>
      </c>
      <c r="L2195" s="42">
        <v>96</v>
      </c>
      <c r="M2195" s="31">
        <v>0.74963500000000005</v>
      </c>
      <c r="N2195" s="69">
        <v>110</v>
      </c>
      <c r="O2195" s="69"/>
      <c r="P2195" s="69"/>
      <c r="Q2195" s="72">
        <v>0.75927500000000003</v>
      </c>
      <c r="R2195" s="42">
        <v>132</v>
      </c>
      <c r="W2195" s="40">
        <v>4.9000000000000004</v>
      </c>
      <c r="X2195" s="32"/>
      <c r="Y2195" s="32"/>
      <c r="Z2195" s="40">
        <v>186.03964000000002</v>
      </c>
      <c r="AA2195" s="40">
        <v>443.774</v>
      </c>
      <c r="AC2195" s="45">
        <v>1.04</v>
      </c>
      <c r="AD2195" s="46">
        <v>9.2350000000000002E-2</v>
      </c>
    </row>
    <row r="2196" spans="1:30" ht="15" x14ac:dyDescent="0.25">
      <c r="A2196" s="13">
        <v>40829</v>
      </c>
      <c r="B2196" s="13">
        <v>41068</v>
      </c>
      <c r="C2196" s="17" t="s">
        <v>55</v>
      </c>
      <c r="D2196" s="3">
        <v>2012</v>
      </c>
      <c r="E2196" s="3">
        <v>1</v>
      </c>
      <c r="F2196" s="3">
        <v>10</v>
      </c>
      <c r="G2196" s="49">
        <v>18.003923972100001</v>
      </c>
      <c r="H2196" s="56">
        <v>1.6281000000000001</v>
      </c>
      <c r="K2196" s="30">
        <v>0.57180500000000001</v>
      </c>
      <c r="L2196" s="69">
        <v>96</v>
      </c>
      <c r="M2196" s="31">
        <v>0.44984499999999999</v>
      </c>
      <c r="N2196" s="42">
        <v>110</v>
      </c>
      <c r="Q2196" s="72">
        <v>0.35548000000000002</v>
      </c>
      <c r="R2196" s="71" t="s">
        <v>98</v>
      </c>
      <c r="W2196" s="40">
        <v>5.35</v>
      </c>
      <c r="X2196" s="32"/>
      <c r="Y2196" s="32"/>
      <c r="Z2196" s="40">
        <v>80.619599999999991</v>
      </c>
      <c r="AA2196" s="40">
        <v>356.79700000000003</v>
      </c>
      <c r="AC2196" s="45">
        <v>0.94199999999999995</v>
      </c>
      <c r="AD2196" s="46">
        <v>7.8070000000000001E-2</v>
      </c>
    </row>
    <row r="2197" spans="1:30" ht="15" x14ac:dyDescent="0.25">
      <c r="A2197" s="13">
        <v>40829</v>
      </c>
      <c r="B2197" s="13">
        <v>41068</v>
      </c>
      <c r="C2197" s="17" t="s">
        <v>55</v>
      </c>
      <c r="D2197" s="3">
        <v>2012</v>
      </c>
      <c r="E2197" s="3">
        <v>1</v>
      </c>
      <c r="F2197" s="3">
        <v>11</v>
      </c>
      <c r="G2197" s="49">
        <v>33.754074482319233</v>
      </c>
      <c r="H2197" s="56">
        <v>2.1821000000000002</v>
      </c>
      <c r="K2197" s="30">
        <v>0.76692000000000005</v>
      </c>
      <c r="L2197" s="42">
        <v>96</v>
      </c>
      <c r="M2197" s="31">
        <v>0.84899999999999998</v>
      </c>
      <c r="N2197" s="42">
        <v>110</v>
      </c>
      <c r="Q2197" s="72">
        <v>0.87259500000000001</v>
      </c>
      <c r="R2197" s="42">
        <v>132</v>
      </c>
      <c r="W2197" s="40">
        <v>4.68</v>
      </c>
      <c r="X2197" s="32"/>
      <c r="Y2197" s="32"/>
      <c r="Z2197" s="40">
        <v>248.06880000000001</v>
      </c>
      <c r="AA2197" s="40">
        <v>475.47199999999998</v>
      </c>
      <c r="AC2197" s="45">
        <v>1.0900000000000001</v>
      </c>
      <c r="AD2197" s="46">
        <v>8.6379999999999998E-2</v>
      </c>
    </row>
    <row r="2198" spans="1:30" ht="15" x14ac:dyDescent="0.25">
      <c r="A2198" s="13">
        <v>40829</v>
      </c>
      <c r="B2198" s="13">
        <v>41068</v>
      </c>
      <c r="C2198" s="17" t="s">
        <v>55</v>
      </c>
      <c r="D2198" s="3">
        <v>2012</v>
      </c>
      <c r="E2198" s="3">
        <v>1</v>
      </c>
      <c r="F2198" s="3">
        <v>12</v>
      </c>
      <c r="G2198" s="49">
        <v>31.20314190040385</v>
      </c>
      <c r="H2198" s="56">
        <v>2.3068</v>
      </c>
      <c r="K2198" s="30">
        <v>0.74522500000000003</v>
      </c>
      <c r="L2198" s="42">
        <v>96</v>
      </c>
      <c r="M2198" s="31">
        <v>0.82513499999999995</v>
      </c>
      <c r="N2198" s="42">
        <v>110</v>
      </c>
      <c r="Q2198" s="72">
        <v>0.85082499999999994</v>
      </c>
      <c r="R2198" s="42">
        <v>132</v>
      </c>
      <c r="W2198" s="40">
        <v>4.84</v>
      </c>
      <c r="X2198" s="32"/>
      <c r="Y2198" s="32"/>
      <c r="Z2198" s="40">
        <v>245.8424</v>
      </c>
      <c r="AA2198" s="40">
        <v>320.63499999999999</v>
      </c>
      <c r="AC2198" s="45">
        <v>1.04</v>
      </c>
      <c r="AD2198" s="46">
        <v>8.863E-2</v>
      </c>
    </row>
    <row r="2199" spans="1:30" ht="15" x14ac:dyDescent="0.25">
      <c r="A2199" s="13">
        <v>40829</v>
      </c>
      <c r="B2199" s="13">
        <v>41068</v>
      </c>
      <c r="C2199" s="17" t="s">
        <v>55</v>
      </c>
      <c r="D2199" s="3">
        <v>2012</v>
      </c>
      <c r="E2199" s="3">
        <v>1</v>
      </c>
      <c r="F2199" s="3">
        <v>13</v>
      </c>
      <c r="G2199" s="49">
        <v>35.107713842469238</v>
      </c>
      <c r="H2199" s="56">
        <v>1.851</v>
      </c>
      <c r="K2199" s="30">
        <v>0.72704000000000002</v>
      </c>
      <c r="L2199" s="69">
        <v>96</v>
      </c>
      <c r="M2199" s="31">
        <v>0.76856999999999998</v>
      </c>
      <c r="N2199" s="69">
        <v>110</v>
      </c>
      <c r="O2199" s="69"/>
      <c r="P2199" s="69"/>
      <c r="Q2199" s="72">
        <v>0.74036999999999997</v>
      </c>
      <c r="R2199" s="71" t="s">
        <v>99</v>
      </c>
      <c r="W2199" s="40">
        <v>5.1950000000000003</v>
      </c>
      <c r="X2199" s="32"/>
      <c r="Y2199" s="32"/>
      <c r="Z2199" s="40">
        <v>101.99303999999999</v>
      </c>
      <c r="AA2199" s="40">
        <v>350.85500000000002</v>
      </c>
      <c r="AC2199" s="45">
        <v>0.98899999999999999</v>
      </c>
      <c r="AD2199" s="46">
        <v>8.4659999999999999E-2</v>
      </c>
    </row>
    <row r="2200" spans="1:30" ht="15" x14ac:dyDescent="0.25">
      <c r="A2200" s="13">
        <v>40829</v>
      </c>
      <c r="B2200" s="13">
        <v>41068</v>
      </c>
      <c r="C2200" s="17" t="s">
        <v>55</v>
      </c>
      <c r="D2200" s="3">
        <v>2012</v>
      </c>
      <c r="E2200" s="3">
        <v>2</v>
      </c>
      <c r="F2200" s="3">
        <v>1</v>
      </c>
      <c r="G2200" s="49">
        <v>26.224445367449999</v>
      </c>
      <c r="H2200" s="56">
        <v>1.6109</v>
      </c>
      <c r="K2200" s="30">
        <v>0.68674999999999997</v>
      </c>
      <c r="L2200" s="42">
        <v>96</v>
      </c>
      <c r="M2200" s="31">
        <v>0.66551000000000005</v>
      </c>
      <c r="N2200" s="42">
        <v>110</v>
      </c>
      <c r="Q2200" s="72">
        <v>0.45938000000000001</v>
      </c>
      <c r="R2200" s="42">
        <v>132</v>
      </c>
      <c r="W2200" s="40">
        <v>5.5</v>
      </c>
      <c r="X2200" s="32"/>
      <c r="Y2200" s="32"/>
      <c r="Z2200" s="40">
        <v>145.96444</v>
      </c>
      <c r="AA2200" s="40">
        <v>406.28699999999998</v>
      </c>
      <c r="AC2200" s="45">
        <v>0.82399999999999995</v>
      </c>
      <c r="AD2200" s="46">
        <v>6.3890000000000002E-2</v>
      </c>
    </row>
    <row r="2201" spans="1:30" ht="15" x14ac:dyDescent="0.25">
      <c r="A2201" s="13">
        <v>40829</v>
      </c>
      <c r="B2201" s="13">
        <v>41068</v>
      </c>
      <c r="C2201" s="17" t="s">
        <v>55</v>
      </c>
      <c r="D2201" s="3">
        <v>2012</v>
      </c>
      <c r="E2201" s="3">
        <v>2</v>
      </c>
      <c r="F2201" s="3">
        <v>2</v>
      </c>
      <c r="G2201" s="49">
        <v>27.29441125163077</v>
      </c>
      <c r="H2201" s="56">
        <v>1.7476</v>
      </c>
      <c r="K2201" s="30">
        <v>0.54737999999999998</v>
      </c>
      <c r="L2201" s="42">
        <v>96</v>
      </c>
      <c r="M2201" s="31">
        <v>0.66128999999999993</v>
      </c>
      <c r="N2201" s="42">
        <v>110</v>
      </c>
      <c r="Q2201" s="72">
        <v>0.52042500000000003</v>
      </c>
      <c r="R2201" s="42">
        <v>132</v>
      </c>
      <c r="W2201" s="40">
        <v>5.125</v>
      </c>
      <c r="X2201" s="32"/>
      <c r="Y2201" s="32"/>
      <c r="Z2201" s="40">
        <v>230.92552000000001</v>
      </c>
      <c r="AA2201" s="40">
        <v>414.27499999999998</v>
      </c>
      <c r="AC2201" s="45">
        <v>1.1000000000000001</v>
      </c>
      <c r="AD2201" s="46">
        <v>8.0100000000000005E-2</v>
      </c>
    </row>
    <row r="2202" spans="1:30" ht="15" x14ac:dyDescent="0.25">
      <c r="A2202" s="13">
        <v>40829</v>
      </c>
      <c r="B2202" s="13">
        <v>41068</v>
      </c>
      <c r="C2202" s="17" t="s">
        <v>55</v>
      </c>
      <c r="D2202" s="3">
        <v>2012</v>
      </c>
      <c r="E2202" s="3">
        <v>2</v>
      </c>
      <c r="F2202" s="3">
        <v>3</v>
      </c>
      <c r="G2202" s="49">
        <v>36.699650616115385</v>
      </c>
      <c r="H2202" s="56">
        <v>1.7850999999999999</v>
      </c>
      <c r="K2202" s="30">
        <v>0.64983500000000005</v>
      </c>
      <c r="L2202" s="69">
        <v>96</v>
      </c>
      <c r="M2202" s="31">
        <v>0.58350999999999997</v>
      </c>
      <c r="N2202" s="42">
        <v>110</v>
      </c>
      <c r="Q2202" s="72">
        <v>0.738425</v>
      </c>
      <c r="R2202" s="71" t="s">
        <v>100</v>
      </c>
      <c r="W2202" s="40">
        <v>5.13</v>
      </c>
      <c r="X2202" s="32"/>
      <c r="Y2202" s="32"/>
      <c r="Z2202" s="40">
        <v>119.58159999999999</v>
      </c>
      <c r="AA2202" s="40">
        <v>332.50400000000002</v>
      </c>
      <c r="AC2202" s="45">
        <v>1.06</v>
      </c>
      <c r="AD2202" s="46">
        <v>8.0570000000000003E-2</v>
      </c>
    </row>
    <row r="2203" spans="1:30" ht="15" x14ac:dyDescent="0.25">
      <c r="A2203" s="13">
        <v>40829</v>
      </c>
      <c r="B2203" s="13">
        <v>41068</v>
      </c>
      <c r="C2203" s="17" t="s">
        <v>55</v>
      </c>
      <c r="D2203" s="3">
        <v>2012</v>
      </c>
      <c r="E2203" s="3">
        <v>2</v>
      </c>
      <c r="F2203" s="3">
        <v>4</v>
      </c>
      <c r="G2203" s="49">
        <v>31.865508977711531</v>
      </c>
      <c r="H2203" s="56">
        <v>2.2738999999999998</v>
      </c>
      <c r="K2203" s="30">
        <v>0.70149499999999998</v>
      </c>
      <c r="L2203" s="42">
        <v>96</v>
      </c>
      <c r="M2203" s="31">
        <v>0.80411999999999995</v>
      </c>
      <c r="N2203" s="69">
        <v>110</v>
      </c>
      <c r="O2203" s="69"/>
      <c r="P2203" s="69"/>
      <c r="Q2203" s="72">
        <v>0.85860500000000006</v>
      </c>
      <c r="R2203" s="42">
        <v>132</v>
      </c>
      <c r="W2203" s="40">
        <v>4.7149999999999999</v>
      </c>
      <c r="X2203" s="32"/>
      <c r="Y2203" s="32"/>
      <c r="Z2203" s="40">
        <v>119.80423999999999</v>
      </c>
      <c r="AA2203" s="40">
        <v>341.40899999999999</v>
      </c>
      <c r="AC2203" s="45">
        <v>1.06</v>
      </c>
      <c r="AD2203" s="46">
        <v>8.4470000000000003E-2</v>
      </c>
    </row>
    <row r="2204" spans="1:30" ht="15" x14ac:dyDescent="0.25">
      <c r="A2204" s="13">
        <v>40829</v>
      </c>
      <c r="B2204" s="13">
        <v>41068</v>
      </c>
      <c r="C2204" s="17" t="s">
        <v>55</v>
      </c>
      <c r="D2204" s="3">
        <v>2012</v>
      </c>
      <c r="E2204" s="3">
        <v>2</v>
      </c>
      <c r="F2204" s="3">
        <v>5</v>
      </c>
      <c r="G2204" s="49">
        <v>32.829637846119233</v>
      </c>
      <c r="H2204" s="56">
        <v>1.9796</v>
      </c>
      <c r="K2204" s="30">
        <v>0.657725</v>
      </c>
      <c r="L2204" s="42">
        <v>96</v>
      </c>
      <c r="M2204" s="31">
        <v>0.62728000000000006</v>
      </c>
      <c r="N2204" s="42">
        <v>110</v>
      </c>
      <c r="Q2204" s="72">
        <v>0.77027500000000004</v>
      </c>
      <c r="R2204" s="42">
        <v>132</v>
      </c>
      <c r="W2204" s="40">
        <v>5.01</v>
      </c>
      <c r="X2204" s="32"/>
      <c r="Y2204" s="32"/>
      <c r="Z2204" s="40">
        <v>42.214200000000005</v>
      </c>
      <c r="AA2204" s="40">
        <v>360.529</v>
      </c>
      <c r="AC2204" s="45">
        <v>0.98399999999999999</v>
      </c>
      <c r="AD2204" s="46">
        <v>7.621E-2</v>
      </c>
    </row>
    <row r="2205" spans="1:30" ht="15" x14ac:dyDescent="0.25">
      <c r="A2205" s="13">
        <v>40829</v>
      </c>
      <c r="B2205" s="13">
        <v>41068</v>
      </c>
      <c r="C2205" s="17" t="s">
        <v>55</v>
      </c>
      <c r="D2205" s="3">
        <v>2012</v>
      </c>
      <c r="E2205" s="3">
        <v>2</v>
      </c>
      <c r="F2205" s="3">
        <v>6</v>
      </c>
      <c r="G2205" s="49">
        <v>40.571979002203854</v>
      </c>
      <c r="H2205" s="56">
        <v>1.9483999999999999</v>
      </c>
      <c r="K2205" s="30">
        <v>0.71923999999999999</v>
      </c>
      <c r="L2205" s="69">
        <v>96</v>
      </c>
      <c r="M2205" s="31">
        <v>0.74634500000000004</v>
      </c>
      <c r="N2205" s="42">
        <v>110</v>
      </c>
      <c r="Q2205" s="72">
        <v>0.81655499999999992</v>
      </c>
      <c r="R2205" s="71" t="s">
        <v>101</v>
      </c>
      <c r="W2205" s="40">
        <v>4.87</v>
      </c>
      <c r="X2205" s="32"/>
      <c r="Y2205" s="32"/>
      <c r="Z2205" s="40">
        <v>97.985519999999994</v>
      </c>
      <c r="AA2205" s="40">
        <v>365.32100000000003</v>
      </c>
      <c r="AC2205" s="45">
        <v>1.01</v>
      </c>
      <c r="AD2205" s="46">
        <v>8.0619999999999997E-2</v>
      </c>
    </row>
    <row r="2206" spans="1:30" ht="15" x14ac:dyDescent="0.25">
      <c r="A2206" s="13">
        <v>40829</v>
      </c>
      <c r="B2206" s="13">
        <v>41068</v>
      </c>
      <c r="C2206" s="17" t="s">
        <v>55</v>
      </c>
      <c r="D2206" s="3">
        <v>2012</v>
      </c>
      <c r="E2206" s="3">
        <v>2</v>
      </c>
      <c r="F2206" s="3">
        <v>7</v>
      </c>
      <c r="G2206" s="49">
        <v>38.817737124057693</v>
      </c>
      <c r="H2206" s="56">
        <v>1.7909999999999999</v>
      </c>
      <c r="K2206" s="30">
        <v>0.74560499999999996</v>
      </c>
      <c r="L2206" s="42">
        <v>96</v>
      </c>
      <c r="M2206" s="31">
        <v>0.74863499999999994</v>
      </c>
      <c r="N2206" s="42">
        <v>110</v>
      </c>
      <c r="Q2206" s="72">
        <v>0.73618499999999998</v>
      </c>
      <c r="R2206" s="42">
        <v>132</v>
      </c>
      <c r="W2206" s="40">
        <v>4.9450000000000003</v>
      </c>
      <c r="X2206" s="32"/>
      <c r="Y2206" s="32"/>
      <c r="Z2206" s="40">
        <v>188.82263999999998</v>
      </c>
      <c r="AA2206" s="40">
        <v>360.601</v>
      </c>
      <c r="AC2206" s="45">
        <v>1.05</v>
      </c>
      <c r="AD2206" s="46">
        <v>8.4239999999999995E-2</v>
      </c>
    </row>
    <row r="2207" spans="1:30" ht="15" x14ac:dyDescent="0.25">
      <c r="A2207" s="13">
        <v>40829</v>
      </c>
      <c r="B2207" s="13">
        <v>41068</v>
      </c>
      <c r="C2207" s="17" t="s">
        <v>55</v>
      </c>
      <c r="D2207" s="3">
        <v>2012</v>
      </c>
      <c r="E2207" s="3">
        <v>2</v>
      </c>
      <c r="F2207" s="3">
        <v>8</v>
      </c>
      <c r="G2207" s="49">
        <v>31.479364517953847</v>
      </c>
      <c r="H2207" s="56">
        <v>1.9589000000000001</v>
      </c>
      <c r="K2207" s="30">
        <v>0.67683499999999996</v>
      </c>
      <c r="L2207" s="42">
        <v>96</v>
      </c>
      <c r="M2207" s="31">
        <v>0.73737999999999992</v>
      </c>
      <c r="N2207" s="69">
        <v>110</v>
      </c>
      <c r="O2207" s="69"/>
      <c r="P2207" s="69"/>
      <c r="Q2207" s="72">
        <v>0.74510999999999994</v>
      </c>
      <c r="R2207" s="42">
        <v>132</v>
      </c>
      <c r="W2207" s="40">
        <v>5.125</v>
      </c>
      <c r="X2207" s="32"/>
      <c r="Y2207" s="32"/>
      <c r="Z2207" s="40">
        <v>94.311959999999985</v>
      </c>
      <c r="AA2207" s="40">
        <v>302.762</v>
      </c>
      <c r="AC2207" s="45">
        <v>1.03</v>
      </c>
      <c r="AD2207" s="46">
        <v>7.7759999999999996E-2</v>
      </c>
    </row>
    <row r="2208" spans="1:30" ht="15" x14ac:dyDescent="0.25">
      <c r="A2208" s="13">
        <v>40829</v>
      </c>
      <c r="B2208" s="13">
        <v>41068</v>
      </c>
      <c r="C2208" s="17" t="s">
        <v>55</v>
      </c>
      <c r="D2208" s="3">
        <v>2012</v>
      </c>
      <c r="E2208" s="3">
        <v>2</v>
      </c>
      <c r="F2208" s="3">
        <v>9</v>
      </c>
      <c r="G2208" s="49">
        <v>39.455773648182692</v>
      </c>
      <c r="H2208" s="56">
        <v>1.9267000000000001</v>
      </c>
      <c r="K2208" s="30">
        <v>0.70684000000000002</v>
      </c>
      <c r="L2208" s="69">
        <v>96</v>
      </c>
      <c r="M2208" s="31">
        <v>0.73960000000000004</v>
      </c>
      <c r="N2208" s="42">
        <v>110</v>
      </c>
      <c r="Q2208" s="72">
        <v>0.79438999999999993</v>
      </c>
      <c r="R2208" s="71" t="s">
        <v>102</v>
      </c>
      <c r="W2208" s="40">
        <v>5.0199999999999996</v>
      </c>
      <c r="X2208" s="32"/>
      <c r="Y2208" s="32"/>
      <c r="Z2208" s="40">
        <v>94.534599999999983</v>
      </c>
      <c r="AA2208" s="40">
        <v>377.96100000000001</v>
      </c>
      <c r="AC2208" s="45">
        <v>0.95199999999999996</v>
      </c>
      <c r="AD2208" s="46">
        <v>8.1140000000000004E-2</v>
      </c>
    </row>
    <row r="2209" spans="1:30" ht="15" x14ac:dyDescent="0.25">
      <c r="A2209" s="13">
        <v>40829</v>
      </c>
      <c r="B2209" s="13">
        <v>41068</v>
      </c>
      <c r="C2209" s="17" t="s">
        <v>55</v>
      </c>
      <c r="D2209" s="3">
        <v>2012</v>
      </c>
      <c r="E2209" s="3">
        <v>2</v>
      </c>
      <c r="F2209" s="3">
        <v>10</v>
      </c>
      <c r="G2209" s="49">
        <v>19.093472838571152</v>
      </c>
      <c r="H2209" s="56">
        <v>1.8247</v>
      </c>
      <c r="K2209" s="30">
        <v>0.62303500000000001</v>
      </c>
      <c r="L2209" s="42">
        <v>96</v>
      </c>
      <c r="M2209" s="31">
        <v>0.41807</v>
      </c>
      <c r="N2209" s="42">
        <v>110</v>
      </c>
      <c r="Q2209" s="72">
        <v>0.42865500000000001</v>
      </c>
      <c r="R2209" s="42">
        <v>132</v>
      </c>
      <c r="W2209" s="40">
        <v>5.27</v>
      </c>
      <c r="X2209" s="32"/>
      <c r="Y2209" s="32"/>
      <c r="Z2209" s="40">
        <v>64.366879999999995</v>
      </c>
      <c r="AA2209" s="40">
        <v>352.387</v>
      </c>
      <c r="AC2209" s="45">
        <v>0.95299999999999996</v>
      </c>
      <c r="AD2209" s="46">
        <v>7.1580000000000005E-2</v>
      </c>
    </row>
    <row r="2210" spans="1:30" ht="15" x14ac:dyDescent="0.25">
      <c r="A2210" s="13">
        <v>40829</v>
      </c>
      <c r="B2210" s="13">
        <v>41068</v>
      </c>
      <c r="C2210" s="17" t="s">
        <v>55</v>
      </c>
      <c r="D2210" s="3">
        <v>2012</v>
      </c>
      <c r="E2210" s="3">
        <v>2</v>
      </c>
      <c r="F2210" s="3">
        <v>11</v>
      </c>
      <c r="G2210" s="49">
        <v>38.033453648596151</v>
      </c>
      <c r="H2210" s="56">
        <v>2.0663</v>
      </c>
      <c r="K2210" s="30">
        <v>0.65159999999999996</v>
      </c>
      <c r="L2210" s="42">
        <v>96</v>
      </c>
      <c r="M2210" s="31">
        <v>0.75689499999999998</v>
      </c>
      <c r="N2210" s="42">
        <v>110</v>
      </c>
      <c r="Q2210" s="72">
        <v>0.83353500000000003</v>
      </c>
      <c r="R2210" s="42">
        <v>132</v>
      </c>
      <c r="W2210" s="40">
        <v>4.93</v>
      </c>
      <c r="X2210" s="32"/>
      <c r="Y2210" s="32"/>
      <c r="Z2210" s="40">
        <v>209.32943999999995</v>
      </c>
      <c r="AA2210" s="40">
        <v>407.05799999999999</v>
      </c>
      <c r="AC2210" s="45">
        <v>1.07</v>
      </c>
      <c r="AD2210" s="46">
        <v>7.7729999999999994E-2</v>
      </c>
    </row>
    <row r="2211" spans="1:30" ht="15" x14ac:dyDescent="0.25">
      <c r="A2211" s="13">
        <v>40829</v>
      </c>
      <c r="B2211" s="13">
        <v>41068</v>
      </c>
      <c r="C2211" s="17" t="s">
        <v>55</v>
      </c>
      <c r="D2211" s="3">
        <v>2012</v>
      </c>
      <c r="E2211" s="3">
        <v>2</v>
      </c>
      <c r="F2211" s="3">
        <v>12</v>
      </c>
      <c r="G2211" s="49">
        <v>37.193122924269225</v>
      </c>
      <c r="H2211" s="56">
        <v>2.2302</v>
      </c>
      <c r="K2211" s="30">
        <v>0.68613999999999997</v>
      </c>
      <c r="L2211" s="69">
        <v>96</v>
      </c>
      <c r="M2211" s="31">
        <v>0.75850499999999998</v>
      </c>
      <c r="N2211" s="69">
        <v>110</v>
      </c>
      <c r="O2211" s="69"/>
      <c r="P2211" s="69"/>
      <c r="Q2211" s="72">
        <v>0.83360000000000001</v>
      </c>
      <c r="R2211" s="71" t="s">
        <v>103</v>
      </c>
      <c r="W2211" s="40">
        <v>4.8650000000000002</v>
      </c>
      <c r="X2211" s="32"/>
      <c r="Y2211" s="32"/>
      <c r="Z2211" s="40">
        <v>230.48023999999995</v>
      </c>
      <c r="AA2211" s="40">
        <v>287.35300000000001</v>
      </c>
      <c r="AC2211" s="45">
        <v>1.07</v>
      </c>
      <c r="AD2211" s="46">
        <v>8.7290000000000006E-2</v>
      </c>
    </row>
    <row r="2212" spans="1:30" ht="15" x14ac:dyDescent="0.25">
      <c r="A2212" s="13">
        <v>40829</v>
      </c>
      <c r="B2212" s="13">
        <v>41068</v>
      </c>
      <c r="C2212" s="17" t="s">
        <v>55</v>
      </c>
      <c r="D2212" s="3">
        <v>2012</v>
      </c>
      <c r="E2212" s="3">
        <v>2</v>
      </c>
      <c r="F2212" s="3">
        <v>13</v>
      </c>
      <c r="G2212" s="49">
        <v>34.137412907399998</v>
      </c>
      <c r="H2212" s="56">
        <v>1.8737999999999999</v>
      </c>
      <c r="K2212" s="30">
        <v>0.70726500000000003</v>
      </c>
      <c r="L2212" s="42">
        <v>96</v>
      </c>
      <c r="M2212" s="31">
        <v>0.72116000000000002</v>
      </c>
      <c r="N2212" s="42">
        <v>110</v>
      </c>
      <c r="Q2212" s="72">
        <v>0.703735</v>
      </c>
      <c r="R2212" s="42">
        <v>132</v>
      </c>
      <c r="W2212" s="40">
        <v>5.0250000000000004</v>
      </c>
      <c r="X2212" s="32"/>
      <c r="Y2212" s="32"/>
      <c r="Z2212" s="40">
        <v>117.3552</v>
      </c>
      <c r="AA2212" s="40">
        <v>331</v>
      </c>
      <c r="AC2212" s="45">
        <v>1.1000000000000001</v>
      </c>
      <c r="AD2212" s="46">
        <v>8.7569999999999995E-2</v>
      </c>
    </row>
    <row r="2213" spans="1:30" ht="15" x14ac:dyDescent="0.25">
      <c r="A2213" s="13">
        <v>40829</v>
      </c>
      <c r="B2213" s="13">
        <v>41068</v>
      </c>
      <c r="C2213" s="17" t="s">
        <v>55</v>
      </c>
      <c r="D2213" s="3">
        <v>2012</v>
      </c>
      <c r="E2213" s="3">
        <v>3</v>
      </c>
      <c r="F2213" s="3">
        <v>1</v>
      </c>
      <c r="G2213" s="49">
        <v>19.142519402769231</v>
      </c>
      <c r="H2213" s="56">
        <v>1.5495000000000001</v>
      </c>
      <c r="K2213" s="30">
        <v>0.60649500000000001</v>
      </c>
      <c r="L2213" s="42">
        <v>96</v>
      </c>
      <c r="M2213" s="31">
        <v>0.56074500000000005</v>
      </c>
      <c r="N2213" s="42">
        <v>110</v>
      </c>
      <c r="Q2213" s="72">
        <v>0.38934999999999997</v>
      </c>
      <c r="R2213" s="42">
        <v>132</v>
      </c>
      <c r="W2213" s="40">
        <v>4.9349999999999996</v>
      </c>
      <c r="X2213" s="32"/>
      <c r="Y2213" s="32"/>
      <c r="Z2213" s="40">
        <v>229.14439999999999</v>
      </c>
      <c r="AA2213" s="40">
        <v>364.62099999999998</v>
      </c>
      <c r="AC2213" s="45">
        <v>1.08</v>
      </c>
      <c r="AD2213" s="46">
        <v>9.7549999999999998E-2</v>
      </c>
    </row>
    <row r="2214" spans="1:30" ht="15" x14ac:dyDescent="0.25">
      <c r="A2214" s="13">
        <v>40829</v>
      </c>
      <c r="B2214" s="13">
        <v>41068</v>
      </c>
      <c r="C2214" s="17" t="s">
        <v>55</v>
      </c>
      <c r="D2214" s="3">
        <v>2012</v>
      </c>
      <c r="E2214" s="3">
        <v>3</v>
      </c>
      <c r="F2214" s="3">
        <v>2</v>
      </c>
      <c r="G2214" s="49">
        <v>32.41600613003078</v>
      </c>
      <c r="H2214" s="56">
        <v>1.7628999999999999</v>
      </c>
      <c r="K2214" s="30">
        <v>0.67891999999999997</v>
      </c>
      <c r="L2214" s="69">
        <v>96</v>
      </c>
      <c r="M2214" s="31">
        <v>0.6374550000000001</v>
      </c>
      <c r="N2214" s="42">
        <v>110</v>
      </c>
      <c r="Q2214" s="72">
        <v>0.50255500000000008</v>
      </c>
      <c r="R2214" s="71" t="s">
        <v>104</v>
      </c>
      <c r="W2214" s="40">
        <v>5.0250000000000004</v>
      </c>
      <c r="X2214" s="32"/>
      <c r="Y2214" s="32"/>
      <c r="Z2214" s="40">
        <v>82.289399999999972</v>
      </c>
      <c r="AA2214" s="40">
        <v>391.303</v>
      </c>
      <c r="AC2214" s="45">
        <v>0.98299999999999998</v>
      </c>
      <c r="AD2214" s="46">
        <v>7.3550000000000004E-2</v>
      </c>
    </row>
    <row r="2215" spans="1:30" ht="15" x14ac:dyDescent="0.25">
      <c r="A2215" s="13">
        <v>40829</v>
      </c>
      <c r="B2215" s="13">
        <v>41068</v>
      </c>
      <c r="C2215" s="17" t="s">
        <v>55</v>
      </c>
      <c r="D2215" s="3">
        <v>2012</v>
      </c>
      <c r="E2215" s="3">
        <v>3</v>
      </c>
      <c r="F2215" s="3">
        <v>3</v>
      </c>
      <c r="G2215" s="49">
        <v>36.897401648630769</v>
      </c>
      <c r="H2215" s="56">
        <v>1.9853000000000001</v>
      </c>
      <c r="K2215" s="30">
        <v>0.74341500000000005</v>
      </c>
      <c r="L2215" s="42">
        <v>96</v>
      </c>
      <c r="M2215" s="31">
        <v>0.74983500000000003</v>
      </c>
      <c r="N2215" s="69">
        <v>110</v>
      </c>
      <c r="O2215" s="69"/>
      <c r="P2215" s="69"/>
      <c r="Q2215" s="72">
        <v>0.8137700000000001</v>
      </c>
      <c r="R2215" s="42">
        <v>132</v>
      </c>
      <c r="W2215" s="40">
        <v>4.6900000000000004</v>
      </c>
      <c r="X2215" s="32"/>
      <c r="Y2215" s="32"/>
      <c r="Z2215" s="40">
        <v>258.08760000000001</v>
      </c>
      <c r="AA2215" s="40">
        <v>498.21199999999999</v>
      </c>
      <c r="AC2215" s="45">
        <v>1.18</v>
      </c>
      <c r="AD2215" s="46">
        <v>0.10058</v>
      </c>
    </row>
    <row r="2216" spans="1:30" ht="15" x14ac:dyDescent="0.25">
      <c r="A2216" s="13">
        <v>40829</v>
      </c>
      <c r="B2216" s="13">
        <v>41068</v>
      </c>
      <c r="C2216" s="17" t="s">
        <v>55</v>
      </c>
      <c r="D2216" s="3">
        <v>2012</v>
      </c>
      <c r="E2216" s="3">
        <v>3</v>
      </c>
      <c r="F2216" s="3">
        <v>4</v>
      </c>
      <c r="G2216" s="49">
        <v>26.507827372569231</v>
      </c>
      <c r="H2216" s="56">
        <v>2.2940999999999998</v>
      </c>
      <c r="K2216" s="30">
        <v>0.71177500000000005</v>
      </c>
      <c r="L2216" s="42">
        <v>96</v>
      </c>
      <c r="M2216" s="31">
        <v>0.74694499999999997</v>
      </c>
      <c r="N2216" s="42">
        <v>110</v>
      </c>
      <c r="Q2216" s="72">
        <v>0.80236499999999999</v>
      </c>
      <c r="R2216" s="42">
        <v>132</v>
      </c>
      <c r="W2216" s="40">
        <v>5.33</v>
      </c>
      <c r="X2216" s="32"/>
      <c r="Y2216" s="32"/>
      <c r="Z2216" s="40">
        <v>73.940400000000011</v>
      </c>
      <c r="AA2216" s="40">
        <v>369.84899999999999</v>
      </c>
      <c r="AC2216" s="45">
        <v>0.90400000000000003</v>
      </c>
      <c r="AD2216" s="46">
        <v>8.9419999999999999E-2</v>
      </c>
    </row>
    <row r="2217" spans="1:30" ht="15" x14ac:dyDescent="0.25">
      <c r="A2217" s="13">
        <v>40829</v>
      </c>
      <c r="B2217" s="13">
        <v>41068</v>
      </c>
      <c r="C2217" s="17" t="s">
        <v>55</v>
      </c>
      <c r="D2217" s="3">
        <v>2012</v>
      </c>
      <c r="E2217" s="3">
        <v>3</v>
      </c>
      <c r="F2217" s="3">
        <v>5</v>
      </c>
      <c r="G2217" s="49">
        <v>33.764822323840392</v>
      </c>
      <c r="H2217" s="56">
        <v>2.1560999999999999</v>
      </c>
      <c r="K2217" s="30">
        <v>0.545655</v>
      </c>
      <c r="L2217" s="69">
        <v>96</v>
      </c>
      <c r="M2217" s="31">
        <v>0.70333999999999997</v>
      </c>
      <c r="N2217" s="42">
        <v>110</v>
      </c>
      <c r="Q2217" s="72">
        <v>0.76717999999999997</v>
      </c>
      <c r="R2217" s="71" t="s">
        <v>105</v>
      </c>
      <c r="W2217" s="40">
        <v>5.165</v>
      </c>
      <c r="X2217" s="32"/>
      <c r="Y2217" s="32"/>
      <c r="Z2217" s="40">
        <v>57.576359999999994</v>
      </c>
      <c r="AA2217" s="40">
        <v>432.61799999999999</v>
      </c>
      <c r="AC2217" s="45">
        <v>0.98799999999999999</v>
      </c>
      <c r="AD2217" s="46">
        <v>9.196E-2</v>
      </c>
    </row>
    <row r="2218" spans="1:30" ht="15" x14ac:dyDescent="0.25">
      <c r="A2218" s="13">
        <v>40829</v>
      </c>
      <c r="B2218" s="13">
        <v>41068</v>
      </c>
      <c r="C2218" s="17" t="s">
        <v>55</v>
      </c>
      <c r="D2218" s="3">
        <v>2012</v>
      </c>
      <c r="E2218" s="3">
        <v>3</v>
      </c>
      <c r="F2218" s="3">
        <v>6</v>
      </c>
      <c r="G2218" s="49">
        <v>34.476080472899994</v>
      </c>
      <c r="H2218" s="56">
        <v>2.0253000000000001</v>
      </c>
      <c r="K2218" s="30">
        <v>0.73036500000000004</v>
      </c>
      <c r="L2218" s="42">
        <v>96</v>
      </c>
      <c r="M2218" s="31">
        <v>0.74641999999999997</v>
      </c>
      <c r="N2218" s="42">
        <v>110</v>
      </c>
      <c r="Q2218" s="72">
        <v>0.78540500000000002</v>
      </c>
      <c r="R2218" s="42">
        <v>132</v>
      </c>
      <c r="W2218" s="40">
        <v>4.9249999999999998</v>
      </c>
      <c r="X2218" s="32"/>
      <c r="Y2218" s="32"/>
      <c r="Z2218" s="40">
        <v>119.69291999999997</v>
      </c>
      <c r="AA2218" s="40">
        <v>435.476</v>
      </c>
      <c r="AC2218" s="45">
        <v>1</v>
      </c>
      <c r="AD2218" s="46">
        <v>8.6730000000000002E-2</v>
      </c>
    </row>
    <row r="2219" spans="1:30" ht="15" x14ac:dyDescent="0.25">
      <c r="A2219" s="13">
        <v>40829</v>
      </c>
      <c r="B2219" s="13">
        <v>41068</v>
      </c>
      <c r="C2219" s="17" t="s">
        <v>55</v>
      </c>
      <c r="D2219" s="3">
        <v>2012</v>
      </c>
      <c r="E2219" s="3">
        <v>3</v>
      </c>
      <c r="F2219" s="3">
        <v>7</v>
      </c>
      <c r="G2219" s="49">
        <v>27.660447521151927</v>
      </c>
      <c r="H2219" s="56">
        <v>2.0800999999999998</v>
      </c>
      <c r="K2219" s="30">
        <v>0.74577000000000004</v>
      </c>
      <c r="L2219" s="42">
        <v>96</v>
      </c>
      <c r="M2219" s="31">
        <v>0.67274500000000004</v>
      </c>
      <c r="N2219" s="69">
        <v>110</v>
      </c>
      <c r="O2219" s="69"/>
      <c r="P2219" s="69"/>
      <c r="Q2219" s="72">
        <v>0.73150999999999999</v>
      </c>
      <c r="R2219" s="42">
        <v>132</v>
      </c>
      <c r="W2219" s="40">
        <v>4.74</v>
      </c>
      <c r="X2219" s="32"/>
      <c r="Y2219" s="32"/>
      <c r="Z2219" s="40">
        <v>250.07255999999998</v>
      </c>
      <c r="AA2219" s="40">
        <v>450.85300000000001</v>
      </c>
      <c r="AC2219" s="45">
        <v>1.06</v>
      </c>
      <c r="AD2219" s="46">
        <v>9.6079999999999999E-2</v>
      </c>
    </row>
    <row r="2220" spans="1:30" ht="15" x14ac:dyDescent="0.25">
      <c r="A2220" s="13">
        <v>40829</v>
      </c>
      <c r="B2220" s="13">
        <v>41068</v>
      </c>
      <c r="C2220" s="17" t="s">
        <v>55</v>
      </c>
      <c r="D2220" s="3">
        <v>2012</v>
      </c>
      <c r="E2220" s="3">
        <v>3</v>
      </c>
      <c r="F2220" s="3">
        <v>8</v>
      </c>
      <c r="G2220" s="49">
        <v>37.240137705565388</v>
      </c>
      <c r="H2220" s="56">
        <v>1.8318000000000001</v>
      </c>
      <c r="K2220" s="30">
        <v>0.74099499999999996</v>
      </c>
      <c r="L2220" s="69">
        <v>96</v>
      </c>
      <c r="M2220" s="31">
        <v>0.76427</v>
      </c>
      <c r="N2220" s="42">
        <v>110</v>
      </c>
      <c r="Q2220" s="72">
        <v>0.73808000000000007</v>
      </c>
      <c r="R2220" s="71" t="s">
        <v>106</v>
      </c>
      <c r="W2220" s="40">
        <v>5.1550000000000002</v>
      </c>
      <c r="X2220" s="32"/>
      <c r="Y2220" s="32"/>
      <c r="Z2220" s="40">
        <v>84.849760000000003</v>
      </c>
      <c r="AA2220" s="40">
        <v>375.57100000000003</v>
      </c>
      <c r="AC2220" s="45">
        <v>1</v>
      </c>
      <c r="AD2220" s="46">
        <v>8.541E-2</v>
      </c>
    </row>
    <row r="2221" spans="1:30" ht="15" x14ac:dyDescent="0.25">
      <c r="A2221" s="13">
        <v>40829</v>
      </c>
      <c r="B2221" s="13">
        <v>41068</v>
      </c>
      <c r="C2221" s="17" t="s">
        <v>55</v>
      </c>
      <c r="D2221" s="3">
        <v>2012</v>
      </c>
      <c r="E2221" s="3">
        <v>3</v>
      </c>
      <c r="F2221" s="3">
        <v>9</v>
      </c>
      <c r="G2221" s="49">
        <v>35.798844224423085</v>
      </c>
      <c r="H2221" s="56">
        <v>2.0674000000000001</v>
      </c>
      <c r="K2221" s="30">
        <v>0.68787500000000001</v>
      </c>
      <c r="L2221" s="42">
        <v>96</v>
      </c>
      <c r="M2221" s="31">
        <v>0.79219499999999998</v>
      </c>
      <c r="N2221" s="42">
        <v>110</v>
      </c>
      <c r="Q2221" s="72">
        <v>0.78230500000000003</v>
      </c>
      <c r="R2221" s="42">
        <v>132</v>
      </c>
      <c r="W2221" s="40">
        <v>5.0350000000000001</v>
      </c>
      <c r="X2221" s="32"/>
      <c r="Y2221" s="32"/>
      <c r="Z2221" s="40">
        <v>140.28711999999999</v>
      </c>
      <c r="AA2221" s="40">
        <v>434.73200000000003</v>
      </c>
      <c r="AC2221" s="45">
        <v>1.06</v>
      </c>
      <c r="AD2221" s="46">
        <v>9.8680000000000004E-2</v>
      </c>
    </row>
    <row r="2222" spans="1:30" ht="15" x14ac:dyDescent="0.25">
      <c r="A2222" s="13">
        <v>40829</v>
      </c>
      <c r="B2222" s="13">
        <v>41068</v>
      </c>
      <c r="C2222" s="17" t="s">
        <v>55</v>
      </c>
      <c r="D2222" s="3">
        <v>2012</v>
      </c>
      <c r="E2222" s="3">
        <v>3</v>
      </c>
      <c r="F2222" s="3">
        <v>10</v>
      </c>
      <c r="G2222" s="49">
        <v>17.313867386030768</v>
      </c>
      <c r="H2222" s="56">
        <v>1.6297999999999999</v>
      </c>
      <c r="K2222" s="30">
        <v>0.54285499999999998</v>
      </c>
      <c r="L2222" s="42">
        <v>96</v>
      </c>
      <c r="M2222" s="31">
        <v>0.59202500000000002</v>
      </c>
      <c r="N2222" s="42">
        <v>110</v>
      </c>
      <c r="Q2222" s="72">
        <v>0.35074</v>
      </c>
      <c r="R2222" s="42">
        <v>132</v>
      </c>
      <c r="W2222" s="40">
        <v>5.5049999999999999</v>
      </c>
      <c r="X2222" s="32"/>
      <c r="Y2222" s="32"/>
      <c r="Z2222" s="40">
        <v>35.98028</v>
      </c>
      <c r="AA2222" s="40">
        <v>372.00799999999998</v>
      </c>
      <c r="AC2222" s="45">
        <v>0.82899999999999996</v>
      </c>
      <c r="AD2222" s="46">
        <v>8.2729999999999998E-2</v>
      </c>
    </row>
    <row r="2223" spans="1:30" ht="15" x14ac:dyDescent="0.25">
      <c r="A2223" s="13">
        <v>40829</v>
      </c>
      <c r="B2223" s="13">
        <v>41068</v>
      </c>
      <c r="C2223" s="17" t="s">
        <v>55</v>
      </c>
      <c r="D2223" s="3">
        <v>2012</v>
      </c>
      <c r="E2223" s="3">
        <v>3</v>
      </c>
      <c r="F2223" s="3">
        <v>11</v>
      </c>
      <c r="G2223" s="49">
        <v>24.980614191415384</v>
      </c>
      <c r="H2223" s="56">
        <v>2.3994</v>
      </c>
      <c r="K2223" s="30">
        <v>0.77132000000000001</v>
      </c>
      <c r="L2223" s="69">
        <v>96</v>
      </c>
      <c r="M2223" s="31">
        <v>0.81357000000000002</v>
      </c>
      <c r="N2223" s="69">
        <v>110</v>
      </c>
      <c r="O2223" s="69"/>
      <c r="P2223" s="69"/>
      <c r="Q2223" s="72">
        <v>0.84662999999999999</v>
      </c>
      <c r="R2223" s="71" t="s">
        <v>107</v>
      </c>
      <c r="W2223" s="40">
        <v>5.23</v>
      </c>
      <c r="X2223" s="32"/>
      <c r="Y2223" s="32"/>
      <c r="Z2223" s="40">
        <v>262.31775999999996</v>
      </c>
      <c r="AA2223" s="40">
        <v>465.44900000000001</v>
      </c>
      <c r="AC2223" s="45">
        <v>0.998</v>
      </c>
      <c r="AD2223" s="46">
        <v>8.8410000000000002E-2</v>
      </c>
    </row>
    <row r="2224" spans="1:30" ht="15" x14ac:dyDescent="0.25">
      <c r="A2224" s="13">
        <v>40829</v>
      </c>
      <c r="B2224" s="13">
        <v>41068</v>
      </c>
      <c r="C2224" s="17" t="s">
        <v>55</v>
      </c>
      <c r="D2224" s="3">
        <v>2012</v>
      </c>
      <c r="E2224" s="3">
        <v>3</v>
      </c>
      <c r="F2224" s="3">
        <v>12</v>
      </c>
      <c r="G2224" s="49">
        <v>26.695580874092311</v>
      </c>
      <c r="H2224" s="56">
        <v>2.1387999999999998</v>
      </c>
      <c r="K2224" s="30">
        <v>0.60181499999999999</v>
      </c>
      <c r="L2224" s="42">
        <v>96</v>
      </c>
      <c r="M2224" s="31">
        <v>0.66583999999999999</v>
      </c>
      <c r="N2224" s="42">
        <v>110</v>
      </c>
      <c r="Q2224" s="72">
        <v>0.82136000000000009</v>
      </c>
      <c r="R2224" s="42">
        <v>132</v>
      </c>
      <c r="W2224" s="40">
        <v>5.0049999999999999</v>
      </c>
      <c r="X2224" s="32"/>
      <c r="Y2224" s="32"/>
      <c r="Z2224" s="40">
        <v>231.90348</v>
      </c>
      <c r="AA2224" s="40">
        <v>368.30799999999999</v>
      </c>
      <c r="AC2224" s="45">
        <v>1.01</v>
      </c>
      <c r="AD2224" s="46">
        <v>0.10020999999999999</v>
      </c>
    </row>
    <row r="2225" spans="1:30" ht="15" x14ac:dyDescent="0.25">
      <c r="A2225" s="13">
        <v>40829</v>
      </c>
      <c r="B2225" s="13">
        <v>41068</v>
      </c>
      <c r="C2225" s="17" t="s">
        <v>55</v>
      </c>
      <c r="D2225" s="3">
        <v>2012</v>
      </c>
      <c r="E2225" s="3">
        <v>3</v>
      </c>
      <c r="F2225" s="3">
        <v>13</v>
      </c>
      <c r="G2225" s="49">
        <v>35.845332145425004</v>
      </c>
      <c r="H2225" s="56">
        <v>1.9749000000000001</v>
      </c>
      <c r="K2225" s="30">
        <v>0.72906499999999996</v>
      </c>
      <c r="L2225" s="42">
        <v>96</v>
      </c>
      <c r="M2225" s="31">
        <v>0.59436</v>
      </c>
      <c r="N2225" s="42">
        <v>110</v>
      </c>
      <c r="Q2225" s="72">
        <v>0.72646999999999995</v>
      </c>
      <c r="R2225" s="42">
        <v>132</v>
      </c>
      <c r="W2225" s="40">
        <v>5.125</v>
      </c>
      <c r="X2225" s="32"/>
      <c r="Y2225" s="32"/>
      <c r="Z2225" s="40">
        <v>90.415759999999977</v>
      </c>
      <c r="AA2225" s="40">
        <v>341.30399999999997</v>
      </c>
      <c r="AC2225" s="45">
        <v>0.98</v>
      </c>
      <c r="AD2225" s="46">
        <v>8.6580000000000004E-2</v>
      </c>
    </row>
    <row r="2226" spans="1:30" ht="15" x14ac:dyDescent="0.25">
      <c r="A2226" s="13">
        <v>40829</v>
      </c>
      <c r="B2226" s="13">
        <v>41068</v>
      </c>
      <c r="C2226" s="17" t="s">
        <v>55</v>
      </c>
      <c r="D2226" s="3">
        <v>2012</v>
      </c>
      <c r="E2226" s="3">
        <v>4</v>
      </c>
      <c r="F2226" s="3">
        <v>1</v>
      </c>
      <c r="G2226" s="49">
        <v>15.832993709838464</v>
      </c>
      <c r="H2226" s="56">
        <v>1.5736000000000001</v>
      </c>
      <c r="K2226" s="30">
        <v>0.60872499999999996</v>
      </c>
      <c r="L2226" s="69">
        <v>96</v>
      </c>
      <c r="M2226" s="31">
        <v>0.60538000000000003</v>
      </c>
      <c r="N2226" s="42">
        <v>110</v>
      </c>
      <c r="Q2226" s="72">
        <v>0.35512500000000002</v>
      </c>
      <c r="R2226" s="71" t="s">
        <v>108</v>
      </c>
      <c r="W2226" s="40">
        <v>5.1150000000000002</v>
      </c>
      <c r="X2226" s="32"/>
      <c r="Y2226" s="32"/>
      <c r="Z2226" s="40">
        <v>247.62351999999998</v>
      </c>
      <c r="AA2226" s="40">
        <v>505.61099999999999</v>
      </c>
      <c r="AC2226" s="45">
        <v>1.01</v>
      </c>
      <c r="AD2226" s="46">
        <v>8.9459999999999998E-2</v>
      </c>
    </row>
    <row r="2227" spans="1:30" ht="15" x14ac:dyDescent="0.25">
      <c r="A2227" s="13">
        <v>40829</v>
      </c>
      <c r="B2227" s="13">
        <v>41068</v>
      </c>
      <c r="C2227" s="17" t="s">
        <v>55</v>
      </c>
      <c r="D2227" s="3">
        <v>2012</v>
      </c>
      <c r="E2227" s="3">
        <v>4</v>
      </c>
      <c r="F2227" s="3">
        <v>2</v>
      </c>
      <c r="G2227" s="49">
        <v>29.178160666303853</v>
      </c>
      <c r="H2227" s="56">
        <v>1.6362000000000001</v>
      </c>
      <c r="K2227" s="30">
        <v>0.65507499999999996</v>
      </c>
      <c r="L2227" s="42">
        <v>96</v>
      </c>
      <c r="M2227" s="31">
        <v>0.6764</v>
      </c>
      <c r="N2227" s="69">
        <v>110</v>
      </c>
      <c r="O2227" s="69"/>
      <c r="P2227" s="69"/>
      <c r="Q2227" s="72">
        <v>0.52422999999999997</v>
      </c>
      <c r="R2227" s="42">
        <v>132</v>
      </c>
      <c r="W2227" s="40">
        <v>5.085</v>
      </c>
      <c r="X2227" s="32"/>
      <c r="Y2227" s="32"/>
      <c r="Z2227" s="40">
        <v>75.387559999999993</v>
      </c>
      <c r="AA2227" s="40">
        <v>476.8</v>
      </c>
      <c r="AC2227" s="45">
        <v>1.01</v>
      </c>
      <c r="AD2227" s="46">
        <v>9.7960000000000005E-2</v>
      </c>
    </row>
    <row r="2228" spans="1:30" ht="15" x14ac:dyDescent="0.25">
      <c r="A2228" s="13">
        <v>40829</v>
      </c>
      <c r="B2228" s="13">
        <v>41068</v>
      </c>
      <c r="C2228" s="17" t="s">
        <v>55</v>
      </c>
      <c r="D2228" s="3">
        <v>2012</v>
      </c>
      <c r="E2228" s="3">
        <v>4</v>
      </c>
      <c r="F2228" s="3">
        <v>3</v>
      </c>
      <c r="G2228" s="49">
        <v>37.610765523692301</v>
      </c>
      <c r="H2228" s="56">
        <v>1.9999</v>
      </c>
      <c r="K2228" s="30">
        <v>0.71411500000000006</v>
      </c>
      <c r="L2228" s="42">
        <v>96</v>
      </c>
      <c r="M2228" s="31">
        <v>0.74414000000000002</v>
      </c>
      <c r="N2228" s="42">
        <v>110</v>
      </c>
      <c r="Q2228" s="72">
        <v>0.74395</v>
      </c>
      <c r="R2228" s="42">
        <v>132</v>
      </c>
      <c r="W2228" s="40">
        <v>4.9649999999999999</v>
      </c>
      <c r="X2228" s="32"/>
      <c r="Y2228" s="32"/>
      <c r="Z2228" s="40">
        <v>249.18199999999999</v>
      </c>
      <c r="AA2228" s="40">
        <v>442.209</v>
      </c>
      <c r="AC2228" s="45">
        <v>1.03</v>
      </c>
      <c r="AD2228" s="46">
        <v>9.2030000000000001E-2</v>
      </c>
    </row>
    <row r="2229" spans="1:30" ht="15" x14ac:dyDescent="0.25">
      <c r="A2229" s="13">
        <v>40829</v>
      </c>
      <c r="B2229" s="13">
        <v>41068</v>
      </c>
      <c r="C2229" s="17" t="s">
        <v>55</v>
      </c>
      <c r="D2229" s="3">
        <v>2012</v>
      </c>
      <c r="E2229" s="3">
        <v>4</v>
      </c>
      <c r="F2229" s="3">
        <v>4</v>
      </c>
      <c r="G2229" s="49">
        <v>34.219991576353848</v>
      </c>
      <c r="H2229" s="56">
        <v>2.1383000000000001</v>
      </c>
      <c r="K2229" s="30">
        <v>0.75078</v>
      </c>
      <c r="L2229" s="69">
        <v>96</v>
      </c>
      <c r="M2229" s="31">
        <v>0.83377000000000001</v>
      </c>
      <c r="N2229" s="42">
        <v>110</v>
      </c>
      <c r="Q2229" s="72">
        <v>0.83408499999999997</v>
      </c>
      <c r="R2229" s="71" t="s">
        <v>109</v>
      </c>
      <c r="W2229" s="40">
        <v>4.6399999999999997</v>
      </c>
      <c r="X2229" s="32"/>
      <c r="Y2229" s="32"/>
      <c r="Z2229" s="40">
        <v>153.97947999999997</v>
      </c>
      <c r="AA2229" s="40">
        <v>461.44600000000003</v>
      </c>
      <c r="AC2229" s="45">
        <v>1.1299999999999999</v>
      </c>
      <c r="AD2229" s="46">
        <v>9.8900000000000002E-2</v>
      </c>
    </row>
    <row r="2230" spans="1:30" ht="15" x14ac:dyDescent="0.25">
      <c r="A2230" s="13">
        <v>40829</v>
      </c>
      <c r="B2230" s="13">
        <v>41068</v>
      </c>
      <c r="C2230" s="17" t="s">
        <v>55</v>
      </c>
      <c r="D2230" s="3">
        <v>2012</v>
      </c>
      <c r="E2230" s="3">
        <v>4</v>
      </c>
      <c r="F2230" s="3">
        <v>5</v>
      </c>
      <c r="G2230" s="49">
        <v>34.342869796061542</v>
      </c>
      <c r="H2230" s="56">
        <v>2.1128999999999998</v>
      </c>
      <c r="K2230" s="30">
        <v>0.54797499999999999</v>
      </c>
      <c r="L2230" s="42">
        <v>96</v>
      </c>
      <c r="M2230" s="31">
        <v>0.74575499999999995</v>
      </c>
      <c r="N2230" s="42">
        <v>110</v>
      </c>
      <c r="Q2230" s="72">
        <v>0.78229000000000004</v>
      </c>
      <c r="R2230" s="42">
        <v>132</v>
      </c>
      <c r="W2230" s="40" t="s">
        <v>14</v>
      </c>
      <c r="X2230" s="32"/>
      <c r="Y2230" s="32"/>
      <c r="Z2230" s="40" t="s">
        <v>14</v>
      </c>
      <c r="AA2230" s="40" t="s">
        <v>14</v>
      </c>
      <c r="AC2230" s="47" t="s">
        <v>14</v>
      </c>
      <c r="AD2230" s="47" t="s">
        <v>14</v>
      </c>
    </row>
    <row r="2231" spans="1:30" ht="15" x14ac:dyDescent="0.25">
      <c r="A2231" s="13">
        <v>40829</v>
      </c>
      <c r="B2231" s="13">
        <v>41068</v>
      </c>
      <c r="C2231" s="17" t="s">
        <v>55</v>
      </c>
      <c r="D2231" s="3">
        <v>2012</v>
      </c>
      <c r="E2231" s="3">
        <v>4</v>
      </c>
      <c r="F2231" s="3">
        <v>6</v>
      </c>
      <c r="G2231" s="49">
        <v>36.461353202619236</v>
      </c>
      <c r="H2231" s="56">
        <v>2.0972</v>
      </c>
      <c r="K2231" s="30">
        <v>0.73663999999999996</v>
      </c>
      <c r="L2231" s="42">
        <v>96</v>
      </c>
      <c r="M2231" s="31">
        <v>0.79050500000000001</v>
      </c>
      <c r="N2231" s="69">
        <v>110</v>
      </c>
      <c r="O2231" s="69"/>
      <c r="P2231" s="69"/>
      <c r="Q2231" s="72">
        <v>0.82815499999999997</v>
      </c>
      <c r="R2231" s="42">
        <v>132</v>
      </c>
      <c r="W2231" s="40">
        <v>4.585</v>
      </c>
      <c r="X2231" s="32"/>
      <c r="Y2231" s="32"/>
      <c r="Z2231" s="40">
        <v>166.22468000000001</v>
      </c>
      <c r="AA2231" s="40">
        <v>495.14800000000002</v>
      </c>
      <c r="AC2231" s="45">
        <v>1.17</v>
      </c>
      <c r="AD2231" s="46">
        <v>9.8559999999999995E-2</v>
      </c>
    </row>
    <row r="2232" spans="1:30" ht="15" x14ac:dyDescent="0.25">
      <c r="A2232" s="13">
        <v>40829</v>
      </c>
      <c r="B2232" s="13">
        <v>41068</v>
      </c>
      <c r="C2232" s="17" t="s">
        <v>55</v>
      </c>
      <c r="D2232" s="3">
        <v>2012</v>
      </c>
      <c r="E2232" s="3">
        <v>4</v>
      </c>
      <c r="F2232" s="3">
        <v>7</v>
      </c>
      <c r="G2232" s="49">
        <v>31.081860565165393</v>
      </c>
      <c r="H2232" s="56">
        <v>1.7246999999999999</v>
      </c>
      <c r="K2232" s="30">
        <v>0.71835000000000004</v>
      </c>
      <c r="L2232" s="69">
        <v>96</v>
      </c>
      <c r="M2232" s="31">
        <v>0.74824500000000005</v>
      </c>
      <c r="N2232" s="42">
        <v>110</v>
      </c>
      <c r="Q2232" s="72">
        <v>0.67020000000000002</v>
      </c>
      <c r="R2232" s="71" t="s">
        <v>110</v>
      </c>
      <c r="W2232" s="40">
        <v>5.09</v>
      </c>
      <c r="X2232" s="32"/>
      <c r="Y2232" s="32"/>
      <c r="Z2232" s="40">
        <v>114.68351999999999</v>
      </c>
      <c r="AA2232" s="40">
        <v>343.31700000000001</v>
      </c>
      <c r="AC2232" s="45">
        <v>0.999</v>
      </c>
      <c r="AD2232" s="46">
        <v>0.10413</v>
      </c>
    </row>
    <row r="2233" spans="1:30" ht="15" x14ac:dyDescent="0.25">
      <c r="A2233" s="13">
        <v>40829</v>
      </c>
      <c r="B2233" s="13">
        <v>41068</v>
      </c>
      <c r="C2233" s="17" t="s">
        <v>55</v>
      </c>
      <c r="D2233" s="3">
        <v>2012</v>
      </c>
      <c r="E2233" s="3">
        <v>4</v>
      </c>
      <c r="F2233" s="3">
        <v>8</v>
      </c>
      <c r="G2233" s="49">
        <v>35.276810302800008</v>
      </c>
      <c r="H2233" s="56">
        <v>1.8472</v>
      </c>
      <c r="K2233" s="30">
        <v>0.73662000000000005</v>
      </c>
      <c r="L2233" s="42">
        <v>96</v>
      </c>
      <c r="M2233" s="31">
        <v>0.79201999999999995</v>
      </c>
      <c r="N2233" s="42">
        <v>110</v>
      </c>
      <c r="Q2233" s="72">
        <v>0.73567000000000005</v>
      </c>
      <c r="R2233" s="42">
        <v>132</v>
      </c>
      <c r="W2233" s="40">
        <v>5.13</v>
      </c>
      <c r="X2233" s="32"/>
      <c r="Y2233" s="32"/>
      <c r="Z2233" s="40">
        <v>87.744079999999997</v>
      </c>
      <c r="AA2233" s="40">
        <v>321.16699999999997</v>
      </c>
      <c r="AC2233" s="45">
        <v>1.02</v>
      </c>
      <c r="AD2233" s="46">
        <v>9.6350000000000005E-2</v>
      </c>
    </row>
    <row r="2234" spans="1:30" ht="15" x14ac:dyDescent="0.25">
      <c r="A2234" s="13">
        <v>40829</v>
      </c>
      <c r="B2234" s="13">
        <v>41068</v>
      </c>
      <c r="C2234" s="17" t="s">
        <v>55</v>
      </c>
      <c r="D2234" s="3">
        <v>2012</v>
      </c>
      <c r="E2234" s="3">
        <v>4</v>
      </c>
      <c r="F2234" s="3">
        <v>9</v>
      </c>
      <c r="G2234" s="49">
        <v>35.343738596734617</v>
      </c>
      <c r="H2234" s="56">
        <v>1.8759999999999999</v>
      </c>
      <c r="K2234" s="30">
        <v>0.75897000000000003</v>
      </c>
      <c r="L2234" s="42">
        <v>96</v>
      </c>
      <c r="M2234" s="31">
        <v>0.57988499999999998</v>
      </c>
      <c r="N2234" s="42">
        <v>110</v>
      </c>
      <c r="Q2234" s="72">
        <v>0.74594500000000008</v>
      </c>
      <c r="R2234" s="42">
        <v>132</v>
      </c>
      <c r="W2234" s="40" t="s">
        <v>14</v>
      </c>
      <c r="X2234" s="32"/>
      <c r="Y2234" s="32"/>
      <c r="Z2234" s="40" t="s">
        <v>14</v>
      </c>
      <c r="AA2234" s="40" t="s">
        <v>14</v>
      </c>
      <c r="AC2234" s="47" t="s">
        <v>14</v>
      </c>
      <c r="AD2234" s="47" t="s">
        <v>14</v>
      </c>
    </row>
    <row r="2235" spans="1:30" ht="15" x14ac:dyDescent="0.25">
      <c r="A2235" s="13">
        <v>40829</v>
      </c>
      <c r="B2235" s="13">
        <v>41068</v>
      </c>
      <c r="C2235" s="17" t="s">
        <v>55</v>
      </c>
      <c r="D2235" s="3">
        <v>2012</v>
      </c>
      <c r="E2235" s="3">
        <v>4</v>
      </c>
      <c r="F2235" s="3">
        <v>10</v>
      </c>
      <c r="G2235" s="49">
        <v>20.921686620767311</v>
      </c>
      <c r="H2235" s="56">
        <v>1.462</v>
      </c>
      <c r="K2235" s="30">
        <v>0.54762999999999995</v>
      </c>
      <c r="L2235" s="69">
        <v>96</v>
      </c>
      <c r="M2235" s="31">
        <v>0.58022499999999999</v>
      </c>
      <c r="N2235" s="69">
        <v>110</v>
      </c>
      <c r="O2235" s="69"/>
      <c r="P2235" s="69"/>
      <c r="Q2235" s="72">
        <v>0.31887500000000002</v>
      </c>
      <c r="R2235" s="71" t="s">
        <v>111</v>
      </c>
      <c r="W2235" s="40">
        <v>5.5449999999999999</v>
      </c>
      <c r="X2235" s="32"/>
      <c r="Y2235" s="32"/>
      <c r="Z2235" s="40">
        <v>61.472560000000001</v>
      </c>
      <c r="AA2235" s="40">
        <v>318.74799999999999</v>
      </c>
      <c r="AC2235" s="45">
        <v>0.89200000000000002</v>
      </c>
      <c r="AD2235" s="46">
        <v>7.9680000000000001E-2</v>
      </c>
    </row>
    <row r="2236" spans="1:30" ht="15" x14ac:dyDescent="0.25">
      <c r="A2236" s="13">
        <v>40829</v>
      </c>
      <c r="B2236" s="13">
        <v>41068</v>
      </c>
      <c r="C2236" s="17" t="s">
        <v>55</v>
      </c>
      <c r="D2236" s="3">
        <v>2012</v>
      </c>
      <c r="E2236" s="3">
        <v>4</v>
      </c>
      <c r="F2236" s="3">
        <v>11</v>
      </c>
      <c r="G2236" s="49">
        <v>29.629697978163463</v>
      </c>
      <c r="H2236" s="56">
        <v>2.3077999999999999</v>
      </c>
      <c r="K2236" s="30">
        <v>0.67791999999999997</v>
      </c>
      <c r="L2236" s="42">
        <v>96</v>
      </c>
      <c r="M2236" s="31">
        <v>0.62717000000000001</v>
      </c>
      <c r="N2236" s="42">
        <v>110</v>
      </c>
      <c r="Q2236" s="72">
        <v>0.83140999999999998</v>
      </c>
      <c r="R2236" s="42">
        <v>132</v>
      </c>
      <c r="W2236" s="40">
        <v>4.88</v>
      </c>
      <c r="X2236" s="32"/>
      <c r="Y2236" s="32"/>
      <c r="Z2236" s="40">
        <v>160.32471999999999</v>
      </c>
      <c r="AA2236" s="40">
        <v>453.99400000000003</v>
      </c>
      <c r="AC2236" s="45">
        <v>1.06</v>
      </c>
      <c r="AD2236" s="46">
        <v>9.0810000000000002E-2</v>
      </c>
    </row>
    <row r="2237" spans="1:30" ht="15" x14ac:dyDescent="0.25">
      <c r="A2237" s="13">
        <v>40829</v>
      </c>
      <c r="B2237" s="13">
        <v>41068</v>
      </c>
      <c r="C2237" s="17" t="s">
        <v>55</v>
      </c>
      <c r="D2237" s="3">
        <v>2012</v>
      </c>
      <c r="E2237" s="3">
        <v>4</v>
      </c>
      <c r="F2237" s="3">
        <v>12</v>
      </c>
      <c r="G2237" s="49">
        <v>34.731150438219224</v>
      </c>
      <c r="H2237" s="56">
        <v>2.0556000000000001</v>
      </c>
      <c r="K2237" s="30">
        <v>0.56820000000000004</v>
      </c>
      <c r="L2237" s="42">
        <v>96</v>
      </c>
      <c r="M2237" s="31">
        <v>0.80139000000000005</v>
      </c>
      <c r="N2237" s="42">
        <v>110</v>
      </c>
      <c r="Q2237" s="72">
        <v>0.80945500000000004</v>
      </c>
      <c r="R2237" s="42">
        <v>132</v>
      </c>
      <c r="W2237" s="40">
        <v>4.95</v>
      </c>
      <c r="X2237" s="32"/>
      <c r="Y2237" s="32"/>
      <c r="Z2237" s="40">
        <v>250.29519999999994</v>
      </c>
      <c r="AA2237" s="40">
        <v>322.79700000000003</v>
      </c>
      <c r="AC2237" s="45">
        <v>1.1200000000000001</v>
      </c>
      <c r="AD2237" s="46">
        <v>0.10775999999999999</v>
      </c>
    </row>
    <row r="2238" spans="1:30" ht="15" x14ac:dyDescent="0.25">
      <c r="A2238" s="13">
        <v>40829</v>
      </c>
      <c r="B2238" s="13">
        <v>41068</v>
      </c>
      <c r="C2238" s="17" t="s">
        <v>55</v>
      </c>
      <c r="D2238" s="3">
        <v>2012</v>
      </c>
      <c r="E2238" s="3">
        <v>4</v>
      </c>
      <c r="F2238" s="3">
        <v>13</v>
      </c>
      <c r="G2238" s="49">
        <v>32.304605955663469</v>
      </c>
      <c r="H2238" s="56">
        <v>1.8224</v>
      </c>
      <c r="K2238" s="30">
        <v>0.71244499999999999</v>
      </c>
      <c r="L2238" s="69">
        <v>96</v>
      </c>
      <c r="M2238" s="31">
        <v>0.74010500000000001</v>
      </c>
      <c r="N2238" s="42">
        <v>110</v>
      </c>
      <c r="Q2238" s="72">
        <v>0.67776499999999995</v>
      </c>
      <c r="R2238" s="71" t="s">
        <v>112</v>
      </c>
      <c r="W2238" s="40">
        <v>5.2</v>
      </c>
      <c r="X2238" s="32"/>
      <c r="Y2238" s="32"/>
      <c r="Z2238" s="40">
        <v>75.832840000000004</v>
      </c>
      <c r="AA2238" s="40">
        <v>336.94200000000001</v>
      </c>
      <c r="AC2238" s="45">
        <v>0.95779999999999998</v>
      </c>
      <c r="AD2238" s="46">
        <v>9.01E-2</v>
      </c>
    </row>
    <row r="2239" spans="1:30" ht="15.75" x14ac:dyDescent="0.25">
      <c r="A2239" s="13">
        <v>41229</v>
      </c>
      <c r="B2239" s="6">
        <v>41453</v>
      </c>
      <c r="C2239" s="3" t="s">
        <v>88</v>
      </c>
      <c r="D2239" s="3">
        <v>2013</v>
      </c>
      <c r="E2239" s="42">
        <v>1</v>
      </c>
      <c r="F2239" s="42">
        <v>1</v>
      </c>
      <c r="G2239" s="3">
        <v>12.115275784615386</v>
      </c>
      <c r="H2239" s="58">
        <v>2.2753999999999999</v>
      </c>
      <c r="M2239" s="41">
        <v>0.42674999999999996</v>
      </c>
      <c r="N2239" s="69">
        <v>108</v>
      </c>
      <c r="O2239" s="69"/>
      <c r="P2239" s="69"/>
      <c r="W2239" s="57">
        <v>5.2</v>
      </c>
      <c r="X2239" s="36"/>
      <c r="Y2239" s="36"/>
      <c r="Z2239" s="57">
        <v>9.5124600000000008</v>
      </c>
      <c r="AA2239" s="59">
        <v>465.36</v>
      </c>
      <c r="AB2239" s="36"/>
      <c r="AC2239" s="60">
        <v>1.9826000000000001</v>
      </c>
      <c r="AD2239" s="60">
        <v>9.8119999999999999E-2</v>
      </c>
    </row>
    <row r="2240" spans="1:30" ht="15.75" x14ac:dyDescent="0.25">
      <c r="A2240" s="13">
        <v>41229</v>
      </c>
      <c r="B2240" s="6">
        <v>41453</v>
      </c>
      <c r="C2240" s="3" t="s">
        <v>88</v>
      </c>
      <c r="D2240" s="3">
        <v>2013</v>
      </c>
      <c r="E2240" s="42">
        <v>1</v>
      </c>
      <c r="F2240" s="42">
        <v>2</v>
      </c>
      <c r="G2240" s="3">
        <v>11.85793251923077</v>
      </c>
      <c r="H2240" s="58">
        <v>2.7189999999999999</v>
      </c>
      <c r="M2240" s="41">
        <v>0.263955</v>
      </c>
      <c r="N2240" s="3">
        <v>108</v>
      </c>
      <c r="W2240" s="57">
        <v>4.8849999999999998</v>
      </c>
      <c r="X2240" s="36"/>
      <c r="Y2240" s="36"/>
      <c r="Z2240" s="57">
        <v>160.59258</v>
      </c>
      <c r="AA2240" s="59">
        <v>489.25700000000001</v>
      </c>
      <c r="AB2240" s="36"/>
      <c r="AC2240" s="60">
        <v>2.222</v>
      </c>
      <c r="AD2240" s="60">
        <v>9.0450000000000003E-2</v>
      </c>
    </row>
    <row r="2241" spans="1:30" ht="15.75" x14ac:dyDescent="0.25">
      <c r="A2241" s="13">
        <v>41229</v>
      </c>
      <c r="B2241" s="6">
        <v>41453</v>
      </c>
      <c r="C2241" s="42" t="s">
        <v>88</v>
      </c>
      <c r="D2241" s="42">
        <v>2013</v>
      </c>
      <c r="E2241" s="42">
        <v>1</v>
      </c>
      <c r="F2241" s="42">
        <v>3</v>
      </c>
      <c r="G2241" s="3">
        <v>8.6977340999999999</v>
      </c>
      <c r="H2241" s="58">
        <v>2.8557999999999999</v>
      </c>
      <c r="M2241" s="41">
        <v>0.27780500000000002</v>
      </c>
      <c r="N2241" s="3">
        <v>108</v>
      </c>
      <c r="W2241" s="57">
        <v>4.78</v>
      </c>
      <c r="X2241" s="36"/>
      <c r="Y2241" s="36"/>
      <c r="Z2241" s="57">
        <v>134.55900000000003</v>
      </c>
      <c r="AA2241" s="59">
        <v>450.98</v>
      </c>
      <c r="AB2241" s="36"/>
      <c r="AC2241" s="60">
        <v>2.222</v>
      </c>
      <c r="AD2241" s="60">
        <v>9.672E-2</v>
      </c>
    </row>
    <row r="2242" spans="1:30" ht="15.75" x14ac:dyDescent="0.25">
      <c r="A2242" s="13">
        <v>41229</v>
      </c>
      <c r="B2242" s="6">
        <v>41453</v>
      </c>
      <c r="C2242" s="42" t="s">
        <v>88</v>
      </c>
      <c r="D2242" s="42">
        <v>2013</v>
      </c>
      <c r="E2242" s="42">
        <v>1</v>
      </c>
      <c r="F2242" s="42">
        <v>4</v>
      </c>
      <c r="G2242" s="3">
        <v>7.4687138307692313</v>
      </c>
      <c r="H2242" s="58">
        <v>2.8597999999999999</v>
      </c>
      <c r="M2242" s="41">
        <v>0.30656499999999998</v>
      </c>
      <c r="N2242" s="3">
        <v>108</v>
      </c>
      <c r="W2242" s="57">
        <v>4.8250000000000002</v>
      </c>
      <c r="X2242" s="36"/>
      <c r="Y2242" s="36"/>
      <c r="Z2242" s="57">
        <v>92.051712000000009</v>
      </c>
      <c r="AA2242" s="59">
        <v>490.69299999999998</v>
      </c>
      <c r="AB2242" s="36"/>
      <c r="AC2242" s="60">
        <v>2.492</v>
      </c>
      <c r="AD2242" s="60">
        <v>0.11378000000000001</v>
      </c>
    </row>
    <row r="2243" spans="1:30" ht="15.75" x14ac:dyDescent="0.25">
      <c r="A2243" s="13">
        <v>41229</v>
      </c>
      <c r="B2243" s="6">
        <v>41453</v>
      </c>
      <c r="C2243" s="42" t="s">
        <v>88</v>
      </c>
      <c r="D2243" s="42">
        <v>2013</v>
      </c>
      <c r="E2243" s="42">
        <v>1</v>
      </c>
      <c r="F2243" s="42">
        <v>5</v>
      </c>
      <c r="G2243" s="3">
        <v>7.3432107692307698</v>
      </c>
      <c r="H2243" s="58">
        <v>2.8754</v>
      </c>
      <c r="M2243" s="41">
        <v>0.22373500000000002</v>
      </c>
      <c r="N2243" s="69">
        <v>108</v>
      </c>
      <c r="O2243" s="69"/>
      <c r="P2243" s="69"/>
      <c r="W2243" s="57">
        <v>4.6850000000000005</v>
      </c>
      <c r="X2243" s="36"/>
      <c r="Y2243" s="36"/>
      <c r="Z2243" s="57">
        <v>51.336900000000014</v>
      </c>
      <c r="AA2243" s="59">
        <v>486.46300000000002</v>
      </c>
      <c r="AB2243" s="36"/>
      <c r="AC2243" s="60">
        <v>2.1859999999999999</v>
      </c>
      <c r="AD2243" s="60">
        <v>9.8409999999999997E-2</v>
      </c>
    </row>
    <row r="2244" spans="1:30" ht="15.75" x14ac:dyDescent="0.25">
      <c r="A2244" s="13">
        <v>41229</v>
      </c>
      <c r="B2244" s="6">
        <v>41453</v>
      </c>
      <c r="C2244" s="42" t="s">
        <v>88</v>
      </c>
      <c r="D2244" s="42">
        <v>2013</v>
      </c>
      <c r="E2244" s="42">
        <v>1</v>
      </c>
      <c r="F2244" s="42">
        <v>6</v>
      </c>
      <c r="G2244" s="3">
        <v>7.019166253846155</v>
      </c>
      <c r="H2244" s="58">
        <v>2.9251999999999998</v>
      </c>
      <c r="M2244" s="41">
        <v>0.23403499999999999</v>
      </c>
      <c r="N2244" s="42">
        <v>108</v>
      </c>
      <c r="W2244" s="57">
        <v>4.63</v>
      </c>
      <c r="X2244" s="36"/>
      <c r="Y2244" s="36"/>
      <c r="Z2244" s="57">
        <v>121.07275200000001</v>
      </c>
      <c r="AA2244" s="59">
        <v>497.86099999999999</v>
      </c>
      <c r="AB2244" s="36"/>
      <c r="AC2244" s="60">
        <v>2.258</v>
      </c>
      <c r="AD2244" s="60">
        <v>0.11645999999999999</v>
      </c>
    </row>
    <row r="2245" spans="1:30" ht="15.75" x14ac:dyDescent="0.25">
      <c r="A2245" s="13">
        <v>41229</v>
      </c>
      <c r="B2245" s="6">
        <v>41453</v>
      </c>
      <c r="C2245" s="42" t="s">
        <v>88</v>
      </c>
      <c r="D2245" s="42">
        <v>2013</v>
      </c>
      <c r="E2245" s="42">
        <v>1</v>
      </c>
      <c r="F2245" s="42">
        <v>7</v>
      </c>
      <c r="G2245" s="3">
        <v>8.4023030596153845</v>
      </c>
      <c r="H2245" s="58">
        <v>2.7902</v>
      </c>
      <c r="M2245" s="41">
        <v>0.26063500000000001</v>
      </c>
      <c r="N2245" s="42">
        <v>108</v>
      </c>
      <c r="W2245" s="57">
        <v>4.625</v>
      </c>
      <c r="X2245" s="36"/>
      <c r="Y2245" s="36"/>
      <c r="Z2245" s="57">
        <v>256.99744800000002</v>
      </c>
      <c r="AA2245" s="59">
        <v>545.24800000000005</v>
      </c>
      <c r="AB2245" s="36"/>
      <c r="AC2245" s="60">
        <v>2.492</v>
      </c>
      <c r="AD2245" s="60">
        <v>0.1135</v>
      </c>
    </row>
    <row r="2246" spans="1:30" ht="15.75" x14ac:dyDescent="0.25">
      <c r="A2246" s="13">
        <v>41229</v>
      </c>
      <c r="B2246" s="6">
        <v>41453</v>
      </c>
      <c r="C2246" s="42" t="s">
        <v>88</v>
      </c>
      <c r="D2246" s="42">
        <v>2013</v>
      </c>
      <c r="E2246" s="42">
        <v>1</v>
      </c>
      <c r="F2246" s="42">
        <v>8</v>
      </c>
      <c r="G2246" s="3">
        <v>11.986424048076925</v>
      </c>
      <c r="H2246" s="58">
        <v>2.8035999999999999</v>
      </c>
      <c r="M2246" s="41">
        <v>0.37344500000000003</v>
      </c>
      <c r="N2246" s="42">
        <v>108</v>
      </c>
      <c r="W2246" s="57">
        <v>4.8499999999999996</v>
      </c>
      <c r="X2246" s="36"/>
      <c r="Y2246" s="36"/>
      <c r="Z2246" s="57">
        <v>175.95666</v>
      </c>
      <c r="AA2246" s="59">
        <v>373.47199999999998</v>
      </c>
      <c r="AB2246" s="36"/>
      <c r="AC2246" s="60">
        <v>2.258</v>
      </c>
      <c r="AD2246" s="60">
        <v>0.10337</v>
      </c>
    </row>
    <row r="2247" spans="1:30" ht="15.75" x14ac:dyDescent="0.25">
      <c r="A2247" s="13">
        <v>41229</v>
      </c>
      <c r="B2247" s="6">
        <v>41453</v>
      </c>
      <c r="C2247" s="42" t="s">
        <v>88</v>
      </c>
      <c r="D2247" s="42">
        <v>2013</v>
      </c>
      <c r="E2247" s="42">
        <v>1</v>
      </c>
      <c r="F2247" s="42">
        <v>9</v>
      </c>
      <c r="G2247" s="3">
        <v>9.5265720000000016</v>
      </c>
      <c r="H2247" s="58">
        <v>2.8479999999999999</v>
      </c>
      <c r="M2247" s="41">
        <v>0.26993499999999998</v>
      </c>
      <c r="N2247" s="69">
        <v>108</v>
      </c>
      <c r="O2247" s="69"/>
      <c r="P2247" s="69"/>
      <c r="W2247" s="57">
        <v>4.9249999999999998</v>
      </c>
      <c r="X2247" s="36"/>
      <c r="Y2247" s="36"/>
      <c r="Z2247" s="57">
        <v>163.323972</v>
      </c>
      <c r="AA2247" s="59">
        <v>491.96</v>
      </c>
      <c r="AB2247" s="36"/>
      <c r="AC2247" s="60">
        <v>2.294</v>
      </c>
      <c r="AD2247" s="60">
        <v>0.10201</v>
      </c>
    </row>
    <row r="2248" spans="1:30" ht="15.75" x14ac:dyDescent="0.25">
      <c r="A2248" s="13">
        <v>41229</v>
      </c>
      <c r="B2248" s="6">
        <v>41453</v>
      </c>
      <c r="C2248" s="42" t="s">
        <v>88</v>
      </c>
      <c r="D2248" s="42">
        <v>2013</v>
      </c>
      <c r="E2248" s="42">
        <v>1</v>
      </c>
      <c r="F2248" s="42">
        <v>10</v>
      </c>
      <c r="G2248" s="3">
        <v>13.552395576923077</v>
      </c>
      <c r="H2248" s="58">
        <v>2.3679000000000001</v>
      </c>
      <c r="M2248" s="41">
        <v>0.42031499999999999</v>
      </c>
      <c r="N2248" s="42">
        <v>108</v>
      </c>
      <c r="W2248" s="57">
        <v>5.3049999999999997</v>
      </c>
      <c r="X2248" s="36"/>
      <c r="Y2248" s="36"/>
      <c r="Z2248" s="57">
        <v>69.090947999999997</v>
      </c>
      <c r="AA2248" s="59">
        <v>381.69299999999998</v>
      </c>
      <c r="AB2248" s="36"/>
      <c r="AC2248" s="60">
        <v>2.0438000000000001</v>
      </c>
      <c r="AD2248" s="60">
        <v>0.10203</v>
      </c>
    </row>
    <row r="2249" spans="1:30" ht="15.75" x14ac:dyDescent="0.25">
      <c r="A2249" s="13">
        <v>41229</v>
      </c>
      <c r="B2249" s="6">
        <v>41453</v>
      </c>
      <c r="C2249" s="42" t="s">
        <v>88</v>
      </c>
      <c r="D2249" s="42">
        <v>2013</v>
      </c>
      <c r="E2249" s="42">
        <v>1</v>
      </c>
      <c r="F2249" s="42">
        <v>11</v>
      </c>
      <c r="G2249" s="3">
        <v>19.785437861538462</v>
      </c>
      <c r="H2249" s="58">
        <v>2.7498999999999998</v>
      </c>
      <c r="M2249" s="41">
        <v>0.39354499999999998</v>
      </c>
      <c r="N2249" s="42">
        <v>108</v>
      </c>
      <c r="W2249" s="57">
        <v>4.4450000000000003</v>
      </c>
      <c r="X2249" s="36"/>
      <c r="Y2249" s="36"/>
      <c r="Z2249" s="57">
        <v>221.83077600000001</v>
      </c>
      <c r="AA2249" s="59">
        <v>734.03899999999999</v>
      </c>
      <c r="AB2249" s="36"/>
      <c r="AC2249" s="60">
        <v>2.4740000000000002</v>
      </c>
      <c r="AD2249" s="60">
        <v>0.10589</v>
      </c>
    </row>
    <row r="2250" spans="1:30" ht="15.75" x14ac:dyDescent="0.25">
      <c r="A2250" s="13">
        <v>41229</v>
      </c>
      <c r="B2250" s="6">
        <v>41453</v>
      </c>
      <c r="C2250" s="42" t="s">
        <v>88</v>
      </c>
      <c r="D2250" s="42">
        <v>2013</v>
      </c>
      <c r="E2250" s="42">
        <v>1</v>
      </c>
      <c r="F2250" s="42">
        <v>12</v>
      </c>
      <c r="G2250" s="3">
        <v>17.950054015384612</v>
      </c>
      <c r="H2250" s="58">
        <v>2.7532000000000001</v>
      </c>
      <c r="M2250" s="41">
        <v>0.41147500000000004</v>
      </c>
      <c r="N2250" s="42">
        <v>108</v>
      </c>
      <c r="W2250" s="57">
        <v>4.79</v>
      </c>
      <c r="X2250" s="36"/>
      <c r="Y2250" s="36"/>
      <c r="Z2250" s="57">
        <v>211.41734400000001</v>
      </c>
      <c r="AA2250" s="59">
        <v>322.577</v>
      </c>
      <c r="AB2250" s="36"/>
      <c r="AC2250" s="60">
        <v>2.258</v>
      </c>
      <c r="AD2250" s="60">
        <v>0.10544000000000001</v>
      </c>
    </row>
    <row r="2251" spans="1:30" ht="15.75" x14ac:dyDescent="0.25">
      <c r="A2251" s="13">
        <v>41229</v>
      </c>
      <c r="B2251" s="6">
        <v>41453</v>
      </c>
      <c r="C2251" s="42" t="s">
        <v>88</v>
      </c>
      <c r="D2251" s="42">
        <v>2013</v>
      </c>
      <c r="E2251" s="42">
        <v>1</v>
      </c>
      <c r="F2251" s="42">
        <v>13</v>
      </c>
      <c r="G2251" s="3">
        <v>10.132581651923076</v>
      </c>
      <c r="H2251" s="58">
        <v>2.8007</v>
      </c>
      <c r="M2251" s="41">
        <v>0.343615</v>
      </c>
      <c r="N2251" s="69">
        <v>108</v>
      </c>
      <c r="O2251" s="69"/>
      <c r="P2251" s="69"/>
      <c r="W2251" s="57">
        <v>4.9249999999999998</v>
      </c>
      <c r="X2251" s="36"/>
      <c r="Y2251" s="36"/>
      <c r="Z2251" s="57">
        <v>135.15649200000001</v>
      </c>
      <c r="AA2251" s="59">
        <v>350.435</v>
      </c>
      <c r="AB2251" s="36"/>
      <c r="AC2251" s="60">
        <v>2.1680000000000001</v>
      </c>
      <c r="AD2251" s="60">
        <v>0.10709</v>
      </c>
    </row>
    <row r="2252" spans="1:30" ht="15.75" x14ac:dyDescent="0.25">
      <c r="A2252" s="13">
        <v>41229</v>
      </c>
      <c r="B2252" s="6">
        <v>41453</v>
      </c>
      <c r="C2252" s="42" t="s">
        <v>88</v>
      </c>
      <c r="D2252" s="42">
        <v>2013</v>
      </c>
      <c r="E2252" s="42">
        <v>2</v>
      </c>
      <c r="F2252" s="42">
        <v>1</v>
      </c>
      <c r="G2252" s="3">
        <v>9.19053173076923</v>
      </c>
      <c r="H2252" s="58">
        <v>2.3001999999999998</v>
      </c>
      <c r="M2252" s="41">
        <v>0.29851</v>
      </c>
      <c r="N2252" s="42">
        <v>108</v>
      </c>
      <c r="W2252" s="61">
        <v>5.3550000000000004</v>
      </c>
      <c r="X2252" s="36"/>
      <c r="Y2252" s="36"/>
      <c r="Z2252" s="57">
        <v>159.90973199999996</v>
      </c>
      <c r="AA2252" s="59">
        <v>473.82600000000002</v>
      </c>
      <c r="AB2252" s="36"/>
      <c r="AC2252" s="60">
        <v>1.7936000000000001</v>
      </c>
      <c r="AD2252" s="60">
        <v>8.6150000000000004E-2</v>
      </c>
    </row>
    <row r="2253" spans="1:30" ht="15.75" x14ac:dyDescent="0.25">
      <c r="A2253" s="13">
        <v>41229</v>
      </c>
      <c r="B2253" s="6">
        <v>41453</v>
      </c>
      <c r="C2253" s="42" t="s">
        <v>88</v>
      </c>
      <c r="D2253" s="42">
        <v>2013</v>
      </c>
      <c r="E2253" s="42">
        <v>2</v>
      </c>
      <c r="F2253" s="42">
        <v>2</v>
      </c>
      <c r="G2253" s="3">
        <v>10.27150245</v>
      </c>
      <c r="H2253" s="58">
        <v>2.6452</v>
      </c>
      <c r="M2253" s="41">
        <v>0.31903000000000004</v>
      </c>
      <c r="N2253" s="42">
        <v>108</v>
      </c>
      <c r="W2253" s="57">
        <v>4.9800000000000004</v>
      </c>
      <c r="X2253" s="36"/>
      <c r="Y2253" s="36"/>
      <c r="Z2253" s="57">
        <v>201.68676000000002</v>
      </c>
      <c r="AA2253" s="59">
        <v>516.74599999999998</v>
      </c>
      <c r="AB2253" s="36"/>
      <c r="AC2253" s="60">
        <v>2.1067999999999998</v>
      </c>
      <c r="AD2253" s="60">
        <v>0.10128</v>
      </c>
    </row>
    <row r="2254" spans="1:30" ht="15.75" x14ac:dyDescent="0.25">
      <c r="A2254" s="13">
        <v>41229</v>
      </c>
      <c r="B2254" s="6">
        <v>41453</v>
      </c>
      <c r="C2254" s="42" t="s">
        <v>88</v>
      </c>
      <c r="D2254" s="42">
        <v>2013</v>
      </c>
      <c r="E2254" s="42">
        <v>2</v>
      </c>
      <c r="F2254" s="42">
        <v>3</v>
      </c>
      <c r="G2254" s="3">
        <v>6.3745955307692306</v>
      </c>
      <c r="H2254" s="58">
        <v>2.8024</v>
      </c>
      <c r="M2254" s="41">
        <v>0.27182000000000001</v>
      </c>
      <c r="N2254" s="42">
        <v>108</v>
      </c>
      <c r="W2254" s="57">
        <v>4.9550000000000001</v>
      </c>
      <c r="X2254" s="36"/>
      <c r="Y2254" s="36"/>
      <c r="Z2254" s="57">
        <v>143.35066799999998</v>
      </c>
      <c r="AA2254" s="59">
        <v>403.93700000000001</v>
      </c>
      <c r="AB2254" s="36"/>
      <c r="AC2254" s="60">
        <v>2.1139999999999999</v>
      </c>
      <c r="AD2254" s="60">
        <v>0.10771</v>
      </c>
    </row>
    <row r="2255" spans="1:30" ht="15.75" x14ac:dyDescent="0.25">
      <c r="A2255" s="13">
        <v>41229</v>
      </c>
      <c r="B2255" s="6">
        <v>41453</v>
      </c>
      <c r="C2255" s="42" t="s">
        <v>88</v>
      </c>
      <c r="D2255" s="42">
        <v>2013</v>
      </c>
      <c r="E2255" s="42">
        <v>2</v>
      </c>
      <c r="F2255" s="42">
        <v>4</v>
      </c>
      <c r="G2255" s="3">
        <v>19.844763230769232</v>
      </c>
      <c r="H2255" s="58">
        <v>2.7942</v>
      </c>
      <c r="M2255" s="41">
        <v>0.406665</v>
      </c>
      <c r="N2255" s="69">
        <v>108</v>
      </c>
      <c r="O2255" s="69"/>
      <c r="P2255" s="69"/>
      <c r="W2255" s="57">
        <v>4.4450000000000003</v>
      </c>
      <c r="X2255" s="36"/>
      <c r="Y2255" s="36"/>
      <c r="Z2255" s="57">
        <v>169.89638400000001</v>
      </c>
      <c r="AA2255" s="59">
        <v>557.12199999999996</v>
      </c>
      <c r="AB2255" s="36"/>
      <c r="AC2255" s="60">
        <v>2.3839999999999999</v>
      </c>
      <c r="AD2255" s="60">
        <v>0.1283</v>
      </c>
    </row>
    <row r="2256" spans="1:30" ht="15.75" x14ac:dyDescent="0.25">
      <c r="A2256" s="13">
        <v>41229</v>
      </c>
      <c r="B2256" s="6">
        <v>41453</v>
      </c>
      <c r="C2256" s="42" t="s">
        <v>88</v>
      </c>
      <c r="D2256" s="42">
        <v>2013</v>
      </c>
      <c r="E2256" s="42">
        <v>2</v>
      </c>
      <c r="F2256" s="42">
        <v>5</v>
      </c>
      <c r="G2256" s="3">
        <v>5.8983046269230766</v>
      </c>
      <c r="H2256" s="58">
        <v>2.8751000000000002</v>
      </c>
      <c r="M2256" s="41">
        <v>0.26522499999999999</v>
      </c>
      <c r="N2256" s="42">
        <v>108</v>
      </c>
      <c r="W2256" s="57">
        <v>4.915</v>
      </c>
      <c r="X2256" s="36"/>
      <c r="Y2256" s="36"/>
      <c r="Z2256" s="57">
        <v>50.824764000000009</v>
      </c>
      <c r="AA2256" s="59">
        <v>412.08800000000002</v>
      </c>
      <c r="AB2256" s="36"/>
      <c r="AC2256" s="60">
        <v>2.0960000000000001</v>
      </c>
      <c r="AD2256" s="60">
        <v>0.10485</v>
      </c>
    </row>
    <row r="2257" spans="1:30" ht="15.75" x14ac:dyDescent="0.25">
      <c r="A2257" s="13">
        <v>41229</v>
      </c>
      <c r="B2257" s="6">
        <v>41453</v>
      </c>
      <c r="C2257" s="42" t="s">
        <v>88</v>
      </c>
      <c r="D2257" s="42">
        <v>2013</v>
      </c>
      <c r="E2257" s="42">
        <v>2</v>
      </c>
      <c r="F2257" s="42">
        <v>6</v>
      </c>
      <c r="G2257" s="3">
        <v>8.3769900923076914</v>
      </c>
      <c r="H2257" s="58">
        <v>2.8647</v>
      </c>
      <c r="M2257" s="41">
        <v>0.20318</v>
      </c>
      <c r="N2257" s="42">
        <v>108</v>
      </c>
      <c r="W2257" s="57">
        <v>4.7549999999999999</v>
      </c>
      <c r="X2257" s="36"/>
      <c r="Y2257" s="36"/>
      <c r="Z2257" s="57">
        <v>117.146376</v>
      </c>
      <c r="AA2257" s="59">
        <v>419.94499999999999</v>
      </c>
      <c r="AB2257" s="36"/>
      <c r="AC2257" s="60">
        <v>2.15</v>
      </c>
      <c r="AD2257" s="60">
        <v>0.11292000000000001</v>
      </c>
    </row>
    <row r="2258" spans="1:30" ht="15.75" x14ac:dyDescent="0.25">
      <c r="A2258" s="13">
        <v>41229</v>
      </c>
      <c r="B2258" s="6">
        <v>41453</v>
      </c>
      <c r="C2258" s="42" t="s">
        <v>88</v>
      </c>
      <c r="D2258" s="42">
        <v>2013</v>
      </c>
      <c r="E2258" s="42">
        <v>2</v>
      </c>
      <c r="F2258" s="42">
        <v>7</v>
      </c>
      <c r="G2258" s="3">
        <v>9.2803218750000003</v>
      </c>
      <c r="H2258" s="58">
        <v>2.8546</v>
      </c>
      <c r="M2258" s="41">
        <v>0.27665000000000001</v>
      </c>
      <c r="N2258" s="42">
        <v>108</v>
      </c>
      <c r="W2258" s="57">
        <v>4.9450000000000003</v>
      </c>
      <c r="X2258" s="36"/>
      <c r="Y2258" s="36"/>
      <c r="Z2258" s="57">
        <v>178.51733999999999</v>
      </c>
      <c r="AA2258" s="59">
        <v>368.39299999999997</v>
      </c>
      <c r="AB2258" s="36"/>
      <c r="AC2258" s="60">
        <v>2.105</v>
      </c>
      <c r="AD2258" s="60">
        <v>0.10460999999999999</v>
      </c>
    </row>
    <row r="2259" spans="1:30" ht="15.75" x14ac:dyDescent="0.25">
      <c r="A2259" s="13">
        <v>41229</v>
      </c>
      <c r="B2259" s="6">
        <v>41453</v>
      </c>
      <c r="C2259" s="42" t="s">
        <v>88</v>
      </c>
      <c r="D2259" s="42">
        <v>2013</v>
      </c>
      <c r="E2259" s="42">
        <v>2</v>
      </c>
      <c r="F2259" s="42">
        <v>8</v>
      </c>
      <c r="G2259" s="3">
        <v>14.382841846153847</v>
      </c>
      <c r="H2259" s="58">
        <v>2.7704</v>
      </c>
      <c r="M2259" s="41">
        <v>0.27786</v>
      </c>
      <c r="N2259" s="69">
        <v>108</v>
      </c>
      <c r="O2259" s="69"/>
      <c r="P2259" s="69"/>
      <c r="W2259" s="57">
        <v>5.13</v>
      </c>
      <c r="X2259" s="36"/>
      <c r="Y2259" s="36"/>
      <c r="Z2259" s="57">
        <v>85.308588000000015</v>
      </c>
      <c r="AA2259" s="59">
        <v>320.916</v>
      </c>
      <c r="AB2259" s="36"/>
      <c r="AC2259" s="60">
        <v>2.0762</v>
      </c>
      <c r="AD2259" s="60">
        <v>0.10847999999999999</v>
      </c>
    </row>
    <row r="2260" spans="1:30" ht="15.75" x14ac:dyDescent="0.25">
      <c r="A2260" s="13">
        <v>41229</v>
      </c>
      <c r="B2260" s="6">
        <v>41453</v>
      </c>
      <c r="C2260" s="42" t="s">
        <v>88</v>
      </c>
      <c r="D2260" s="42">
        <v>2013</v>
      </c>
      <c r="E2260" s="42">
        <v>2</v>
      </c>
      <c r="F2260" s="42">
        <v>9</v>
      </c>
      <c r="G2260" s="3">
        <v>10.357470623076923</v>
      </c>
      <c r="H2260" s="58">
        <v>2.8129</v>
      </c>
      <c r="M2260" s="41">
        <v>0.19346000000000002</v>
      </c>
      <c r="N2260" s="42">
        <v>108</v>
      </c>
      <c r="W2260" s="57">
        <v>4.9249999999999998</v>
      </c>
      <c r="X2260" s="36"/>
      <c r="Y2260" s="36"/>
      <c r="Z2260" s="57">
        <v>110.91538800000001</v>
      </c>
      <c r="AA2260" s="59">
        <v>512.19600000000003</v>
      </c>
      <c r="AB2260" s="36"/>
      <c r="AC2260" s="60">
        <v>2.0167999999999999</v>
      </c>
      <c r="AD2260" s="60">
        <v>0.1077</v>
      </c>
    </row>
    <row r="2261" spans="1:30" ht="15.75" x14ac:dyDescent="0.25">
      <c r="A2261" s="13">
        <v>41229</v>
      </c>
      <c r="B2261" s="6">
        <v>41453</v>
      </c>
      <c r="C2261" s="42" t="s">
        <v>88</v>
      </c>
      <c r="D2261" s="42">
        <v>2013</v>
      </c>
      <c r="E2261" s="42">
        <v>2</v>
      </c>
      <c r="F2261" s="42">
        <v>10</v>
      </c>
      <c r="G2261" s="3">
        <v>13.520856461538461</v>
      </c>
      <c r="H2261" s="58">
        <v>2.2978000000000001</v>
      </c>
      <c r="M2261" s="41">
        <v>0.40634999999999999</v>
      </c>
      <c r="N2261" s="42">
        <v>108</v>
      </c>
      <c r="W2261" s="57">
        <v>5.2850000000000001</v>
      </c>
      <c r="X2261" s="36"/>
      <c r="Y2261" s="36"/>
      <c r="Z2261" s="57">
        <v>43.825572000000008</v>
      </c>
      <c r="AA2261" s="59">
        <v>332.697</v>
      </c>
      <c r="AB2261" s="36"/>
      <c r="AC2261" s="60">
        <v>1.8673999999999999</v>
      </c>
      <c r="AD2261" s="60">
        <v>9.1649999999999995E-2</v>
      </c>
    </row>
    <row r="2262" spans="1:30" ht="15.75" x14ac:dyDescent="0.25">
      <c r="A2262" s="13">
        <v>41229</v>
      </c>
      <c r="B2262" s="6">
        <v>41453</v>
      </c>
      <c r="C2262" s="42" t="s">
        <v>88</v>
      </c>
      <c r="D2262" s="42">
        <v>2013</v>
      </c>
      <c r="E2262" s="42">
        <v>2</v>
      </c>
      <c r="F2262" s="42">
        <v>11</v>
      </c>
      <c r="G2262" s="3">
        <v>15.997137750000004</v>
      </c>
      <c r="H2262" s="58">
        <v>2.7837999999999998</v>
      </c>
      <c r="M2262" s="41">
        <v>0.43931500000000001</v>
      </c>
      <c r="N2262" s="42">
        <v>108</v>
      </c>
      <c r="W2262" s="57">
        <v>4.74</v>
      </c>
      <c r="X2262" s="36"/>
      <c r="Y2262" s="36"/>
      <c r="Z2262" s="57">
        <v>210.39307199999999</v>
      </c>
      <c r="AA2262" s="59">
        <v>497.733</v>
      </c>
      <c r="AB2262" s="36"/>
      <c r="AC2262" s="60">
        <v>2.492</v>
      </c>
      <c r="AD2262" s="60">
        <v>0.13239000000000001</v>
      </c>
    </row>
    <row r="2263" spans="1:30" ht="15.75" x14ac:dyDescent="0.25">
      <c r="A2263" s="13">
        <v>41229</v>
      </c>
      <c r="B2263" s="6">
        <v>41453</v>
      </c>
      <c r="C2263" s="42" t="s">
        <v>88</v>
      </c>
      <c r="D2263" s="42">
        <v>2013</v>
      </c>
      <c r="E2263" s="42">
        <v>2</v>
      </c>
      <c r="F2263" s="42">
        <v>12</v>
      </c>
      <c r="G2263" s="3">
        <v>13.877085115384615</v>
      </c>
      <c r="H2263" s="58">
        <v>2.8542999999999998</v>
      </c>
      <c r="M2263" s="41">
        <v>0.37142500000000001</v>
      </c>
      <c r="N2263" s="69">
        <v>108</v>
      </c>
      <c r="O2263" s="69"/>
      <c r="P2263" s="69"/>
      <c r="W2263" s="57">
        <v>4.7750000000000004</v>
      </c>
      <c r="X2263" s="36"/>
      <c r="Y2263" s="36"/>
      <c r="Z2263" s="57">
        <v>178.09055999999998</v>
      </c>
      <c r="AA2263" s="59">
        <v>332.23</v>
      </c>
      <c r="AB2263" s="36"/>
      <c r="AC2263" s="60">
        <v>2.1680000000000001</v>
      </c>
      <c r="AD2263" s="60">
        <v>0.11885999999999999</v>
      </c>
    </row>
    <row r="2264" spans="1:30" ht="15.75" x14ac:dyDescent="0.25">
      <c r="A2264" s="13">
        <v>41229</v>
      </c>
      <c r="B2264" s="6">
        <v>41453</v>
      </c>
      <c r="C2264" s="42" t="s">
        <v>88</v>
      </c>
      <c r="D2264" s="42">
        <v>2013</v>
      </c>
      <c r="E2264" s="42">
        <v>2</v>
      </c>
      <c r="F2264" s="42">
        <v>13</v>
      </c>
      <c r="G2264" s="3">
        <v>13.128984000000001</v>
      </c>
      <c r="H2264" s="58">
        <v>2.7871000000000001</v>
      </c>
      <c r="M2264" s="41">
        <v>0.37958999999999998</v>
      </c>
      <c r="N2264" s="42">
        <v>108</v>
      </c>
      <c r="W2264" s="57">
        <v>4.6850000000000005</v>
      </c>
      <c r="X2264" s="36"/>
      <c r="Y2264" s="36"/>
      <c r="Z2264" s="57">
        <v>171.09136800000002</v>
      </c>
      <c r="AA2264" s="59">
        <v>440.49700000000001</v>
      </c>
      <c r="AB2264" s="36"/>
      <c r="AC2264" s="60">
        <v>2.33</v>
      </c>
      <c r="AD2264" s="60">
        <v>0.12039999999999999</v>
      </c>
    </row>
    <row r="2265" spans="1:30" ht="15.75" x14ac:dyDescent="0.25">
      <c r="A2265" s="13">
        <v>41229</v>
      </c>
      <c r="B2265" s="6">
        <v>41453</v>
      </c>
      <c r="C2265" s="42" t="s">
        <v>88</v>
      </c>
      <c r="D2265" s="42">
        <v>2013</v>
      </c>
      <c r="E2265" s="42">
        <v>3</v>
      </c>
      <c r="F2265" s="42">
        <v>1</v>
      </c>
      <c r="G2265" s="3">
        <v>16.441286400000003</v>
      </c>
      <c r="H2265" s="58">
        <v>2.3675000000000002</v>
      </c>
      <c r="M2265" s="41">
        <v>0.42523</v>
      </c>
      <c r="N2265" s="42">
        <v>108</v>
      </c>
      <c r="W2265" s="57">
        <v>4.9050000000000002</v>
      </c>
      <c r="X2265" s="36"/>
      <c r="Y2265" s="36"/>
      <c r="Z2265" s="57">
        <v>213.29517600000003</v>
      </c>
      <c r="AA2265" s="59">
        <v>517.07600000000002</v>
      </c>
      <c r="AB2265" s="36"/>
      <c r="AC2265" s="60">
        <v>1.9538000000000002</v>
      </c>
      <c r="AD2265" s="60">
        <v>0.11508</v>
      </c>
    </row>
    <row r="2266" spans="1:30" ht="15.75" x14ac:dyDescent="0.25">
      <c r="A2266" s="13">
        <v>41229</v>
      </c>
      <c r="B2266" s="6">
        <v>41453</v>
      </c>
      <c r="C2266" s="42" t="s">
        <v>88</v>
      </c>
      <c r="D2266" s="42">
        <v>2013</v>
      </c>
      <c r="E2266" s="42">
        <v>3</v>
      </c>
      <c r="F2266" s="42">
        <v>2</v>
      </c>
      <c r="G2266" s="3">
        <v>6.8128258846153846</v>
      </c>
      <c r="H2266" s="58">
        <v>2.7591999999999999</v>
      </c>
      <c r="M2266" s="41">
        <v>0.30686999999999998</v>
      </c>
      <c r="N2266" s="42">
        <v>108</v>
      </c>
      <c r="W2266" s="61">
        <v>4.8499999999999996</v>
      </c>
      <c r="X2266" s="36"/>
      <c r="Y2266" s="36"/>
      <c r="Z2266" s="57">
        <v>231.390648</v>
      </c>
      <c r="AA2266" s="59">
        <v>542.76099999999997</v>
      </c>
      <c r="AB2266" s="36"/>
      <c r="AC2266" s="60">
        <v>2.2760000000000002</v>
      </c>
      <c r="AD2266" s="60">
        <v>0.11575000000000001</v>
      </c>
    </row>
    <row r="2267" spans="1:30" ht="15.75" x14ac:dyDescent="0.25">
      <c r="A2267" s="13">
        <v>41229</v>
      </c>
      <c r="B2267" s="6">
        <v>41453</v>
      </c>
      <c r="C2267" s="42" t="s">
        <v>88</v>
      </c>
      <c r="D2267" s="42">
        <v>2013</v>
      </c>
      <c r="E2267" s="42">
        <v>3</v>
      </c>
      <c r="F2267" s="42">
        <v>3</v>
      </c>
      <c r="G2267" s="3">
        <v>9.9418893750000006</v>
      </c>
      <c r="H2267" s="58">
        <v>2.4011999999999998</v>
      </c>
      <c r="M2267" s="41">
        <v>0.28366000000000002</v>
      </c>
      <c r="N2267" s="69">
        <v>108</v>
      </c>
      <c r="O2267" s="69"/>
      <c r="P2267" s="69"/>
      <c r="W2267" s="57">
        <v>4.45</v>
      </c>
      <c r="X2267" s="36"/>
      <c r="Y2267" s="36"/>
      <c r="Z2267" s="57">
        <v>176.29808400000002</v>
      </c>
      <c r="AA2267" s="59">
        <v>596.52800000000002</v>
      </c>
      <c r="AB2267" s="36"/>
      <c r="AC2267" s="60">
        <v>2.2760000000000002</v>
      </c>
      <c r="AD2267" s="60">
        <v>0.13159999999999999</v>
      </c>
    </row>
    <row r="2268" spans="1:30" ht="15.75" x14ac:dyDescent="0.25">
      <c r="A2268" s="13">
        <v>41229</v>
      </c>
      <c r="B2268" s="6">
        <v>41453</v>
      </c>
      <c r="C2268" s="42" t="s">
        <v>88</v>
      </c>
      <c r="D2268" s="42">
        <v>2013</v>
      </c>
      <c r="E2268" s="42">
        <v>3</v>
      </c>
      <c r="F2268" s="42">
        <v>4</v>
      </c>
      <c r="G2268" s="3">
        <v>9.5320170000000015</v>
      </c>
      <c r="H2268" s="58">
        <v>2.8117999999999999</v>
      </c>
      <c r="M2268" s="41">
        <v>0.25256000000000001</v>
      </c>
      <c r="N2268" s="42">
        <v>108</v>
      </c>
      <c r="W2268" s="57">
        <v>4.8550000000000004</v>
      </c>
      <c r="X2268" s="36"/>
      <c r="Y2268" s="36"/>
      <c r="Z2268" s="57">
        <v>117.23173199999998</v>
      </c>
      <c r="AA2268" s="59">
        <v>415.48899999999998</v>
      </c>
      <c r="AB2268" s="36"/>
      <c r="AC2268" s="60">
        <v>2.1859999999999999</v>
      </c>
      <c r="AD2268" s="60">
        <v>0.10401000000000001</v>
      </c>
    </row>
    <row r="2269" spans="1:30" ht="15.75" x14ac:dyDescent="0.25">
      <c r="A2269" s="13">
        <v>41229</v>
      </c>
      <c r="B2269" s="6">
        <v>41453</v>
      </c>
      <c r="C2269" s="42" t="s">
        <v>88</v>
      </c>
      <c r="D2269" s="42">
        <v>2013</v>
      </c>
      <c r="E2269" s="42">
        <v>3</v>
      </c>
      <c r="F2269" s="42">
        <v>5</v>
      </c>
      <c r="G2269" s="3">
        <v>6.7816218461538469</v>
      </c>
      <c r="H2269" s="58">
        <v>2.7528999999999999</v>
      </c>
      <c r="M2269" s="41">
        <v>0.236205</v>
      </c>
      <c r="N2269" s="42">
        <v>108</v>
      </c>
      <c r="W2269" s="57">
        <v>4.95</v>
      </c>
      <c r="X2269" s="36"/>
      <c r="Y2269" s="36"/>
      <c r="Z2269" s="57">
        <v>54.068292000000007</v>
      </c>
      <c r="AA2269" s="59">
        <v>445.91800000000001</v>
      </c>
      <c r="AB2269" s="36"/>
      <c r="AC2269" s="60">
        <v>2.06</v>
      </c>
      <c r="AD2269" s="60">
        <v>9.8229999999999998E-2</v>
      </c>
    </row>
    <row r="2270" spans="1:30" ht="15.75" x14ac:dyDescent="0.25">
      <c r="A2270" s="13">
        <v>41229</v>
      </c>
      <c r="B2270" s="6">
        <v>41453</v>
      </c>
      <c r="C2270" s="42" t="s">
        <v>88</v>
      </c>
      <c r="D2270" s="42">
        <v>2013</v>
      </c>
      <c r="E2270" s="42">
        <v>3</v>
      </c>
      <c r="F2270" s="42">
        <v>6</v>
      </c>
      <c r="G2270" s="3">
        <v>10.108349307692308</v>
      </c>
      <c r="H2270" s="58">
        <v>2.7997999999999998</v>
      </c>
      <c r="M2270" s="41">
        <v>0.19206000000000001</v>
      </c>
      <c r="N2270" s="42">
        <v>108</v>
      </c>
      <c r="W2270" s="57">
        <v>4.625</v>
      </c>
      <c r="X2270" s="36"/>
      <c r="Y2270" s="36"/>
      <c r="Z2270" s="57">
        <v>166.73821199999998</v>
      </c>
      <c r="AA2270" s="59">
        <v>614.03800000000001</v>
      </c>
      <c r="AB2270" s="36"/>
      <c r="AC2270" s="60">
        <v>2.3660000000000005</v>
      </c>
      <c r="AD2270" s="60">
        <v>0.13913</v>
      </c>
    </row>
    <row r="2271" spans="1:30" ht="15.75" x14ac:dyDescent="0.25">
      <c r="A2271" s="13">
        <v>41229</v>
      </c>
      <c r="B2271" s="6">
        <v>41453</v>
      </c>
      <c r="C2271" s="42" t="s">
        <v>88</v>
      </c>
      <c r="D2271" s="42">
        <v>2013</v>
      </c>
      <c r="E2271" s="42">
        <v>3</v>
      </c>
      <c r="F2271" s="42">
        <v>7</v>
      </c>
      <c r="G2271" s="3">
        <v>4.473737653846154</v>
      </c>
      <c r="H2271" s="58">
        <v>2.7147999999999999</v>
      </c>
      <c r="M2271" s="41">
        <v>0.16747499999999998</v>
      </c>
      <c r="N2271" s="69">
        <v>108</v>
      </c>
      <c r="O2271" s="69"/>
      <c r="P2271" s="69"/>
      <c r="W2271" s="57">
        <v>4.9649999999999999</v>
      </c>
      <c r="X2271" s="36"/>
      <c r="Y2271" s="36"/>
      <c r="Z2271" s="57">
        <v>188.76006000000001</v>
      </c>
      <c r="AA2271" s="59">
        <v>423.22899999999998</v>
      </c>
      <c r="AB2271" s="36"/>
      <c r="AC2271" s="60">
        <v>2.0941999999999998</v>
      </c>
      <c r="AD2271" s="60">
        <v>0.10145</v>
      </c>
    </row>
    <row r="2272" spans="1:30" ht="15.75" x14ac:dyDescent="0.25">
      <c r="A2272" s="13">
        <v>41229</v>
      </c>
      <c r="B2272" s="6">
        <v>41453</v>
      </c>
      <c r="C2272" s="42" t="s">
        <v>88</v>
      </c>
      <c r="D2272" s="42">
        <v>2013</v>
      </c>
      <c r="E2272" s="42">
        <v>3</v>
      </c>
      <c r="F2272" s="42">
        <v>8</v>
      </c>
      <c r="G2272" s="3">
        <v>9.930559586538461</v>
      </c>
      <c r="H2272" s="58">
        <v>2.7603</v>
      </c>
      <c r="M2272" s="41">
        <v>0.27843499999999999</v>
      </c>
      <c r="N2272" s="42">
        <v>108</v>
      </c>
      <c r="W2272" s="57">
        <v>5.125</v>
      </c>
      <c r="X2272" s="36"/>
      <c r="Y2272" s="36"/>
      <c r="Z2272" s="57">
        <v>151.54484399999998</v>
      </c>
      <c r="AA2272" s="59">
        <v>371.94400000000002</v>
      </c>
      <c r="AB2272" s="36"/>
      <c r="AC2272" s="60">
        <v>1.9502000000000002</v>
      </c>
      <c r="AD2272" s="60">
        <v>8.8429999999999995E-2</v>
      </c>
    </row>
    <row r="2273" spans="1:30" ht="15.75" x14ac:dyDescent="0.25">
      <c r="A2273" s="13">
        <v>41229</v>
      </c>
      <c r="B2273" s="6">
        <v>41453</v>
      </c>
      <c r="C2273" s="42" t="s">
        <v>88</v>
      </c>
      <c r="D2273" s="42">
        <v>2013</v>
      </c>
      <c r="E2273" s="42">
        <v>3</v>
      </c>
      <c r="F2273" s="42">
        <v>9</v>
      </c>
      <c r="G2273" s="3">
        <v>5.8331908038461533</v>
      </c>
      <c r="H2273" s="58">
        <v>2.7839</v>
      </c>
      <c r="M2273" s="41">
        <v>0.22026499999999999</v>
      </c>
      <c r="N2273" s="42">
        <v>108</v>
      </c>
      <c r="W2273" s="57">
        <v>4.6850000000000005</v>
      </c>
      <c r="X2273" s="36"/>
      <c r="Y2273" s="36"/>
      <c r="Z2273" s="57">
        <v>175.78594799999996</v>
      </c>
      <c r="AA2273" s="59">
        <v>546.923</v>
      </c>
      <c r="AB2273" s="36"/>
      <c r="AC2273" s="60">
        <v>2.1067999999999998</v>
      </c>
      <c r="AD2273" s="60">
        <v>0.11058</v>
      </c>
    </row>
    <row r="2274" spans="1:30" ht="15.75" x14ac:dyDescent="0.25">
      <c r="A2274" s="13">
        <v>41229</v>
      </c>
      <c r="B2274" s="6">
        <v>41453</v>
      </c>
      <c r="C2274" s="42" t="s">
        <v>88</v>
      </c>
      <c r="D2274" s="42">
        <v>2013</v>
      </c>
      <c r="E2274" s="42">
        <v>3</v>
      </c>
      <c r="F2274" s="42">
        <v>10</v>
      </c>
      <c r="G2274" s="3">
        <v>11.082533105769231</v>
      </c>
      <c r="H2274" s="58">
        <v>2.3111999999999999</v>
      </c>
      <c r="M2274" s="41">
        <v>0.32994000000000001</v>
      </c>
      <c r="N2274" s="42">
        <v>108</v>
      </c>
      <c r="W2274" s="57">
        <v>5.3149999999999995</v>
      </c>
      <c r="X2274" s="36"/>
      <c r="Y2274" s="36"/>
      <c r="Z2274" s="57">
        <v>36.997092000000002</v>
      </c>
      <c r="AA2274" s="59">
        <v>402.00599999999997</v>
      </c>
      <c r="AB2274" s="36"/>
      <c r="AC2274" s="60">
        <v>1.7324000000000002</v>
      </c>
      <c r="AD2274" s="60">
        <v>8.8239999999999999E-2</v>
      </c>
    </row>
    <row r="2275" spans="1:30" ht="15.75" x14ac:dyDescent="0.25">
      <c r="A2275" s="13">
        <v>41229</v>
      </c>
      <c r="B2275" s="6">
        <v>41453</v>
      </c>
      <c r="C2275" s="42" t="s">
        <v>88</v>
      </c>
      <c r="D2275" s="42">
        <v>2013</v>
      </c>
      <c r="E2275" s="42">
        <v>3</v>
      </c>
      <c r="F2275" s="42">
        <v>11</v>
      </c>
      <c r="G2275" s="3">
        <v>17.408850334615384</v>
      </c>
      <c r="H2275" s="58">
        <v>2.7888000000000002</v>
      </c>
      <c r="M2275" s="41">
        <v>0.28651000000000004</v>
      </c>
      <c r="N2275" s="69">
        <v>108</v>
      </c>
      <c r="O2275" s="69"/>
      <c r="P2275" s="69"/>
      <c r="W2275" s="57">
        <v>4.55</v>
      </c>
      <c r="X2275" s="36"/>
      <c r="Y2275" s="36"/>
      <c r="Z2275" s="57">
        <v>234.12204000000003</v>
      </c>
      <c r="AA2275" s="59">
        <v>583.721</v>
      </c>
      <c r="AB2275" s="36"/>
      <c r="AC2275" s="60">
        <v>2.492</v>
      </c>
      <c r="AD2275" s="60">
        <v>0.13511999999999999</v>
      </c>
    </row>
    <row r="2276" spans="1:30" ht="15.75" x14ac:dyDescent="0.25">
      <c r="A2276" s="13">
        <v>41229</v>
      </c>
      <c r="B2276" s="6">
        <v>41453</v>
      </c>
      <c r="C2276" s="42" t="s">
        <v>88</v>
      </c>
      <c r="D2276" s="42">
        <v>2013</v>
      </c>
      <c r="E2276" s="42">
        <v>3</v>
      </c>
      <c r="F2276" s="42">
        <v>12</v>
      </c>
      <c r="G2276" s="3">
        <v>12.497045676923078</v>
      </c>
      <c r="H2276" s="58">
        <v>2.8327</v>
      </c>
      <c r="M2276" s="41">
        <v>0.23763499999999999</v>
      </c>
      <c r="N2276" s="42">
        <v>108</v>
      </c>
      <c r="W2276" s="57">
        <v>4.76</v>
      </c>
      <c r="X2276" s="36"/>
      <c r="Y2276" s="36"/>
      <c r="Z2276" s="57">
        <v>215.68514399999998</v>
      </c>
      <c r="AA2276" s="59">
        <v>408.37900000000002</v>
      </c>
      <c r="AB2276" s="36"/>
      <c r="AC2276" s="60">
        <v>2.0762</v>
      </c>
      <c r="AD2276" s="60">
        <v>0.12565999999999999</v>
      </c>
    </row>
    <row r="2277" spans="1:30" ht="15.75" x14ac:dyDescent="0.25">
      <c r="A2277" s="13">
        <v>41229</v>
      </c>
      <c r="B2277" s="6">
        <v>41453</v>
      </c>
      <c r="C2277" s="42" t="s">
        <v>88</v>
      </c>
      <c r="D2277" s="42">
        <v>2013</v>
      </c>
      <c r="E2277" s="42">
        <v>3</v>
      </c>
      <c r="F2277" s="42">
        <v>13</v>
      </c>
      <c r="G2277" s="3">
        <v>6.4186455807692306</v>
      </c>
      <c r="H2277" s="58">
        <v>2.8843000000000001</v>
      </c>
      <c r="M2277" s="41">
        <v>0.277945</v>
      </c>
      <c r="N2277" s="42">
        <v>108</v>
      </c>
      <c r="W2277" s="57">
        <v>4.95</v>
      </c>
      <c r="X2277" s="36"/>
      <c r="Y2277" s="36"/>
      <c r="Z2277" s="57">
        <v>136.86361200000002</v>
      </c>
      <c r="AA2277" s="59">
        <v>394.22399999999999</v>
      </c>
      <c r="AB2277" s="36"/>
      <c r="AC2277" s="60">
        <v>2.1374</v>
      </c>
      <c r="AD2277" s="60">
        <v>0.11148</v>
      </c>
    </row>
    <row r="2278" spans="1:30" ht="15.75" x14ac:dyDescent="0.25">
      <c r="A2278" s="13">
        <v>41229</v>
      </c>
      <c r="B2278" s="6">
        <v>41453</v>
      </c>
      <c r="C2278" s="42" t="s">
        <v>88</v>
      </c>
      <c r="D2278" s="42">
        <v>2013</v>
      </c>
      <c r="E2278" s="42">
        <v>4</v>
      </c>
      <c r="F2278" s="42">
        <v>1</v>
      </c>
      <c r="G2278" s="3">
        <v>13.92967125</v>
      </c>
      <c r="H2278" s="58">
        <v>2.3809</v>
      </c>
      <c r="M2278" s="41">
        <v>0.40900499999999995</v>
      </c>
      <c r="N2278" s="42">
        <v>108</v>
      </c>
      <c r="W2278" s="57">
        <v>5.1950000000000003</v>
      </c>
      <c r="X2278" s="36"/>
      <c r="Y2278" s="36"/>
      <c r="Z2278" s="57">
        <v>175.70059200000003</v>
      </c>
      <c r="AA2278" s="59">
        <v>515.12800000000004</v>
      </c>
      <c r="AB2278" s="36"/>
      <c r="AC2278" s="60">
        <v>1.9087999999999998</v>
      </c>
      <c r="AD2278" s="60">
        <v>7.6609999999999998E-2</v>
      </c>
    </row>
    <row r="2279" spans="1:30" ht="15.75" x14ac:dyDescent="0.25">
      <c r="A2279" s="13">
        <v>41229</v>
      </c>
      <c r="B2279" s="6">
        <v>41453</v>
      </c>
      <c r="C2279" s="42" t="s">
        <v>88</v>
      </c>
      <c r="D2279" s="42">
        <v>2013</v>
      </c>
      <c r="E2279" s="42">
        <v>4</v>
      </c>
      <c r="F2279" s="42">
        <v>2</v>
      </c>
      <c r="G2279" s="3">
        <v>8.9046587596153852</v>
      </c>
      <c r="H2279" s="58">
        <v>2.7313000000000001</v>
      </c>
      <c r="M2279" s="41">
        <v>0.29691999999999996</v>
      </c>
      <c r="N2279" s="69">
        <v>108</v>
      </c>
      <c r="O2279" s="69"/>
      <c r="P2279" s="69"/>
      <c r="W2279" s="57">
        <v>5.15</v>
      </c>
      <c r="X2279" s="36"/>
      <c r="Y2279" s="36"/>
      <c r="Z2279" s="57">
        <v>104.94046800000001</v>
      </c>
      <c r="AA2279" s="59">
        <v>494.83699999999999</v>
      </c>
      <c r="AB2279" s="36"/>
      <c r="AC2279" s="60">
        <v>2.0528</v>
      </c>
      <c r="AD2279" s="60">
        <v>0.10267</v>
      </c>
    </row>
    <row r="2280" spans="1:30" ht="15.75" x14ac:dyDescent="0.25">
      <c r="A2280" s="13">
        <v>41229</v>
      </c>
      <c r="B2280" s="6">
        <v>41453</v>
      </c>
      <c r="C2280" s="42" t="s">
        <v>88</v>
      </c>
      <c r="D2280" s="42">
        <v>2013</v>
      </c>
      <c r="E2280" s="42">
        <v>4</v>
      </c>
      <c r="F2280" s="42">
        <v>3</v>
      </c>
      <c r="G2280" s="3">
        <v>9.6629315538461533</v>
      </c>
      <c r="H2280" s="58">
        <v>2.6970000000000001</v>
      </c>
      <c r="M2280" s="41">
        <v>0.28484999999999999</v>
      </c>
      <c r="N2280" s="42">
        <v>108</v>
      </c>
      <c r="W2280" s="61">
        <v>4.8250000000000002</v>
      </c>
      <c r="X2280" s="36"/>
      <c r="Y2280" s="36"/>
      <c r="Z2280" s="57">
        <v>177.32235599999998</v>
      </c>
      <c r="AA2280" s="59">
        <v>552.46500000000003</v>
      </c>
      <c r="AB2280" s="36"/>
      <c r="AC2280" s="60">
        <v>2.1446000000000001</v>
      </c>
      <c r="AD2280" s="60">
        <v>0.10571</v>
      </c>
    </row>
    <row r="2281" spans="1:30" ht="15.75" x14ac:dyDescent="0.25">
      <c r="A2281" s="13">
        <v>41229</v>
      </c>
      <c r="B2281" s="6">
        <v>41453</v>
      </c>
      <c r="C2281" s="42" t="s">
        <v>88</v>
      </c>
      <c r="D2281" s="42">
        <v>2013</v>
      </c>
      <c r="E2281" s="42">
        <v>4</v>
      </c>
      <c r="F2281" s="42">
        <v>4</v>
      </c>
      <c r="G2281" s="3">
        <v>10.046351700000001</v>
      </c>
      <c r="H2281" s="58">
        <v>2.8298999999999999</v>
      </c>
      <c r="M2281" s="41">
        <v>0.270345</v>
      </c>
      <c r="N2281" s="42">
        <v>108</v>
      </c>
      <c r="W2281" s="57">
        <v>4.5750000000000002</v>
      </c>
      <c r="X2281" s="36"/>
      <c r="Y2281" s="36"/>
      <c r="Z2281" s="57">
        <v>178.51733999999999</v>
      </c>
      <c r="AA2281" s="59">
        <v>513.15099999999995</v>
      </c>
      <c r="AB2281" s="36"/>
      <c r="AC2281" s="60">
        <v>2.2400000000000002</v>
      </c>
      <c r="AD2281" s="60">
        <v>0.11842999999999999</v>
      </c>
    </row>
    <row r="2282" spans="1:30" ht="15.75" x14ac:dyDescent="0.25">
      <c r="A2282" s="13">
        <v>41229</v>
      </c>
      <c r="B2282" s="6">
        <v>41453</v>
      </c>
      <c r="C2282" s="42" t="s">
        <v>88</v>
      </c>
      <c r="D2282" s="42">
        <v>2013</v>
      </c>
      <c r="E2282" s="42">
        <v>4</v>
      </c>
      <c r="F2282" s="42">
        <v>5</v>
      </c>
      <c r="G2282" s="3">
        <v>5.9003213711538463</v>
      </c>
      <c r="H2282" s="58">
        <v>2.8433000000000002</v>
      </c>
      <c r="M2282" s="41">
        <v>0.248225</v>
      </c>
      <c r="N2282" s="42">
        <v>108</v>
      </c>
      <c r="W2282" s="57">
        <v>4.88</v>
      </c>
      <c r="X2282" s="36"/>
      <c r="Y2282" s="36"/>
      <c r="Z2282" s="57">
        <v>54.495072000000008</v>
      </c>
      <c r="AA2282" s="59">
        <v>536.49800000000005</v>
      </c>
      <c r="AB2282" s="36"/>
      <c r="AC2282" s="60">
        <v>2.0564</v>
      </c>
      <c r="AD2282" s="60">
        <v>9.5670000000000005E-2</v>
      </c>
    </row>
    <row r="2283" spans="1:30" ht="15.75" x14ac:dyDescent="0.25">
      <c r="A2283" s="13">
        <v>41229</v>
      </c>
      <c r="B2283" s="6">
        <v>41453</v>
      </c>
      <c r="C2283" s="42" t="s">
        <v>88</v>
      </c>
      <c r="D2283" s="42">
        <v>2013</v>
      </c>
      <c r="E2283" s="42">
        <v>4</v>
      </c>
      <c r="F2283" s="42">
        <v>6</v>
      </c>
      <c r="G2283" s="3">
        <v>7.1743319999999997</v>
      </c>
      <c r="H2283" s="58">
        <v>2.8504999999999998</v>
      </c>
      <c r="M2283" s="41">
        <v>0.22475500000000001</v>
      </c>
      <c r="N2283" s="69">
        <v>108</v>
      </c>
      <c r="O2283" s="69"/>
      <c r="P2283" s="69"/>
      <c r="W2283" s="57">
        <v>4.7050000000000001</v>
      </c>
      <c r="X2283" s="36"/>
      <c r="Y2283" s="36"/>
      <c r="Z2283" s="57">
        <v>119.10956400000002</v>
      </c>
      <c r="AA2283" s="59">
        <v>482.99900000000002</v>
      </c>
      <c r="AB2283" s="36"/>
      <c r="AC2283" s="60">
        <v>2.1680000000000001</v>
      </c>
      <c r="AD2283" s="60">
        <v>0.10115</v>
      </c>
    </row>
    <row r="2284" spans="1:30" ht="15.75" x14ac:dyDescent="0.25">
      <c r="A2284" s="13">
        <v>41229</v>
      </c>
      <c r="B2284" s="6">
        <v>41453</v>
      </c>
      <c r="C2284" s="42" t="s">
        <v>88</v>
      </c>
      <c r="D2284" s="42">
        <v>2013</v>
      </c>
      <c r="E2284" s="42">
        <v>4</v>
      </c>
      <c r="F2284" s="42">
        <v>7</v>
      </c>
      <c r="G2284" s="3">
        <v>8.2549781134615383</v>
      </c>
      <c r="H2284" s="58">
        <v>2.7692999999999999</v>
      </c>
      <c r="M2284" s="41">
        <v>0.30535000000000001</v>
      </c>
      <c r="N2284" s="42">
        <v>108</v>
      </c>
      <c r="W2284" s="57">
        <v>5.0549999999999997</v>
      </c>
      <c r="X2284" s="36"/>
      <c r="Y2284" s="36"/>
      <c r="Z2284" s="57">
        <v>139.68036000000001</v>
      </c>
      <c r="AA2284" s="59">
        <v>357.11399999999998</v>
      </c>
      <c r="AB2284" s="36"/>
      <c r="AC2284" s="60">
        <v>1.9934000000000003</v>
      </c>
      <c r="AD2284" s="60">
        <v>9.7009999999999999E-2</v>
      </c>
    </row>
    <row r="2285" spans="1:30" ht="15.75" x14ac:dyDescent="0.25">
      <c r="A2285" s="13">
        <v>41229</v>
      </c>
      <c r="B2285" s="6">
        <v>41453</v>
      </c>
      <c r="C2285" s="42" t="s">
        <v>88</v>
      </c>
      <c r="D2285" s="42">
        <v>2013</v>
      </c>
      <c r="E2285" s="42">
        <v>4</v>
      </c>
      <c r="F2285" s="42">
        <v>8</v>
      </c>
      <c r="G2285" s="3">
        <v>7.8312251769230761</v>
      </c>
      <c r="H2285" s="58">
        <v>2.8254000000000001</v>
      </c>
      <c r="M2285" s="41">
        <v>0.26932</v>
      </c>
      <c r="N2285" s="42">
        <v>108</v>
      </c>
      <c r="W2285" s="57">
        <v>4.835</v>
      </c>
      <c r="X2285" s="36"/>
      <c r="Y2285" s="36"/>
      <c r="Z2285" s="57">
        <v>155.04444000000001</v>
      </c>
      <c r="AA2285" s="59">
        <v>421.22500000000002</v>
      </c>
      <c r="AB2285" s="36"/>
      <c r="AC2285" s="60">
        <v>2.258</v>
      </c>
      <c r="AD2285" s="60">
        <v>0.11226</v>
      </c>
    </row>
    <row r="2286" spans="1:30" ht="15.75" x14ac:dyDescent="0.25">
      <c r="A2286" s="13">
        <v>41229</v>
      </c>
      <c r="B2286" s="6">
        <v>41453</v>
      </c>
      <c r="C2286" s="42" t="s">
        <v>88</v>
      </c>
      <c r="D2286" s="42">
        <v>2013</v>
      </c>
      <c r="E2286" s="42">
        <v>4</v>
      </c>
      <c r="F2286" s="42">
        <v>9</v>
      </c>
      <c r="G2286" s="3">
        <v>9.5559750000000019</v>
      </c>
      <c r="H2286" s="58">
        <v>2.8445</v>
      </c>
      <c r="M2286" s="41">
        <v>0.25131999999999999</v>
      </c>
      <c r="N2286" s="42">
        <v>108</v>
      </c>
      <c r="W2286" s="57">
        <v>4.83</v>
      </c>
      <c r="X2286" s="36"/>
      <c r="Y2286" s="36"/>
      <c r="Z2286" s="57">
        <v>172.03028399999999</v>
      </c>
      <c r="AA2286" s="59">
        <v>503.50099999999998</v>
      </c>
      <c r="AB2286" s="36"/>
      <c r="AC2286" s="60">
        <v>2.2400000000000002</v>
      </c>
      <c r="AD2286" s="60">
        <v>0.11588</v>
      </c>
    </row>
    <row r="2287" spans="1:30" ht="15.75" x14ac:dyDescent="0.25">
      <c r="A2287" s="13">
        <v>41229</v>
      </c>
      <c r="B2287" s="6">
        <v>41453</v>
      </c>
      <c r="C2287" s="42" t="s">
        <v>88</v>
      </c>
      <c r="D2287" s="42">
        <v>2013</v>
      </c>
      <c r="E2287" s="42">
        <v>4</v>
      </c>
      <c r="F2287" s="42">
        <v>10</v>
      </c>
      <c r="G2287" s="3">
        <v>13.151444625000002</v>
      </c>
      <c r="H2287" s="58">
        <v>2.2290000000000001</v>
      </c>
      <c r="M2287" s="41">
        <v>0.37805</v>
      </c>
      <c r="N2287" s="69">
        <v>108</v>
      </c>
      <c r="O2287" s="69"/>
      <c r="P2287" s="69"/>
      <c r="W2287" s="57">
        <v>5.5149999999999997</v>
      </c>
      <c r="X2287" s="36"/>
      <c r="Y2287" s="36"/>
      <c r="Z2287" s="57">
        <v>51.25154400000001</v>
      </c>
      <c r="AA2287" s="59">
        <v>432.77600000000001</v>
      </c>
      <c r="AB2287" s="36"/>
      <c r="AC2287" s="60">
        <v>1.9574000000000003</v>
      </c>
      <c r="AD2287" s="60">
        <v>9.6829999999999999E-2</v>
      </c>
    </row>
    <row r="2288" spans="1:30" ht="15.75" x14ac:dyDescent="0.25">
      <c r="A2288" s="13">
        <v>41229</v>
      </c>
      <c r="B2288" s="6">
        <v>41453</v>
      </c>
      <c r="C2288" s="42" t="s">
        <v>88</v>
      </c>
      <c r="D2288" s="42">
        <v>2013</v>
      </c>
      <c r="E2288" s="42">
        <v>4</v>
      </c>
      <c r="F2288" s="42">
        <v>11</v>
      </c>
      <c r="G2288" s="3">
        <v>11.632561875</v>
      </c>
      <c r="H2288" s="58">
        <v>2.8439999999999999</v>
      </c>
      <c r="M2288" s="41">
        <v>0.271615</v>
      </c>
      <c r="N2288" s="42">
        <v>108</v>
      </c>
      <c r="W2288" s="57">
        <v>4.59</v>
      </c>
      <c r="X2288" s="36"/>
      <c r="Y2288" s="36"/>
      <c r="Z2288" s="57">
        <v>186.19938000000002</v>
      </c>
      <c r="AA2288" s="59">
        <v>694.60599999999999</v>
      </c>
      <c r="AB2288" s="36"/>
      <c r="AC2288" s="60">
        <v>2.0383999999999998</v>
      </c>
      <c r="AD2288" s="60">
        <v>0.10185</v>
      </c>
    </row>
    <row r="2289" spans="1:30" ht="15.75" x14ac:dyDescent="0.25">
      <c r="A2289" s="13">
        <v>41229</v>
      </c>
      <c r="B2289" s="6">
        <v>41453</v>
      </c>
      <c r="C2289" s="42" t="s">
        <v>88</v>
      </c>
      <c r="D2289" s="42">
        <v>2013</v>
      </c>
      <c r="E2289" s="42">
        <v>4</v>
      </c>
      <c r="F2289" s="42">
        <v>12</v>
      </c>
      <c r="G2289" s="3">
        <v>9.4673262115384613</v>
      </c>
      <c r="H2289" s="58">
        <v>2.8780000000000001</v>
      </c>
      <c r="M2289" s="41">
        <v>0.37046999999999997</v>
      </c>
      <c r="N2289" s="42">
        <v>108</v>
      </c>
      <c r="W2289" s="57">
        <v>4.9350000000000005</v>
      </c>
      <c r="X2289" s="36"/>
      <c r="Y2289" s="36"/>
      <c r="Z2289" s="57">
        <v>170.92065599999998</v>
      </c>
      <c r="AA2289" s="59">
        <v>369.94799999999998</v>
      </c>
      <c r="AB2289" s="36"/>
      <c r="AC2289" s="60">
        <v>1.988</v>
      </c>
      <c r="AD2289" s="60">
        <v>0.10133</v>
      </c>
    </row>
    <row r="2290" spans="1:30" ht="15.75" x14ac:dyDescent="0.25">
      <c r="A2290" s="13">
        <v>41229</v>
      </c>
      <c r="B2290" s="6">
        <v>41453</v>
      </c>
      <c r="C2290" s="42" t="s">
        <v>88</v>
      </c>
      <c r="D2290" s="42">
        <v>2013</v>
      </c>
      <c r="E2290" s="42">
        <v>4</v>
      </c>
      <c r="F2290" s="42">
        <v>13</v>
      </c>
      <c r="G2290" s="3">
        <v>7.9141148307692308</v>
      </c>
      <c r="H2290" s="58">
        <v>2.7841999999999998</v>
      </c>
      <c r="M2290" s="41">
        <v>0.34045999999999998</v>
      </c>
      <c r="N2290" s="42">
        <v>108</v>
      </c>
      <c r="W2290" s="57">
        <v>5.4649999999999999</v>
      </c>
      <c r="X2290" s="36"/>
      <c r="Y2290" s="36"/>
      <c r="Z2290" s="57">
        <v>61.323552000000007</v>
      </c>
      <c r="AA2290" s="59">
        <v>365.553</v>
      </c>
      <c r="AB2290" s="36"/>
      <c r="AC2290" s="60">
        <v>2.2299199999999999</v>
      </c>
      <c r="AD2290" s="60">
        <v>0.11335599999999998</v>
      </c>
    </row>
    <row r="2291" spans="1:30" ht="15" x14ac:dyDescent="0.25">
      <c r="A2291" s="6">
        <v>41569</v>
      </c>
      <c r="B2291" s="6">
        <v>41808</v>
      </c>
      <c r="C2291" s="3" t="s">
        <v>89</v>
      </c>
      <c r="D2291" s="3">
        <v>2014</v>
      </c>
      <c r="E2291" s="42">
        <v>1</v>
      </c>
      <c r="F2291" s="42">
        <v>1</v>
      </c>
      <c r="G2291" s="64">
        <v>33.682434919999999</v>
      </c>
      <c r="I2291" s="62">
        <v>0.44317499999999999</v>
      </c>
      <c r="J2291" s="69">
        <v>72</v>
      </c>
      <c r="K2291" s="63">
        <v>0.48455000000000004</v>
      </c>
      <c r="L2291" s="69">
        <v>81</v>
      </c>
      <c r="M2291" s="74">
        <v>0.475325</v>
      </c>
      <c r="N2291" s="69">
        <v>93</v>
      </c>
      <c r="O2291" s="75">
        <v>0.42875000000000002</v>
      </c>
      <c r="P2291" s="71" t="s">
        <v>114</v>
      </c>
      <c r="Q2291" s="6"/>
      <c r="R2291" s="6"/>
    </row>
    <row r="2292" spans="1:30" ht="15" x14ac:dyDescent="0.25">
      <c r="A2292" s="6">
        <v>41569</v>
      </c>
      <c r="B2292" s="6">
        <v>41808</v>
      </c>
      <c r="C2292" s="42" t="s">
        <v>89</v>
      </c>
      <c r="D2292" s="42">
        <v>2014</v>
      </c>
      <c r="E2292" s="42">
        <v>1</v>
      </c>
      <c r="F2292" s="42">
        <v>2</v>
      </c>
      <c r="G2292" s="64">
        <v>35.42999511</v>
      </c>
      <c r="I2292" s="62">
        <v>0.43262</v>
      </c>
      <c r="J2292" s="3">
        <v>72</v>
      </c>
      <c r="K2292" s="63">
        <v>0.50353999999999999</v>
      </c>
      <c r="L2292" s="3">
        <v>81</v>
      </c>
      <c r="M2292" s="74">
        <v>0.58052999999999999</v>
      </c>
      <c r="N2292" s="42">
        <v>93</v>
      </c>
      <c r="O2292" s="75">
        <v>0.61954500000000001</v>
      </c>
      <c r="P2292" s="71" t="s">
        <v>114</v>
      </c>
    </row>
    <row r="2293" spans="1:30" ht="15" x14ac:dyDescent="0.25">
      <c r="A2293" s="6">
        <v>41569</v>
      </c>
      <c r="B2293" s="6">
        <v>41808</v>
      </c>
      <c r="C2293" s="42" t="s">
        <v>89</v>
      </c>
      <c r="D2293" s="42">
        <v>2014</v>
      </c>
      <c r="E2293" s="42">
        <v>1</v>
      </c>
      <c r="F2293" s="42">
        <v>3</v>
      </c>
      <c r="G2293" s="64">
        <v>32.251153850000001</v>
      </c>
      <c r="I2293" s="62">
        <v>0.45065</v>
      </c>
      <c r="J2293" s="3">
        <v>72</v>
      </c>
      <c r="K2293" s="63">
        <v>0.52603500000000003</v>
      </c>
      <c r="L2293" s="3">
        <v>81</v>
      </c>
      <c r="M2293" s="74">
        <v>0.62173499999999993</v>
      </c>
      <c r="N2293" s="42">
        <v>93</v>
      </c>
      <c r="O2293" s="75">
        <v>0.66227999999999998</v>
      </c>
      <c r="P2293" s="71" t="s">
        <v>114</v>
      </c>
    </row>
    <row r="2294" spans="1:30" ht="15" x14ac:dyDescent="0.25">
      <c r="A2294" s="6">
        <v>41569</v>
      </c>
      <c r="B2294" s="6">
        <v>41808</v>
      </c>
      <c r="C2294" s="42" t="s">
        <v>89</v>
      </c>
      <c r="D2294" s="42">
        <v>2014</v>
      </c>
      <c r="E2294" s="42">
        <v>1</v>
      </c>
      <c r="F2294" s="42">
        <v>4</v>
      </c>
      <c r="G2294" s="64">
        <v>35.445915450000001</v>
      </c>
      <c r="I2294" s="62">
        <v>0.42422000000000004</v>
      </c>
      <c r="J2294" s="3">
        <v>72</v>
      </c>
      <c r="K2294" s="63">
        <v>0.50927999999999995</v>
      </c>
      <c r="L2294" s="3">
        <v>81</v>
      </c>
      <c r="M2294" s="74">
        <v>0.65405999999999997</v>
      </c>
      <c r="N2294" s="42">
        <v>93</v>
      </c>
      <c r="O2294" s="75">
        <v>0.66525499999999993</v>
      </c>
      <c r="P2294" s="71" t="s">
        <v>114</v>
      </c>
    </row>
    <row r="2295" spans="1:30" ht="15" x14ac:dyDescent="0.25">
      <c r="A2295" s="6">
        <v>41569</v>
      </c>
      <c r="B2295" s="6">
        <v>41808</v>
      </c>
      <c r="C2295" s="42" t="s">
        <v>89</v>
      </c>
      <c r="D2295" s="42">
        <v>2014</v>
      </c>
      <c r="E2295" s="42">
        <v>1</v>
      </c>
      <c r="F2295" s="42">
        <v>5</v>
      </c>
      <c r="G2295" s="64">
        <v>31.666670790000001</v>
      </c>
      <c r="I2295" s="62">
        <v>0.337785</v>
      </c>
      <c r="J2295" s="69">
        <v>72</v>
      </c>
      <c r="K2295" s="63">
        <v>0.39697499999999997</v>
      </c>
      <c r="L2295" s="69">
        <v>81</v>
      </c>
      <c r="M2295" s="74">
        <v>0.53032000000000001</v>
      </c>
      <c r="N2295" s="69">
        <v>93</v>
      </c>
      <c r="O2295" s="75">
        <v>0.58248999999999995</v>
      </c>
      <c r="P2295" s="71" t="s">
        <v>114</v>
      </c>
    </row>
    <row r="2296" spans="1:30" ht="15" x14ac:dyDescent="0.25">
      <c r="A2296" s="6">
        <v>41569</v>
      </c>
      <c r="B2296" s="6">
        <v>41808</v>
      </c>
      <c r="C2296" s="42" t="s">
        <v>89</v>
      </c>
      <c r="D2296" s="42">
        <v>2014</v>
      </c>
      <c r="E2296" s="42">
        <v>1</v>
      </c>
      <c r="F2296" s="42">
        <v>6</v>
      </c>
      <c r="G2296" s="64">
        <v>35.389790069999997</v>
      </c>
      <c r="I2296" s="62">
        <v>0.38632500000000003</v>
      </c>
      <c r="J2296" s="42">
        <v>72</v>
      </c>
      <c r="K2296" s="63">
        <v>0.44691000000000003</v>
      </c>
      <c r="L2296" s="42">
        <v>81</v>
      </c>
      <c r="M2296" s="74">
        <v>0.59126499999999993</v>
      </c>
      <c r="N2296" s="42">
        <v>93</v>
      </c>
      <c r="O2296" s="75">
        <v>0.62314000000000003</v>
      </c>
      <c r="P2296" s="71" t="s">
        <v>114</v>
      </c>
    </row>
    <row r="2297" spans="1:30" ht="15" x14ac:dyDescent="0.25">
      <c r="A2297" s="6">
        <v>41569</v>
      </c>
      <c r="B2297" s="6">
        <v>41808</v>
      </c>
      <c r="C2297" s="42" t="s">
        <v>89</v>
      </c>
      <c r="D2297" s="42">
        <v>2014</v>
      </c>
      <c r="E2297" s="42">
        <v>1</v>
      </c>
      <c r="F2297" s="42">
        <v>7</v>
      </c>
      <c r="G2297" s="64">
        <v>36.041544000000002</v>
      </c>
      <c r="I2297" s="62">
        <v>0.50010999999999994</v>
      </c>
      <c r="J2297" s="42">
        <v>72</v>
      </c>
      <c r="K2297" s="63">
        <v>0.60059499999999999</v>
      </c>
      <c r="L2297" s="42">
        <v>81</v>
      </c>
      <c r="M2297" s="74">
        <v>0.66019499999999998</v>
      </c>
      <c r="N2297" s="42">
        <v>93</v>
      </c>
      <c r="O2297" s="75">
        <v>0.71277999999999997</v>
      </c>
      <c r="P2297" s="71" t="s">
        <v>114</v>
      </c>
    </row>
    <row r="2298" spans="1:30" ht="15" x14ac:dyDescent="0.25">
      <c r="A2298" s="6">
        <v>41569</v>
      </c>
      <c r="B2298" s="6">
        <v>41808</v>
      </c>
      <c r="C2298" s="42" t="s">
        <v>89</v>
      </c>
      <c r="D2298" s="42">
        <v>2014</v>
      </c>
      <c r="E2298" s="42">
        <v>1</v>
      </c>
      <c r="F2298" s="42">
        <v>8</v>
      </c>
      <c r="G2298" s="64">
        <v>30.932427199999999</v>
      </c>
      <c r="I2298" s="62">
        <v>0.44193000000000005</v>
      </c>
      <c r="J2298" s="42">
        <v>72</v>
      </c>
      <c r="K2298" s="63">
        <v>0.50199499999999997</v>
      </c>
      <c r="L2298" s="42">
        <v>81</v>
      </c>
      <c r="M2298" s="74">
        <v>0.59035499999999996</v>
      </c>
      <c r="N2298" s="42">
        <v>93</v>
      </c>
      <c r="O2298" s="75">
        <v>0.64588500000000004</v>
      </c>
      <c r="P2298" s="71" t="s">
        <v>114</v>
      </c>
    </row>
    <row r="2299" spans="1:30" ht="15" x14ac:dyDescent="0.25">
      <c r="A2299" s="6">
        <v>41569</v>
      </c>
      <c r="B2299" s="6">
        <v>41808</v>
      </c>
      <c r="C2299" s="42" t="s">
        <v>89</v>
      </c>
      <c r="D2299" s="42">
        <v>2014</v>
      </c>
      <c r="E2299" s="42">
        <v>1</v>
      </c>
      <c r="F2299" s="42">
        <v>9</v>
      </c>
      <c r="G2299" s="64">
        <v>34.990141729999998</v>
      </c>
      <c r="I2299" s="62">
        <v>0.462285</v>
      </c>
      <c r="J2299" s="69">
        <v>72</v>
      </c>
      <c r="K2299" s="63">
        <v>0.52028000000000008</v>
      </c>
      <c r="L2299" s="69">
        <v>81</v>
      </c>
      <c r="M2299" s="74">
        <v>0.62893500000000002</v>
      </c>
      <c r="N2299" s="69">
        <v>93</v>
      </c>
      <c r="O2299" s="75">
        <v>0.67293500000000006</v>
      </c>
      <c r="P2299" s="71" t="s">
        <v>114</v>
      </c>
    </row>
    <row r="2300" spans="1:30" ht="15" x14ac:dyDescent="0.25">
      <c r="A2300" s="6">
        <v>41569</v>
      </c>
      <c r="B2300" s="6">
        <v>41808</v>
      </c>
      <c r="C2300" s="42" t="s">
        <v>89</v>
      </c>
      <c r="D2300" s="42">
        <v>2014</v>
      </c>
      <c r="E2300" s="42">
        <v>1</v>
      </c>
      <c r="F2300" s="42">
        <v>10</v>
      </c>
      <c r="G2300" s="64">
        <v>27.05294219</v>
      </c>
      <c r="I2300" s="62">
        <v>0.37695499999999998</v>
      </c>
      <c r="J2300" s="42">
        <v>72</v>
      </c>
      <c r="K2300" s="63">
        <v>0.40963499999999997</v>
      </c>
      <c r="L2300" s="42">
        <v>81</v>
      </c>
      <c r="M2300" s="74">
        <v>0.47626000000000002</v>
      </c>
      <c r="N2300" s="42">
        <v>93</v>
      </c>
      <c r="O2300" s="75">
        <v>0.40852500000000003</v>
      </c>
      <c r="P2300" s="71" t="s">
        <v>114</v>
      </c>
    </row>
    <row r="2301" spans="1:30" ht="15" x14ac:dyDescent="0.25">
      <c r="A2301" s="6">
        <v>41569</v>
      </c>
      <c r="B2301" s="6">
        <v>41808</v>
      </c>
      <c r="C2301" s="42" t="s">
        <v>89</v>
      </c>
      <c r="D2301" s="42">
        <v>2014</v>
      </c>
      <c r="E2301" s="42">
        <v>1</v>
      </c>
      <c r="F2301" s="42">
        <v>11</v>
      </c>
      <c r="G2301" s="64">
        <v>32.258483650000002</v>
      </c>
      <c r="I2301" s="62">
        <v>0.45366499999999998</v>
      </c>
      <c r="J2301" s="42">
        <v>72</v>
      </c>
      <c r="K2301" s="63">
        <v>0.52926999999999991</v>
      </c>
      <c r="L2301" s="42">
        <v>81</v>
      </c>
      <c r="M2301" s="74">
        <v>0.54559500000000005</v>
      </c>
      <c r="N2301" s="42">
        <v>93</v>
      </c>
      <c r="O2301" s="75">
        <v>0.65835500000000002</v>
      </c>
      <c r="P2301" s="71" t="s">
        <v>114</v>
      </c>
    </row>
    <row r="2302" spans="1:30" ht="15" x14ac:dyDescent="0.25">
      <c r="A2302" s="6">
        <v>41569</v>
      </c>
      <c r="B2302" s="6">
        <v>41808</v>
      </c>
      <c r="C2302" s="42" t="s">
        <v>89</v>
      </c>
      <c r="D2302" s="42">
        <v>2014</v>
      </c>
      <c r="E2302" s="42">
        <v>1</v>
      </c>
      <c r="F2302" s="42">
        <v>12</v>
      </c>
      <c r="G2302" s="64">
        <v>28.470987730000001</v>
      </c>
      <c r="I2302" s="62">
        <v>0.49388500000000002</v>
      </c>
      <c r="J2302" s="42">
        <v>72</v>
      </c>
      <c r="K2302" s="63">
        <v>0.58726999999999996</v>
      </c>
      <c r="L2302" s="42">
        <v>81</v>
      </c>
      <c r="M2302" s="74">
        <v>0.65583999999999998</v>
      </c>
      <c r="N2302" s="42">
        <v>93</v>
      </c>
      <c r="O2302" s="75">
        <v>0.69450000000000001</v>
      </c>
      <c r="P2302" s="71" t="s">
        <v>114</v>
      </c>
    </row>
    <row r="2303" spans="1:30" ht="15" x14ac:dyDescent="0.25">
      <c r="A2303" s="6">
        <v>41569</v>
      </c>
      <c r="B2303" s="6">
        <v>41808</v>
      </c>
      <c r="C2303" s="42" t="s">
        <v>89</v>
      </c>
      <c r="D2303" s="42">
        <v>2014</v>
      </c>
      <c r="E2303" s="42">
        <v>1</v>
      </c>
      <c r="F2303" s="42">
        <v>13</v>
      </c>
      <c r="G2303" s="64">
        <v>45.123318140000002</v>
      </c>
      <c r="I2303" s="62">
        <v>0.45688499999999999</v>
      </c>
      <c r="J2303" s="69">
        <v>72</v>
      </c>
      <c r="K2303" s="63">
        <v>0.51832500000000004</v>
      </c>
      <c r="L2303" s="69">
        <v>81</v>
      </c>
      <c r="M2303" s="74">
        <v>0.65752999999999995</v>
      </c>
      <c r="N2303" s="69">
        <v>93</v>
      </c>
      <c r="O2303" s="75">
        <v>0.68294499999999991</v>
      </c>
      <c r="P2303" s="71" t="s">
        <v>114</v>
      </c>
    </row>
    <row r="2304" spans="1:30" ht="15" x14ac:dyDescent="0.25">
      <c r="A2304" s="6">
        <v>41569</v>
      </c>
      <c r="B2304" s="6">
        <v>41808</v>
      </c>
      <c r="C2304" s="42" t="s">
        <v>89</v>
      </c>
      <c r="D2304" s="42">
        <v>2014</v>
      </c>
      <c r="E2304" s="42">
        <v>2</v>
      </c>
      <c r="F2304" s="42">
        <v>1</v>
      </c>
      <c r="G2304" s="64">
        <v>28.157024839999998</v>
      </c>
      <c r="I2304" s="62">
        <v>0.39654500000000004</v>
      </c>
      <c r="J2304" s="42">
        <v>72</v>
      </c>
      <c r="K2304" s="63">
        <v>0.40510000000000002</v>
      </c>
      <c r="L2304" s="42">
        <v>81</v>
      </c>
      <c r="M2304" s="74">
        <v>0.352215</v>
      </c>
      <c r="N2304" s="42">
        <v>93</v>
      </c>
      <c r="O2304" s="75">
        <v>0.34012500000000001</v>
      </c>
      <c r="P2304" s="71" t="s">
        <v>114</v>
      </c>
    </row>
    <row r="2305" spans="1:16" ht="15" x14ac:dyDescent="0.25">
      <c r="A2305" s="6">
        <v>41569</v>
      </c>
      <c r="B2305" s="6">
        <v>41808</v>
      </c>
      <c r="C2305" s="42" t="s">
        <v>89</v>
      </c>
      <c r="D2305" s="42">
        <v>2014</v>
      </c>
      <c r="E2305" s="42">
        <v>2</v>
      </c>
      <c r="F2305" s="42">
        <v>2</v>
      </c>
      <c r="G2305" s="64">
        <v>43.490165779999998</v>
      </c>
      <c r="I2305" s="62">
        <v>0.40278999999999998</v>
      </c>
      <c r="J2305" s="42">
        <v>72</v>
      </c>
      <c r="K2305" s="63">
        <v>0.50403500000000001</v>
      </c>
      <c r="L2305" s="42">
        <v>81</v>
      </c>
      <c r="M2305" s="74">
        <v>0.57251999999999992</v>
      </c>
      <c r="N2305" s="42">
        <v>93</v>
      </c>
      <c r="O2305" s="75">
        <v>0.61212500000000003</v>
      </c>
      <c r="P2305" s="71" t="s">
        <v>114</v>
      </c>
    </row>
    <row r="2306" spans="1:16" ht="15" x14ac:dyDescent="0.25">
      <c r="A2306" s="6">
        <v>41569</v>
      </c>
      <c r="B2306" s="6">
        <v>41808</v>
      </c>
      <c r="C2306" s="42" t="s">
        <v>89</v>
      </c>
      <c r="D2306" s="42">
        <v>2014</v>
      </c>
      <c r="E2306" s="42">
        <v>2</v>
      </c>
      <c r="F2306" s="42">
        <v>3</v>
      </c>
      <c r="G2306" s="64">
        <v>43.063973070000003</v>
      </c>
      <c r="I2306" s="62">
        <v>0.45935000000000004</v>
      </c>
      <c r="J2306" s="42">
        <v>72</v>
      </c>
      <c r="K2306" s="63">
        <v>0.52059</v>
      </c>
      <c r="L2306" s="42">
        <v>81</v>
      </c>
      <c r="M2306" s="74">
        <v>0.66776000000000002</v>
      </c>
      <c r="N2306" s="42">
        <v>93</v>
      </c>
      <c r="O2306" s="75">
        <v>0.69201999999999997</v>
      </c>
      <c r="P2306" s="71" t="s">
        <v>114</v>
      </c>
    </row>
    <row r="2307" spans="1:16" ht="15" x14ac:dyDescent="0.25">
      <c r="A2307" s="6">
        <v>41569</v>
      </c>
      <c r="B2307" s="6">
        <v>41808</v>
      </c>
      <c r="C2307" s="42" t="s">
        <v>89</v>
      </c>
      <c r="D2307" s="42">
        <v>2014</v>
      </c>
      <c r="E2307" s="42">
        <v>2</v>
      </c>
      <c r="F2307" s="42">
        <v>4</v>
      </c>
      <c r="G2307" s="64">
        <v>34.265782899999998</v>
      </c>
      <c r="I2307" s="62">
        <v>0.44489499999999998</v>
      </c>
      <c r="J2307" s="69">
        <v>72</v>
      </c>
      <c r="K2307" s="63">
        <v>0.44872500000000004</v>
      </c>
      <c r="L2307" s="69">
        <v>81</v>
      </c>
      <c r="M2307" s="74">
        <v>0.57667000000000002</v>
      </c>
      <c r="N2307" s="69">
        <v>93</v>
      </c>
      <c r="O2307" s="75">
        <v>0.61185</v>
      </c>
      <c r="P2307" s="71" t="s">
        <v>114</v>
      </c>
    </row>
    <row r="2308" spans="1:16" ht="15" x14ac:dyDescent="0.25">
      <c r="A2308" s="6">
        <v>41569</v>
      </c>
      <c r="B2308" s="6">
        <v>41808</v>
      </c>
      <c r="C2308" s="42" t="s">
        <v>89</v>
      </c>
      <c r="D2308" s="42">
        <v>2014</v>
      </c>
      <c r="E2308" s="42">
        <v>2</v>
      </c>
      <c r="F2308" s="42">
        <v>5</v>
      </c>
      <c r="G2308" s="64">
        <v>39.244058449999997</v>
      </c>
      <c r="I2308" s="62">
        <v>0.33545999999999998</v>
      </c>
      <c r="J2308" s="42">
        <v>72</v>
      </c>
      <c r="K2308" s="63">
        <v>0.371</v>
      </c>
      <c r="L2308" s="42">
        <v>81</v>
      </c>
      <c r="M2308" s="74">
        <v>0.53046499999999996</v>
      </c>
      <c r="N2308" s="42">
        <v>93</v>
      </c>
      <c r="O2308" s="75">
        <v>0.5721449999999999</v>
      </c>
      <c r="P2308" s="71" t="s">
        <v>114</v>
      </c>
    </row>
    <row r="2309" spans="1:16" ht="15" x14ac:dyDescent="0.25">
      <c r="A2309" s="6">
        <v>41569</v>
      </c>
      <c r="B2309" s="6">
        <v>41808</v>
      </c>
      <c r="C2309" s="42" t="s">
        <v>89</v>
      </c>
      <c r="D2309" s="42">
        <v>2014</v>
      </c>
      <c r="E2309" s="42">
        <v>2</v>
      </c>
      <c r="F2309" s="42">
        <v>6</v>
      </c>
      <c r="G2309" s="64">
        <v>38.626515869999999</v>
      </c>
      <c r="I2309" s="62">
        <v>0.38306499999999999</v>
      </c>
      <c r="J2309" s="42">
        <v>72</v>
      </c>
      <c r="K2309" s="63">
        <v>0.43183000000000005</v>
      </c>
      <c r="L2309" s="42">
        <v>81</v>
      </c>
      <c r="M2309" s="74">
        <v>0.54829499999999998</v>
      </c>
      <c r="N2309" s="42">
        <v>93</v>
      </c>
      <c r="O2309" s="75">
        <v>0.62078499999999992</v>
      </c>
      <c r="P2309" s="71" t="s">
        <v>114</v>
      </c>
    </row>
    <row r="2310" spans="1:16" ht="15" x14ac:dyDescent="0.25">
      <c r="A2310" s="6">
        <v>41569</v>
      </c>
      <c r="B2310" s="6">
        <v>41808</v>
      </c>
      <c r="C2310" s="42" t="s">
        <v>89</v>
      </c>
      <c r="D2310" s="42">
        <v>2014</v>
      </c>
      <c r="E2310" s="42">
        <v>2</v>
      </c>
      <c r="F2310" s="42">
        <v>7</v>
      </c>
      <c r="G2310" s="64">
        <v>44.425156049999998</v>
      </c>
      <c r="I2310" s="62">
        <v>0.48351</v>
      </c>
      <c r="J2310" s="42">
        <v>72</v>
      </c>
      <c r="K2310" s="63">
        <v>0.53068000000000004</v>
      </c>
      <c r="L2310" s="42">
        <v>81</v>
      </c>
      <c r="M2310" s="74">
        <v>0.67871999999999999</v>
      </c>
      <c r="N2310" s="42">
        <v>93</v>
      </c>
      <c r="O2310" s="75">
        <v>0.69652000000000003</v>
      </c>
      <c r="P2310" s="71" t="s">
        <v>114</v>
      </c>
    </row>
    <row r="2311" spans="1:16" ht="15" x14ac:dyDescent="0.25">
      <c r="A2311" s="6">
        <v>41569</v>
      </c>
      <c r="B2311" s="6">
        <v>41808</v>
      </c>
      <c r="C2311" s="42" t="s">
        <v>89</v>
      </c>
      <c r="D2311" s="42">
        <v>2014</v>
      </c>
      <c r="E2311" s="42">
        <v>2</v>
      </c>
      <c r="F2311" s="42">
        <v>8</v>
      </c>
      <c r="G2311" s="64">
        <v>42.413827499999996</v>
      </c>
      <c r="I2311" s="62">
        <v>0.43687999999999999</v>
      </c>
      <c r="J2311" s="69">
        <v>72</v>
      </c>
      <c r="K2311" s="63">
        <v>0.47108499999999998</v>
      </c>
      <c r="L2311" s="69">
        <v>81</v>
      </c>
      <c r="M2311" s="74">
        <v>0.60922999999999994</v>
      </c>
      <c r="N2311" s="69">
        <v>93</v>
      </c>
      <c r="O2311" s="75">
        <v>0.65738999999999992</v>
      </c>
      <c r="P2311" s="71" t="s">
        <v>114</v>
      </c>
    </row>
    <row r="2312" spans="1:16" ht="15" x14ac:dyDescent="0.25">
      <c r="A2312" s="6">
        <v>41569</v>
      </c>
      <c r="B2312" s="6">
        <v>41808</v>
      </c>
      <c r="C2312" s="42" t="s">
        <v>89</v>
      </c>
      <c r="D2312" s="42">
        <v>2014</v>
      </c>
      <c r="E2312" s="42">
        <v>2</v>
      </c>
      <c r="F2312" s="42">
        <v>9</v>
      </c>
      <c r="G2312" s="64">
        <v>38.293847309999997</v>
      </c>
      <c r="I2312" s="62">
        <v>0.41295000000000004</v>
      </c>
      <c r="J2312" s="42">
        <v>72</v>
      </c>
      <c r="K2312" s="63">
        <v>0.45430499999999996</v>
      </c>
      <c r="L2312" s="42">
        <v>81</v>
      </c>
      <c r="M2312" s="74">
        <v>0.53346000000000005</v>
      </c>
      <c r="N2312" s="42">
        <v>93</v>
      </c>
      <c r="O2312" s="75">
        <v>0.639845</v>
      </c>
      <c r="P2312" s="71" t="s">
        <v>114</v>
      </c>
    </row>
    <row r="2313" spans="1:16" ht="15" x14ac:dyDescent="0.25">
      <c r="A2313" s="6">
        <v>41569</v>
      </c>
      <c r="B2313" s="6">
        <v>41808</v>
      </c>
      <c r="C2313" s="42" t="s">
        <v>89</v>
      </c>
      <c r="D2313" s="42">
        <v>2014</v>
      </c>
      <c r="E2313" s="42">
        <v>2</v>
      </c>
      <c r="F2313" s="42">
        <v>10</v>
      </c>
      <c r="G2313" s="64">
        <v>27.839596</v>
      </c>
      <c r="I2313" s="62">
        <v>0.36314999999999997</v>
      </c>
      <c r="J2313" s="42">
        <v>72</v>
      </c>
      <c r="K2313" s="63">
        <v>0.38855499999999998</v>
      </c>
      <c r="L2313" s="42">
        <v>81</v>
      </c>
      <c r="M2313" s="74">
        <v>0.39781</v>
      </c>
      <c r="N2313" s="42">
        <v>93</v>
      </c>
      <c r="O2313" s="75">
        <v>0.38592000000000004</v>
      </c>
      <c r="P2313" s="71" t="s">
        <v>114</v>
      </c>
    </row>
    <row r="2314" spans="1:16" ht="15" x14ac:dyDescent="0.25">
      <c r="A2314" s="6">
        <v>41569</v>
      </c>
      <c r="B2314" s="6">
        <v>41808</v>
      </c>
      <c r="C2314" s="42" t="s">
        <v>89</v>
      </c>
      <c r="D2314" s="42">
        <v>2014</v>
      </c>
      <c r="E2314" s="42">
        <v>2</v>
      </c>
      <c r="F2314" s="42">
        <v>11</v>
      </c>
      <c r="G2314" s="64">
        <v>42.641001279999998</v>
      </c>
      <c r="I2314" s="62">
        <v>0.41757</v>
      </c>
      <c r="J2314" s="42">
        <v>72</v>
      </c>
      <c r="K2314" s="63">
        <v>0.48799500000000001</v>
      </c>
      <c r="L2314" s="42">
        <v>81</v>
      </c>
      <c r="M2314" s="74">
        <v>0.66338000000000008</v>
      </c>
      <c r="N2314" s="42">
        <v>93</v>
      </c>
      <c r="O2314" s="75">
        <v>0.68057499999999993</v>
      </c>
      <c r="P2314" s="71" t="s">
        <v>114</v>
      </c>
    </row>
    <row r="2315" spans="1:16" ht="15" x14ac:dyDescent="0.25">
      <c r="A2315" s="6">
        <v>41569</v>
      </c>
      <c r="B2315" s="6">
        <v>41808</v>
      </c>
      <c r="C2315" s="42" t="s">
        <v>89</v>
      </c>
      <c r="D2315" s="42">
        <v>2014</v>
      </c>
      <c r="E2315" s="42">
        <v>2</v>
      </c>
      <c r="F2315" s="42">
        <v>12</v>
      </c>
      <c r="G2315" s="64">
        <v>37.49913909</v>
      </c>
      <c r="I2315" s="62">
        <v>0.42737000000000003</v>
      </c>
      <c r="J2315" s="69">
        <v>72</v>
      </c>
      <c r="K2315" s="63">
        <v>0.51810500000000004</v>
      </c>
      <c r="L2315" s="69">
        <v>81</v>
      </c>
      <c r="M2315" s="74">
        <v>0.64514500000000008</v>
      </c>
      <c r="N2315" s="69">
        <v>93</v>
      </c>
      <c r="O2315" s="75">
        <v>0.67947999999999997</v>
      </c>
      <c r="P2315" s="71" t="s">
        <v>114</v>
      </c>
    </row>
    <row r="2316" spans="1:16" ht="15" x14ac:dyDescent="0.25">
      <c r="A2316" s="6">
        <v>41569</v>
      </c>
      <c r="B2316" s="6">
        <v>41808</v>
      </c>
      <c r="C2316" s="42" t="s">
        <v>89</v>
      </c>
      <c r="D2316" s="42">
        <v>2014</v>
      </c>
      <c r="E2316" s="42">
        <v>2</v>
      </c>
      <c r="F2316" s="42">
        <v>13</v>
      </c>
      <c r="G2316" s="64">
        <v>42.5878874</v>
      </c>
      <c r="I2316" s="62">
        <v>0.44703500000000002</v>
      </c>
      <c r="J2316" s="42">
        <v>72</v>
      </c>
      <c r="K2316" s="63">
        <v>0.50912999999999997</v>
      </c>
      <c r="L2316" s="42">
        <v>81</v>
      </c>
      <c r="M2316" s="74">
        <v>0.65857499999999991</v>
      </c>
      <c r="N2316" s="42">
        <v>93</v>
      </c>
      <c r="O2316" s="75">
        <v>0.675875</v>
      </c>
      <c r="P2316" s="71" t="s">
        <v>114</v>
      </c>
    </row>
    <row r="2317" spans="1:16" ht="15" x14ac:dyDescent="0.25">
      <c r="A2317" s="6">
        <v>41569</v>
      </c>
      <c r="B2317" s="6">
        <v>41808</v>
      </c>
      <c r="C2317" s="42" t="s">
        <v>89</v>
      </c>
      <c r="D2317" s="42">
        <v>2014</v>
      </c>
      <c r="E2317" s="42">
        <v>3</v>
      </c>
      <c r="F2317" s="42">
        <v>1</v>
      </c>
      <c r="G2317" s="64">
        <v>28.276827399999998</v>
      </c>
      <c r="I2317" s="62">
        <v>0.41803000000000001</v>
      </c>
      <c r="J2317" s="42">
        <v>72</v>
      </c>
      <c r="K2317" s="63">
        <v>0.45208999999999999</v>
      </c>
      <c r="L2317" s="42">
        <v>81</v>
      </c>
      <c r="M2317" s="74">
        <v>0.46660000000000001</v>
      </c>
      <c r="N2317" s="42">
        <v>93</v>
      </c>
      <c r="O2317" s="75">
        <v>0.42601999999999995</v>
      </c>
      <c r="P2317" s="71" t="s">
        <v>114</v>
      </c>
    </row>
    <row r="2318" spans="1:16" ht="15" x14ac:dyDescent="0.25">
      <c r="A2318" s="6">
        <v>41569</v>
      </c>
      <c r="B2318" s="6">
        <v>41808</v>
      </c>
      <c r="C2318" s="42" t="s">
        <v>89</v>
      </c>
      <c r="D2318" s="42">
        <v>2014</v>
      </c>
      <c r="E2318" s="42">
        <v>3</v>
      </c>
      <c r="F2318" s="42">
        <v>2</v>
      </c>
      <c r="G2318" s="64">
        <v>35.496742429999998</v>
      </c>
      <c r="I2318" s="62">
        <v>0.47812500000000002</v>
      </c>
      <c r="J2318" s="42">
        <v>72</v>
      </c>
      <c r="K2318" s="63">
        <v>0.54779</v>
      </c>
      <c r="L2318" s="42">
        <v>81</v>
      </c>
      <c r="M2318" s="74">
        <v>0.65902499999999997</v>
      </c>
      <c r="N2318" s="42">
        <v>93</v>
      </c>
      <c r="O2318" s="75">
        <v>0.64758499999999997</v>
      </c>
      <c r="P2318" s="71" t="s">
        <v>114</v>
      </c>
    </row>
    <row r="2319" spans="1:16" ht="15" x14ac:dyDescent="0.25">
      <c r="A2319" s="6">
        <v>41569</v>
      </c>
      <c r="B2319" s="6">
        <v>41808</v>
      </c>
      <c r="C2319" s="42" t="s">
        <v>89</v>
      </c>
      <c r="D2319" s="42">
        <v>2014</v>
      </c>
      <c r="E2319" s="42">
        <v>3</v>
      </c>
      <c r="F2319" s="42">
        <v>3</v>
      </c>
      <c r="G2319" s="64">
        <v>39.494561949999998</v>
      </c>
      <c r="I2319" s="62">
        <v>0.39661500000000005</v>
      </c>
      <c r="J2319" s="69">
        <v>72</v>
      </c>
      <c r="K2319" s="63">
        <v>0.47609999999999997</v>
      </c>
      <c r="L2319" s="69">
        <v>81</v>
      </c>
      <c r="M2319" s="74">
        <v>0.62709000000000004</v>
      </c>
      <c r="N2319" s="69">
        <v>93</v>
      </c>
      <c r="O2319" s="75">
        <v>0.66325999999999996</v>
      </c>
      <c r="P2319" s="71" t="s">
        <v>114</v>
      </c>
    </row>
    <row r="2320" spans="1:16" ht="15" x14ac:dyDescent="0.25">
      <c r="A2320" s="6">
        <v>41569</v>
      </c>
      <c r="B2320" s="6">
        <v>41808</v>
      </c>
      <c r="C2320" s="42" t="s">
        <v>89</v>
      </c>
      <c r="D2320" s="42">
        <v>2014</v>
      </c>
      <c r="E2320" s="42">
        <v>3</v>
      </c>
      <c r="F2320" s="42">
        <v>4</v>
      </c>
      <c r="G2320" s="64">
        <v>34.970131350000003</v>
      </c>
      <c r="I2320" s="62">
        <v>0.43093000000000004</v>
      </c>
      <c r="J2320" s="42">
        <v>72</v>
      </c>
      <c r="K2320" s="63">
        <v>0.51415500000000003</v>
      </c>
      <c r="L2320" s="42">
        <v>81</v>
      </c>
      <c r="M2320" s="74">
        <v>0.66164500000000004</v>
      </c>
      <c r="N2320" s="42">
        <v>93</v>
      </c>
      <c r="O2320" s="75">
        <v>0.66359499999999993</v>
      </c>
      <c r="P2320" s="71" t="s">
        <v>114</v>
      </c>
    </row>
    <row r="2321" spans="1:16" ht="15" x14ac:dyDescent="0.25">
      <c r="A2321" s="6">
        <v>41569</v>
      </c>
      <c r="B2321" s="6">
        <v>41808</v>
      </c>
      <c r="C2321" s="42" t="s">
        <v>89</v>
      </c>
      <c r="D2321" s="42">
        <v>2014</v>
      </c>
      <c r="E2321" s="42">
        <v>3</v>
      </c>
      <c r="F2321" s="42">
        <v>5</v>
      </c>
      <c r="G2321" s="64">
        <v>32.94697249</v>
      </c>
      <c r="I2321" s="62">
        <v>0.38620500000000002</v>
      </c>
      <c r="J2321" s="42">
        <v>72</v>
      </c>
      <c r="K2321" s="63">
        <v>0.43264999999999998</v>
      </c>
      <c r="L2321" s="42">
        <v>81</v>
      </c>
      <c r="M2321" s="74">
        <v>0.5997650000000001</v>
      </c>
      <c r="N2321" s="42">
        <v>93</v>
      </c>
      <c r="O2321" s="75">
        <v>0.62507500000000005</v>
      </c>
      <c r="P2321" s="71" t="s">
        <v>114</v>
      </c>
    </row>
    <row r="2322" spans="1:16" ht="15" x14ac:dyDescent="0.25">
      <c r="A2322" s="6">
        <v>41569</v>
      </c>
      <c r="B2322" s="6">
        <v>41808</v>
      </c>
      <c r="C2322" s="42" t="s">
        <v>89</v>
      </c>
      <c r="D2322" s="42">
        <v>2014</v>
      </c>
      <c r="E2322" s="42">
        <v>3</v>
      </c>
      <c r="F2322" s="42">
        <v>6</v>
      </c>
      <c r="G2322" s="64">
        <v>32.72347199</v>
      </c>
      <c r="I2322" s="62">
        <v>0.43881999999999999</v>
      </c>
      <c r="J2322" s="42">
        <v>72</v>
      </c>
      <c r="K2322" s="63">
        <v>0.51489499999999999</v>
      </c>
      <c r="L2322" s="42">
        <v>81</v>
      </c>
      <c r="M2322" s="74">
        <v>0.65993499999999994</v>
      </c>
      <c r="N2322" s="42">
        <v>93</v>
      </c>
      <c r="O2322" s="75">
        <v>0.67765500000000001</v>
      </c>
      <c r="P2322" s="71" t="s">
        <v>114</v>
      </c>
    </row>
    <row r="2323" spans="1:16" ht="15" x14ac:dyDescent="0.25">
      <c r="A2323" s="6">
        <v>41569</v>
      </c>
      <c r="B2323" s="6">
        <v>41808</v>
      </c>
      <c r="C2323" s="42" t="s">
        <v>89</v>
      </c>
      <c r="D2323" s="42">
        <v>2014</v>
      </c>
      <c r="E2323" s="42">
        <v>3</v>
      </c>
      <c r="F2323" s="42">
        <v>7</v>
      </c>
      <c r="G2323" s="64">
        <v>37.403950020000003</v>
      </c>
      <c r="I2323" s="62">
        <v>0.52010500000000004</v>
      </c>
      <c r="J2323" s="69">
        <v>72</v>
      </c>
      <c r="K2323" s="63">
        <v>0.589055</v>
      </c>
      <c r="L2323" s="69">
        <v>81</v>
      </c>
      <c r="M2323" s="74">
        <v>0.71763500000000002</v>
      </c>
      <c r="N2323" s="69">
        <v>93</v>
      </c>
      <c r="O2323" s="75">
        <v>0.70691499999999996</v>
      </c>
      <c r="P2323" s="71" t="s">
        <v>114</v>
      </c>
    </row>
    <row r="2324" spans="1:16" ht="15" x14ac:dyDescent="0.25">
      <c r="A2324" s="6">
        <v>41569</v>
      </c>
      <c r="B2324" s="6">
        <v>41808</v>
      </c>
      <c r="C2324" s="42" t="s">
        <v>89</v>
      </c>
      <c r="D2324" s="42">
        <v>2014</v>
      </c>
      <c r="E2324" s="42">
        <v>3</v>
      </c>
      <c r="F2324" s="42">
        <v>8</v>
      </c>
      <c r="G2324" s="64">
        <v>30.65573534</v>
      </c>
      <c r="I2324" s="62">
        <v>0.48365000000000002</v>
      </c>
      <c r="J2324" s="42">
        <v>72</v>
      </c>
      <c r="K2324" s="63">
        <v>0.5681449999999999</v>
      </c>
      <c r="L2324" s="42">
        <v>81</v>
      </c>
      <c r="M2324" s="74">
        <v>0.69497999999999993</v>
      </c>
      <c r="N2324" s="42">
        <v>93</v>
      </c>
      <c r="O2324" s="75">
        <v>0.66845500000000002</v>
      </c>
      <c r="P2324" s="71" t="s">
        <v>114</v>
      </c>
    </row>
    <row r="2325" spans="1:16" ht="15" x14ac:dyDescent="0.25">
      <c r="A2325" s="6">
        <v>41569</v>
      </c>
      <c r="B2325" s="6">
        <v>41808</v>
      </c>
      <c r="C2325" s="42" t="s">
        <v>89</v>
      </c>
      <c r="D2325" s="42">
        <v>2014</v>
      </c>
      <c r="E2325" s="42">
        <v>3</v>
      </c>
      <c r="F2325" s="42">
        <v>9</v>
      </c>
      <c r="G2325" s="64">
        <v>33.758206289999997</v>
      </c>
      <c r="I2325" s="62">
        <v>0.43271499999999996</v>
      </c>
      <c r="J2325" s="42">
        <v>72</v>
      </c>
      <c r="K2325" s="63">
        <v>0.50212999999999997</v>
      </c>
      <c r="L2325" s="42">
        <v>81</v>
      </c>
      <c r="M2325" s="74">
        <v>0.66483500000000006</v>
      </c>
      <c r="N2325" s="42">
        <v>93</v>
      </c>
      <c r="O2325" s="75">
        <v>0.67508000000000001</v>
      </c>
      <c r="P2325" s="71" t="s">
        <v>114</v>
      </c>
    </row>
    <row r="2326" spans="1:16" ht="15" x14ac:dyDescent="0.25">
      <c r="A2326" s="6">
        <v>41569</v>
      </c>
      <c r="B2326" s="6">
        <v>41808</v>
      </c>
      <c r="C2326" s="42" t="s">
        <v>89</v>
      </c>
      <c r="D2326" s="42">
        <v>2014</v>
      </c>
      <c r="E2326" s="42">
        <v>3</v>
      </c>
      <c r="F2326" s="42">
        <v>10</v>
      </c>
      <c r="G2326" s="64">
        <v>23.467870420000001</v>
      </c>
      <c r="I2326" s="62">
        <v>0.33493000000000001</v>
      </c>
      <c r="J2326" s="42">
        <v>72</v>
      </c>
      <c r="K2326" s="63">
        <v>0.34884999999999999</v>
      </c>
      <c r="L2326" s="42">
        <v>81</v>
      </c>
      <c r="M2326" s="74">
        <v>0.42898000000000003</v>
      </c>
      <c r="N2326" s="42">
        <v>93</v>
      </c>
      <c r="O2326" s="75">
        <v>0.37421499999999996</v>
      </c>
      <c r="P2326" s="71" t="s">
        <v>114</v>
      </c>
    </row>
    <row r="2327" spans="1:16" ht="15" x14ac:dyDescent="0.25">
      <c r="A2327" s="6">
        <v>41569</v>
      </c>
      <c r="B2327" s="6">
        <v>41808</v>
      </c>
      <c r="C2327" s="42" t="s">
        <v>89</v>
      </c>
      <c r="D2327" s="42">
        <v>2014</v>
      </c>
      <c r="E2327" s="42">
        <v>3</v>
      </c>
      <c r="F2327" s="42">
        <v>11</v>
      </c>
      <c r="G2327" s="64">
        <v>31.414447920000001</v>
      </c>
      <c r="I2327" s="62">
        <v>0.47563</v>
      </c>
      <c r="J2327" s="69">
        <v>72</v>
      </c>
      <c r="K2327" s="63">
        <v>0.56535500000000005</v>
      </c>
      <c r="L2327" s="69">
        <v>81</v>
      </c>
      <c r="M2327" s="74">
        <v>0.67515999999999998</v>
      </c>
      <c r="N2327" s="69">
        <v>93</v>
      </c>
      <c r="O2327" s="75">
        <v>0.71513500000000008</v>
      </c>
      <c r="P2327" s="71" t="s">
        <v>114</v>
      </c>
    </row>
    <row r="2328" spans="1:16" ht="15" x14ac:dyDescent="0.25">
      <c r="A2328" s="6">
        <v>41569</v>
      </c>
      <c r="B2328" s="6">
        <v>41808</v>
      </c>
      <c r="C2328" s="42" t="s">
        <v>89</v>
      </c>
      <c r="D2328" s="42">
        <v>2014</v>
      </c>
      <c r="E2328" s="42">
        <v>3</v>
      </c>
      <c r="F2328" s="42">
        <v>12</v>
      </c>
      <c r="G2328" s="64">
        <v>30.92889005</v>
      </c>
      <c r="I2328" s="62">
        <v>0.50767499999999999</v>
      </c>
      <c r="J2328" s="42">
        <v>72</v>
      </c>
      <c r="K2328" s="63">
        <v>0.59421999999999997</v>
      </c>
      <c r="L2328" s="42">
        <v>81</v>
      </c>
      <c r="M2328" s="74">
        <v>0.7525949999999999</v>
      </c>
      <c r="N2328" s="42">
        <v>93</v>
      </c>
      <c r="O2328" s="75">
        <v>0.75992499999999996</v>
      </c>
      <c r="P2328" s="71" t="s">
        <v>114</v>
      </c>
    </row>
    <row r="2329" spans="1:16" ht="15" x14ac:dyDescent="0.25">
      <c r="A2329" s="6">
        <v>41569</v>
      </c>
      <c r="B2329" s="6">
        <v>41808</v>
      </c>
      <c r="C2329" s="42" t="s">
        <v>89</v>
      </c>
      <c r="D2329" s="42">
        <v>2014</v>
      </c>
      <c r="E2329" s="42">
        <v>3</v>
      </c>
      <c r="F2329" s="42">
        <v>13</v>
      </c>
      <c r="G2329" s="64">
        <v>42.436068229999997</v>
      </c>
      <c r="I2329" s="62">
        <v>0.43428</v>
      </c>
      <c r="J2329" s="42">
        <v>72</v>
      </c>
      <c r="K2329" s="63">
        <v>0.48951500000000003</v>
      </c>
      <c r="L2329" s="42">
        <v>81</v>
      </c>
      <c r="M2329" s="74">
        <v>0.66539999999999999</v>
      </c>
      <c r="N2329" s="42">
        <v>93</v>
      </c>
      <c r="O2329" s="75">
        <v>0.71780500000000003</v>
      </c>
      <c r="P2329" s="71" t="s">
        <v>114</v>
      </c>
    </row>
    <row r="2330" spans="1:16" ht="15" x14ac:dyDescent="0.25">
      <c r="A2330" s="6">
        <v>41569</v>
      </c>
      <c r="B2330" s="6">
        <v>41808</v>
      </c>
      <c r="C2330" s="42" t="s">
        <v>89</v>
      </c>
      <c r="D2330" s="42">
        <v>2014</v>
      </c>
      <c r="E2330" s="42">
        <v>4</v>
      </c>
      <c r="F2330" s="42">
        <v>1</v>
      </c>
      <c r="G2330" s="64">
        <v>30.6124434</v>
      </c>
      <c r="I2330" s="62">
        <v>0.40998000000000001</v>
      </c>
      <c r="J2330" s="42">
        <v>72</v>
      </c>
      <c r="K2330" s="63">
        <v>0.42603000000000002</v>
      </c>
      <c r="L2330" s="42">
        <v>81</v>
      </c>
      <c r="M2330" s="74">
        <v>0.43915500000000002</v>
      </c>
      <c r="N2330" s="42">
        <v>93</v>
      </c>
      <c r="O2330" s="75">
        <v>0.41483500000000001</v>
      </c>
      <c r="P2330" s="71" t="s">
        <v>114</v>
      </c>
    </row>
    <row r="2331" spans="1:16" ht="15" x14ac:dyDescent="0.25">
      <c r="A2331" s="6">
        <v>41569</v>
      </c>
      <c r="B2331" s="6">
        <v>41808</v>
      </c>
      <c r="C2331" s="42" t="s">
        <v>89</v>
      </c>
      <c r="D2331" s="42">
        <v>2014</v>
      </c>
      <c r="E2331" s="42">
        <v>4</v>
      </c>
      <c r="F2331" s="42">
        <v>2</v>
      </c>
      <c r="G2331" s="64">
        <v>34.560566829999999</v>
      </c>
      <c r="I2331" s="62">
        <v>0.43329499999999999</v>
      </c>
      <c r="J2331" s="69">
        <v>72</v>
      </c>
      <c r="K2331" s="63">
        <v>0.49219999999999997</v>
      </c>
      <c r="L2331" s="69">
        <v>81</v>
      </c>
      <c r="M2331" s="74">
        <v>0.56064999999999998</v>
      </c>
      <c r="N2331" s="69">
        <v>93</v>
      </c>
      <c r="O2331" s="75">
        <v>0.57950999999999997</v>
      </c>
      <c r="P2331" s="71" t="s">
        <v>114</v>
      </c>
    </row>
    <row r="2332" spans="1:16" ht="15" x14ac:dyDescent="0.25">
      <c r="A2332" s="6">
        <v>41569</v>
      </c>
      <c r="B2332" s="6">
        <v>41808</v>
      </c>
      <c r="C2332" s="42" t="s">
        <v>89</v>
      </c>
      <c r="D2332" s="42">
        <v>2014</v>
      </c>
      <c r="E2332" s="42">
        <v>4</v>
      </c>
      <c r="F2332" s="42">
        <v>3</v>
      </c>
      <c r="G2332" s="64">
        <v>37.992571269999999</v>
      </c>
      <c r="I2332" s="62">
        <v>0.46120499999999998</v>
      </c>
      <c r="J2332" s="42">
        <v>72</v>
      </c>
      <c r="K2332" s="63">
        <v>0.54724499999999998</v>
      </c>
      <c r="L2332" s="42">
        <v>81</v>
      </c>
      <c r="M2332" s="74">
        <v>0.62141500000000005</v>
      </c>
      <c r="N2332" s="42">
        <v>93</v>
      </c>
      <c r="O2332" s="75">
        <v>0.70518499999999995</v>
      </c>
      <c r="P2332" s="71" t="s">
        <v>114</v>
      </c>
    </row>
    <row r="2333" spans="1:16" ht="15" x14ac:dyDescent="0.25">
      <c r="A2333" s="6">
        <v>41569</v>
      </c>
      <c r="B2333" s="6">
        <v>41808</v>
      </c>
      <c r="C2333" s="42" t="s">
        <v>89</v>
      </c>
      <c r="D2333" s="42">
        <v>2014</v>
      </c>
      <c r="E2333" s="42">
        <v>4</v>
      </c>
      <c r="F2333" s="42">
        <v>4</v>
      </c>
      <c r="G2333" s="64">
        <v>36.25265503</v>
      </c>
      <c r="I2333" s="62">
        <v>0.39456000000000002</v>
      </c>
      <c r="J2333" s="42">
        <v>72</v>
      </c>
      <c r="K2333" s="63">
        <v>0.47031500000000004</v>
      </c>
      <c r="L2333" s="42">
        <v>81</v>
      </c>
      <c r="M2333" s="74">
        <v>0.60375000000000001</v>
      </c>
      <c r="N2333" s="42">
        <v>93</v>
      </c>
      <c r="O2333" s="75">
        <v>0.66721999999999992</v>
      </c>
      <c r="P2333" s="71" t="s">
        <v>114</v>
      </c>
    </row>
    <row r="2334" spans="1:16" ht="15" x14ac:dyDescent="0.25">
      <c r="A2334" s="6">
        <v>41569</v>
      </c>
      <c r="B2334" s="6">
        <v>41808</v>
      </c>
      <c r="C2334" s="42" t="s">
        <v>89</v>
      </c>
      <c r="D2334" s="42">
        <v>2014</v>
      </c>
      <c r="E2334" s="42">
        <v>4</v>
      </c>
      <c r="F2334" s="42">
        <v>5</v>
      </c>
      <c r="G2334" s="64">
        <v>35.347997599999999</v>
      </c>
      <c r="I2334" s="62">
        <v>0.33145000000000002</v>
      </c>
      <c r="J2334" s="42">
        <v>72</v>
      </c>
      <c r="K2334" s="63">
        <v>0.37366500000000002</v>
      </c>
      <c r="L2334" s="42">
        <v>81</v>
      </c>
      <c r="M2334" s="74">
        <v>0.53977000000000008</v>
      </c>
      <c r="N2334" s="42">
        <v>93</v>
      </c>
      <c r="O2334" s="75">
        <v>0.58270500000000003</v>
      </c>
      <c r="P2334" s="71" t="s">
        <v>114</v>
      </c>
    </row>
    <row r="2335" spans="1:16" ht="15" x14ac:dyDescent="0.25">
      <c r="A2335" s="6">
        <v>41569</v>
      </c>
      <c r="B2335" s="6">
        <v>41808</v>
      </c>
      <c r="C2335" s="42" t="s">
        <v>89</v>
      </c>
      <c r="D2335" s="42">
        <v>2014</v>
      </c>
      <c r="E2335" s="42">
        <v>4</v>
      </c>
      <c r="F2335" s="42">
        <v>6</v>
      </c>
      <c r="G2335" s="64">
        <v>39.360673589999998</v>
      </c>
      <c r="I2335" s="62">
        <v>0.38968000000000003</v>
      </c>
      <c r="J2335" s="69">
        <v>72</v>
      </c>
      <c r="K2335" s="63">
        <v>0.45787</v>
      </c>
      <c r="L2335" s="69">
        <v>81</v>
      </c>
      <c r="M2335" s="74">
        <v>0.60112999999999994</v>
      </c>
      <c r="N2335" s="69">
        <v>93</v>
      </c>
      <c r="O2335" s="75">
        <v>0.70355500000000004</v>
      </c>
      <c r="P2335" s="71" t="s">
        <v>114</v>
      </c>
    </row>
    <row r="2336" spans="1:16" ht="15" x14ac:dyDescent="0.25">
      <c r="A2336" s="6">
        <v>41569</v>
      </c>
      <c r="B2336" s="6">
        <v>41808</v>
      </c>
      <c r="C2336" s="42" t="s">
        <v>89</v>
      </c>
      <c r="D2336" s="42">
        <v>2014</v>
      </c>
      <c r="E2336" s="42">
        <v>4</v>
      </c>
      <c r="F2336" s="42">
        <v>7</v>
      </c>
      <c r="G2336" s="64">
        <v>41.506908299999999</v>
      </c>
      <c r="I2336" s="62">
        <v>0.47002999999999995</v>
      </c>
      <c r="J2336" s="42">
        <v>72</v>
      </c>
      <c r="K2336" s="63">
        <v>0.54652500000000004</v>
      </c>
      <c r="L2336" s="42">
        <v>81</v>
      </c>
      <c r="M2336" s="74">
        <v>0.64412500000000006</v>
      </c>
      <c r="N2336" s="42">
        <v>93</v>
      </c>
      <c r="O2336" s="75">
        <v>0.68172499999999991</v>
      </c>
      <c r="P2336" s="71" t="s">
        <v>114</v>
      </c>
    </row>
    <row r="2337" spans="1:16" ht="15" x14ac:dyDescent="0.25">
      <c r="A2337" s="6">
        <v>41569</v>
      </c>
      <c r="B2337" s="6">
        <v>41808</v>
      </c>
      <c r="C2337" s="42" t="s">
        <v>89</v>
      </c>
      <c r="D2337" s="42">
        <v>2014</v>
      </c>
      <c r="E2337" s="42">
        <v>4</v>
      </c>
      <c r="F2337" s="42">
        <v>8</v>
      </c>
      <c r="G2337" s="64">
        <v>40.415303080000001</v>
      </c>
      <c r="I2337" s="62">
        <v>0.45396000000000003</v>
      </c>
      <c r="J2337" s="42">
        <v>72</v>
      </c>
      <c r="K2337" s="63">
        <v>0.51315</v>
      </c>
      <c r="L2337" s="42">
        <v>81</v>
      </c>
      <c r="M2337" s="74">
        <v>0.646675</v>
      </c>
      <c r="N2337" s="42">
        <v>93</v>
      </c>
      <c r="O2337" s="75">
        <v>0.69588000000000005</v>
      </c>
      <c r="P2337" s="71" t="s">
        <v>114</v>
      </c>
    </row>
    <row r="2338" spans="1:16" ht="15" x14ac:dyDescent="0.25">
      <c r="A2338" s="6">
        <v>41569</v>
      </c>
      <c r="B2338" s="6">
        <v>41808</v>
      </c>
      <c r="C2338" s="42" t="s">
        <v>89</v>
      </c>
      <c r="D2338" s="42">
        <v>2014</v>
      </c>
      <c r="E2338" s="42">
        <v>4</v>
      </c>
      <c r="F2338" s="42">
        <v>9</v>
      </c>
      <c r="G2338" s="64">
        <v>42.558270780000001</v>
      </c>
      <c r="I2338" s="62">
        <v>0.43528</v>
      </c>
      <c r="J2338" s="42">
        <v>72</v>
      </c>
      <c r="K2338" s="63">
        <v>0.52551000000000003</v>
      </c>
      <c r="L2338" s="42">
        <v>81</v>
      </c>
      <c r="M2338" s="74">
        <v>0.63389000000000006</v>
      </c>
      <c r="N2338" s="42">
        <v>93</v>
      </c>
      <c r="O2338" s="75">
        <v>0.69650000000000001</v>
      </c>
      <c r="P2338" s="71" t="s">
        <v>114</v>
      </c>
    </row>
    <row r="2339" spans="1:16" ht="15" x14ac:dyDescent="0.25">
      <c r="A2339" s="6">
        <v>41569</v>
      </c>
      <c r="B2339" s="6">
        <v>41808</v>
      </c>
      <c r="C2339" s="42" t="s">
        <v>89</v>
      </c>
      <c r="D2339" s="42">
        <v>2014</v>
      </c>
      <c r="E2339" s="42">
        <v>4</v>
      </c>
      <c r="F2339" s="42">
        <v>10</v>
      </c>
      <c r="G2339" s="64">
        <v>22.10234191</v>
      </c>
      <c r="I2339" s="62">
        <v>0.33987500000000004</v>
      </c>
      <c r="J2339" s="69">
        <v>72</v>
      </c>
      <c r="K2339" s="63">
        <v>0.36208000000000001</v>
      </c>
      <c r="L2339" s="69">
        <v>81</v>
      </c>
      <c r="M2339" s="74">
        <v>0.35181000000000001</v>
      </c>
      <c r="N2339" s="69">
        <v>93</v>
      </c>
      <c r="O2339" s="75">
        <v>0.32445000000000002</v>
      </c>
      <c r="P2339" s="71" t="s">
        <v>114</v>
      </c>
    </row>
    <row r="2340" spans="1:16" ht="15" x14ac:dyDescent="0.25">
      <c r="A2340" s="6">
        <v>41569</v>
      </c>
      <c r="B2340" s="6">
        <v>41808</v>
      </c>
      <c r="C2340" s="42" t="s">
        <v>89</v>
      </c>
      <c r="D2340" s="42">
        <v>2014</v>
      </c>
      <c r="E2340" s="42">
        <v>4</v>
      </c>
      <c r="F2340" s="42">
        <v>11</v>
      </c>
      <c r="G2340" s="64">
        <v>34.564483039999999</v>
      </c>
      <c r="I2340" s="62">
        <v>0.47674499999999997</v>
      </c>
      <c r="J2340" s="42">
        <v>72</v>
      </c>
      <c r="K2340" s="63">
        <v>0.53509000000000007</v>
      </c>
      <c r="L2340" s="42">
        <v>81</v>
      </c>
      <c r="M2340" s="74">
        <v>0.56821500000000003</v>
      </c>
      <c r="N2340" s="42">
        <v>93</v>
      </c>
      <c r="O2340" s="75">
        <v>0.70084499999999994</v>
      </c>
      <c r="P2340" s="71" t="s">
        <v>114</v>
      </c>
    </row>
    <row r="2341" spans="1:16" ht="15" x14ac:dyDescent="0.25">
      <c r="A2341" s="6">
        <v>41569</v>
      </c>
      <c r="B2341" s="6">
        <v>41808</v>
      </c>
      <c r="C2341" s="42" t="s">
        <v>89</v>
      </c>
      <c r="D2341" s="42">
        <v>2014</v>
      </c>
      <c r="E2341" s="42">
        <v>4</v>
      </c>
      <c r="F2341" s="42">
        <v>12</v>
      </c>
      <c r="G2341" s="64">
        <v>39.940090699999999</v>
      </c>
      <c r="I2341" s="62">
        <v>0.44269500000000001</v>
      </c>
      <c r="J2341" s="42">
        <v>72</v>
      </c>
      <c r="K2341" s="63">
        <v>0.54984499999999992</v>
      </c>
      <c r="L2341" s="42">
        <v>81</v>
      </c>
      <c r="M2341" s="74">
        <v>0.66798000000000002</v>
      </c>
      <c r="N2341" s="42">
        <v>93</v>
      </c>
      <c r="O2341" s="75">
        <v>0.709395</v>
      </c>
      <c r="P2341" s="71" t="s">
        <v>114</v>
      </c>
    </row>
    <row r="2342" spans="1:16" ht="15" x14ac:dyDescent="0.25">
      <c r="A2342" s="6">
        <v>41569</v>
      </c>
      <c r="B2342" s="6">
        <v>41808</v>
      </c>
      <c r="C2342" s="42" t="s">
        <v>89</v>
      </c>
      <c r="D2342" s="42">
        <v>2014</v>
      </c>
      <c r="E2342" s="42">
        <v>4</v>
      </c>
      <c r="F2342" s="42">
        <v>13</v>
      </c>
      <c r="G2342" s="64">
        <v>39.060331580000003</v>
      </c>
      <c r="I2342" s="62">
        <v>0.41759000000000002</v>
      </c>
      <c r="J2342" s="42">
        <v>72</v>
      </c>
      <c r="K2342" s="63">
        <v>0.48245500000000002</v>
      </c>
      <c r="L2342" s="42">
        <v>81</v>
      </c>
      <c r="M2342" s="74">
        <v>0.57300499999999999</v>
      </c>
      <c r="N2342" s="42">
        <v>93</v>
      </c>
      <c r="O2342" s="75">
        <v>0.64065499999999997</v>
      </c>
      <c r="P2342" s="71" t="s">
        <v>114</v>
      </c>
    </row>
  </sheetData>
  <phoneticPr fontId="0" type="noConversion"/>
  <printOptions gridLines="1"/>
  <pageMargins left="0.5" right="0.25" top="0.5" bottom="0.5" header="0.5" footer="0.25"/>
  <pageSetup scale="75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0"/>
  <sheetViews>
    <sheetView topLeftCell="AJ1" workbookViewId="0">
      <selection activeCell="AM2" sqref="AM1:AM2"/>
    </sheetView>
  </sheetViews>
  <sheetFormatPr defaultRowHeight="12.75" x14ac:dyDescent="0.2"/>
  <cols>
    <col min="19" max="19" width="9.140625" style="3"/>
    <col min="20" max="20" width="11.140625" style="3" customWidth="1"/>
    <col min="21" max="24" width="9.140625" style="3"/>
  </cols>
  <sheetData>
    <row r="2" spans="3:35" s="1" customFormat="1" x14ac:dyDescent="0.2">
      <c r="C2" s="1" t="s">
        <v>19</v>
      </c>
      <c r="K2" s="1" t="s">
        <v>25</v>
      </c>
      <c r="S2" s="24"/>
      <c r="T2" s="24"/>
      <c r="U2" s="24" t="s">
        <v>80</v>
      </c>
      <c r="V2" s="24"/>
      <c r="W2" s="24"/>
      <c r="X2" s="24"/>
      <c r="Y2" s="25"/>
      <c r="Z2"/>
      <c r="AA2"/>
      <c r="AC2" s="23"/>
      <c r="AD2" s="23"/>
      <c r="AE2" s="23" t="s">
        <v>60</v>
      </c>
      <c r="AF2" s="23"/>
      <c r="AG2" s="23"/>
      <c r="AH2" s="23"/>
      <c r="AI2" s="23"/>
    </row>
    <row r="3" spans="3:35" x14ac:dyDescent="0.2">
      <c r="C3" t="s">
        <v>0</v>
      </c>
      <c r="D3" t="s">
        <v>20</v>
      </c>
      <c r="E3" t="s">
        <v>21</v>
      </c>
      <c r="F3" t="s">
        <v>22</v>
      </c>
      <c r="G3" t="s">
        <v>23</v>
      </c>
      <c r="K3" t="s">
        <v>20</v>
      </c>
      <c r="L3" t="s">
        <v>24</v>
      </c>
      <c r="M3" t="s">
        <v>21</v>
      </c>
      <c r="N3" t="s">
        <v>22</v>
      </c>
      <c r="O3" t="s">
        <v>23</v>
      </c>
      <c r="S3" s="21" t="s">
        <v>17</v>
      </c>
      <c r="T3" s="21" t="s">
        <v>78</v>
      </c>
      <c r="U3" s="12">
        <v>0</v>
      </c>
      <c r="V3" s="12">
        <v>40</v>
      </c>
      <c r="W3" s="12">
        <v>80</v>
      </c>
      <c r="X3" s="12">
        <v>120</v>
      </c>
      <c r="Y3" s="22" t="s">
        <v>79</v>
      </c>
      <c r="AA3" s="1" t="s">
        <v>49</v>
      </c>
      <c r="AC3" s="21" t="s">
        <v>17</v>
      </c>
      <c r="AD3" s="21" t="s">
        <v>78</v>
      </c>
      <c r="AE3" s="12">
        <v>0</v>
      </c>
      <c r="AF3" s="12">
        <v>40</v>
      </c>
      <c r="AG3" s="12">
        <v>80</v>
      </c>
      <c r="AH3" s="12">
        <v>120</v>
      </c>
      <c r="AI3" s="22" t="s">
        <v>79</v>
      </c>
    </row>
    <row r="4" spans="3:35" x14ac:dyDescent="0.2">
      <c r="C4">
        <v>1973</v>
      </c>
      <c r="D4">
        <f t="shared" ref="D4:D16" si="0">AVERAGE(E4:G4)</f>
        <v>0.27295193333333334</v>
      </c>
      <c r="E4">
        <v>0.44206000000000001</v>
      </c>
      <c r="F4">
        <v>0.18931500000000001</v>
      </c>
      <c r="G4">
        <v>0.1874808</v>
      </c>
      <c r="J4">
        <v>1973</v>
      </c>
      <c r="K4">
        <f t="shared" ref="K4:K16" si="1">AVERAGE(L4:O4)</f>
        <v>75.667325000000005</v>
      </c>
      <c r="L4">
        <v>65.843999999999994</v>
      </c>
      <c r="M4">
        <v>78.182400000000001</v>
      </c>
      <c r="N4">
        <v>75.645200000000003</v>
      </c>
      <c r="O4">
        <v>82.997699999999995</v>
      </c>
      <c r="S4" s="3">
        <v>1969</v>
      </c>
      <c r="T4" s="3">
        <f>AVERAGE(U4:X4)</f>
        <v>35.758333350000001</v>
      </c>
      <c r="U4">
        <v>30.85</v>
      </c>
      <c r="V4">
        <v>36.950000000000003</v>
      </c>
      <c r="W4">
        <v>36.6666667</v>
      </c>
      <c r="X4">
        <v>38.566666699999999</v>
      </c>
      <c r="Y4">
        <f>MAX(U4:X4)</f>
        <v>38.566666699999999</v>
      </c>
      <c r="AA4">
        <f>X4/U4</f>
        <v>1.2501350632090762</v>
      </c>
      <c r="AC4" s="3">
        <v>1969</v>
      </c>
      <c r="AD4">
        <f>T4*60*1.12</f>
        <v>2402.96000112</v>
      </c>
      <c r="AE4">
        <f t="shared" ref="AE4:AI4" si="2">U4*60*1.12</f>
        <v>2073.1200000000003</v>
      </c>
      <c r="AF4">
        <f t="shared" si="2"/>
        <v>2483.0400000000004</v>
      </c>
      <c r="AG4">
        <f t="shared" si="2"/>
        <v>2464.0000022400004</v>
      </c>
      <c r="AH4">
        <f t="shared" si="2"/>
        <v>2591.6800022399998</v>
      </c>
      <c r="AI4">
        <f t="shared" si="2"/>
        <v>2591.6800022399998</v>
      </c>
    </row>
    <row r="5" spans="3:35" x14ac:dyDescent="0.2">
      <c r="C5">
        <v>1980</v>
      </c>
      <c r="D5">
        <f t="shared" si="0"/>
        <v>0.27277866666666667</v>
      </c>
      <c r="E5">
        <v>0.35210750000000002</v>
      </c>
      <c r="F5">
        <v>0.2785281</v>
      </c>
      <c r="G5">
        <v>0.18770039999999999</v>
      </c>
      <c r="J5">
        <v>1980</v>
      </c>
      <c r="K5">
        <f t="shared" si="1"/>
        <v>41.143050000000002</v>
      </c>
      <c r="L5">
        <v>28.881599999999999</v>
      </c>
      <c r="M5">
        <v>39.6843</v>
      </c>
      <c r="N5">
        <v>47.882249999999999</v>
      </c>
      <c r="O5">
        <v>48.124049999999997</v>
      </c>
      <c r="S5" s="3">
        <v>1970</v>
      </c>
      <c r="T5" s="3">
        <f t="shared" ref="T5:T43" si="3">AVERAGE(U5:X5)</f>
        <v>23.909375000000004</v>
      </c>
      <c r="U5">
        <v>19.62</v>
      </c>
      <c r="V5">
        <v>25.515000000000001</v>
      </c>
      <c r="W5">
        <v>25.1</v>
      </c>
      <c r="X5">
        <v>25.4025</v>
      </c>
      <c r="Y5">
        <f t="shared" ref="Y5:Y43" si="4">MAX(U5:X5)</f>
        <v>25.515000000000001</v>
      </c>
      <c r="AA5">
        <f t="shared" ref="AA5:AA42" si="5">X5/U5</f>
        <v>1.2947247706422018</v>
      </c>
      <c r="AC5" s="3">
        <v>1970</v>
      </c>
      <c r="AD5">
        <f>T5*60*1.12</f>
        <v>1606.7100000000005</v>
      </c>
      <c r="AE5">
        <f t="shared" ref="AE5:AI8" si="6">U5*60*1.12</f>
        <v>1318.4640000000002</v>
      </c>
      <c r="AF5">
        <f t="shared" si="6"/>
        <v>1714.6080000000002</v>
      </c>
      <c r="AG5">
        <f t="shared" si="6"/>
        <v>1686.7200000000003</v>
      </c>
      <c r="AH5">
        <f t="shared" si="6"/>
        <v>1707.0480000000002</v>
      </c>
      <c r="AI5">
        <f t="shared" si="6"/>
        <v>1714.6080000000002</v>
      </c>
    </row>
    <row r="6" spans="3:35" x14ac:dyDescent="0.2">
      <c r="C6">
        <v>1981</v>
      </c>
      <c r="D6">
        <f t="shared" si="0"/>
        <v>0.4272835333333333</v>
      </c>
      <c r="E6">
        <v>0.523455</v>
      </c>
      <c r="F6">
        <v>0.38878309999999999</v>
      </c>
      <c r="G6">
        <v>0.36961250000000001</v>
      </c>
      <c r="J6">
        <v>1981</v>
      </c>
      <c r="K6">
        <f t="shared" si="1"/>
        <v>47.359762500000002</v>
      </c>
      <c r="L6">
        <v>24.6447</v>
      </c>
      <c r="M6">
        <v>43.738199999999999</v>
      </c>
      <c r="N6">
        <v>53.902650000000001</v>
      </c>
      <c r="O6">
        <v>67.153499999999994</v>
      </c>
      <c r="S6" s="3">
        <v>1971</v>
      </c>
      <c r="T6" s="3">
        <f t="shared" si="3"/>
        <v>32.299999999999997</v>
      </c>
      <c r="U6">
        <v>33.15</v>
      </c>
      <c r="V6">
        <v>33.049999999999997</v>
      </c>
      <c r="W6">
        <v>32.975000000000001</v>
      </c>
      <c r="X6">
        <v>30.024999999999999</v>
      </c>
      <c r="Y6">
        <f t="shared" si="4"/>
        <v>33.15</v>
      </c>
      <c r="AA6">
        <f t="shared" si="5"/>
        <v>0.9057315233785822</v>
      </c>
      <c r="AC6" s="3">
        <v>1971</v>
      </c>
      <c r="AD6">
        <f>T6*60*1.12</f>
        <v>2170.56</v>
      </c>
      <c r="AE6">
        <f t="shared" si="6"/>
        <v>2227.6800000000003</v>
      </c>
      <c r="AF6">
        <f t="shared" si="6"/>
        <v>2220.96</v>
      </c>
      <c r="AG6">
        <f t="shared" si="6"/>
        <v>2215.92</v>
      </c>
      <c r="AH6">
        <f t="shared" si="6"/>
        <v>2017.6800000000003</v>
      </c>
      <c r="AI6">
        <f t="shared" si="6"/>
        <v>2227.6800000000003</v>
      </c>
    </row>
    <row r="7" spans="3:35" x14ac:dyDescent="0.2">
      <c r="C7">
        <v>1982</v>
      </c>
      <c r="D7">
        <f t="shared" si="0"/>
        <v>0.20344146666666665</v>
      </c>
      <c r="E7">
        <v>0.210868</v>
      </c>
      <c r="F7">
        <v>0.1914073</v>
      </c>
      <c r="G7">
        <v>0.20804909999999999</v>
      </c>
      <c r="J7">
        <v>1982</v>
      </c>
      <c r="K7">
        <f t="shared" si="1"/>
        <v>43.328784999999996</v>
      </c>
      <c r="L7">
        <v>37.301940000000002</v>
      </c>
      <c r="M7">
        <v>37.53472</v>
      </c>
      <c r="N7">
        <v>44.412585</v>
      </c>
      <c r="O7">
        <v>54.065894999999998</v>
      </c>
      <c r="S7" s="3">
        <v>1972</v>
      </c>
      <c r="T7" s="3">
        <f t="shared" si="3"/>
        <v>23.71875</v>
      </c>
      <c r="U7">
        <v>24.024999999999999</v>
      </c>
      <c r="V7">
        <v>24.15</v>
      </c>
      <c r="W7">
        <v>23.05</v>
      </c>
      <c r="X7">
        <v>23.65</v>
      </c>
      <c r="Y7">
        <f t="shared" si="4"/>
        <v>24.15</v>
      </c>
      <c r="AA7">
        <f t="shared" si="5"/>
        <v>0.98439125910509884</v>
      </c>
      <c r="AC7" s="3">
        <v>1972</v>
      </c>
      <c r="AD7">
        <f>T7*60*1.12</f>
        <v>1593.9</v>
      </c>
      <c r="AE7">
        <f t="shared" si="6"/>
        <v>1614.4800000000002</v>
      </c>
      <c r="AF7">
        <f t="shared" si="6"/>
        <v>1622.88</v>
      </c>
      <c r="AG7">
        <f t="shared" si="6"/>
        <v>1548.96</v>
      </c>
      <c r="AH7">
        <f t="shared" si="6"/>
        <v>1589.2800000000002</v>
      </c>
      <c r="AI7">
        <f t="shared" si="6"/>
        <v>1622.88</v>
      </c>
    </row>
    <row r="8" spans="3:35" x14ac:dyDescent="0.2">
      <c r="C8">
        <v>1983</v>
      </c>
      <c r="D8">
        <f t="shared" si="0"/>
        <v>0.17963666666666667</v>
      </c>
      <c r="E8">
        <v>0.16221070000000001</v>
      </c>
      <c r="F8">
        <v>0.185586</v>
      </c>
      <c r="G8">
        <v>0.19111330000000001</v>
      </c>
      <c r="J8">
        <v>1983</v>
      </c>
      <c r="K8">
        <f t="shared" si="1"/>
        <v>21.411684575000002</v>
      </c>
      <c r="L8">
        <v>11.677830800000001</v>
      </c>
      <c r="M8">
        <v>16.3884264</v>
      </c>
      <c r="N8">
        <v>24.746882400000001</v>
      </c>
      <c r="O8">
        <v>32.833598700000003</v>
      </c>
      <c r="S8" s="3">
        <v>1973</v>
      </c>
      <c r="T8" s="3">
        <f t="shared" si="3"/>
        <v>52.806249999999999</v>
      </c>
      <c r="U8">
        <v>51.747500000000002</v>
      </c>
      <c r="V8">
        <v>57.305</v>
      </c>
      <c r="W8">
        <v>51.142499999999998</v>
      </c>
      <c r="X8">
        <v>51.03</v>
      </c>
      <c r="Y8">
        <f t="shared" si="4"/>
        <v>57.305</v>
      </c>
      <c r="AA8">
        <f t="shared" si="5"/>
        <v>0.98613459587419683</v>
      </c>
      <c r="AC8" s="3">
        <v>1973</v>
      </c>
      <c r="AD8">
        <f>T8*60*1.12</f>
        <v>3548.5800000000004</v>
      </c>
      <c r="AE8">
        <f t="shared" si="6"/>
        <v>3477.4320000000007</v>
      </c>
      <c r="AF8">
        <f t="shared" si="6"/>
        <v>3850.8960000000006</v>
      </c>
      <c r="AG8">
        <f t="shared" si="6"/>
        <v>3436.7759999999998</v>
      </c>
      <c r="AH8">
        <f t="shared" si="6"/>
        <v>3429.2160000000003</v>
      </c>
      <c r="AI8">
        <f t="shared" si="6"/>
        <v>3850.8960000000006</v>
      </c>
    </row>
    <row r="9" spans="3:35" x14ac:dyDescent="0.2">
      <c r="C9">
        <v>1984</v>
      </c>
      <c r="D9">
        <f t="shared" si="0"/>
        <v>0.44420189999999993</v>
      </c>
      <c r="E9">
        <v>0.63110999999999995</v>
      </c>
      <c r="F9">
        <v>0.33005060000000003</v>
      </c>
      <c r="G9">
        <v>0.37144509999999997</v>
      </c>
      <c r="J9">
        <v>1984</v>
      </c>
      <c r="K9">
        <f t="shared" si="1"/>
        <v>49.983926249999996</v>
      </c>
      <c r="L9">
        <v>26.313839999999999</v>
      </c>
      <c r="M9">
        <v>51.044400000000003</v>
      </c>
      <c r="N9">
        <v>52.204050000000002</v>
      </c>
      <c r="O9">
        <v>70.373414999999994</v>
      </c>
      <c r="S9" s="3">
        <v>1974</v>
      </c>
      <c r="AC9" s="3">
        <v>1974</v>
      </c>
    </row>
    <row r="10" spans="3:35" x14ac:dyDescent="0.2">
      <c r="C10">
        <v>1985</v>
      </c>
      <c r="D10">
        <f t="shared" si="0"/>
        <v>0.21094976666666665</v>
      </c>
      <c r="E10">
        <v>0.25829530000000001</v>
      </c>
      <c r="F10">
        <v>0.1621726</v>
      </c>
      <c r="G10">
        <v>0.2123814</v>
      </c>
      <c r="J10">
        <v>1985</v>
      </c>
      <c r="K10">
        <f t="shared" si="1"/>
        <v>33.505671249999999</v>
      </c>
      <c r="L10">
        <v>23.731300000000001</v>
      </c>
      <c r="M10">
        <v>30.831810000000001</v>
      </c>
      <c r="N10">
        <v>33.473804999999999</v>
      </c>
      <c r="O10">
        <v>45.985770000000002</v>
      </c>
      <c r="S10" s="3">
        <v>1975</v>
      </c>
      <c r="AC10" s="3">
        <v>1975</v>
      </c>
    </row>
    <row r="11" spans="3:35" x14ac:dyDescent="0.2">
      <c r="S11" s="3">
        <v>1976</v>
      </c>
      <c r="T11" s="3">
        <f t="shared" si="3"/>
        <v>18.5</v>
      </c>
      <c r="U11">
        <v>15.2</v>
      </c>
      <c r="V11">
        <v>20.475000000000001</v>
      </c>
      <c r="W11">
        <v>23.5</v>
      </c>
      <c r="X11">
        <v>14.824999999999999</v>
      </c>
      <c r="Y11">
        <f t="shared" si="4"/>
        <v>23.5</v>
      </c>
      <c r="AA11">
        <f t="shared" si="5"/>
        <v>0.97532894736842102</v>
      </c>
      <c r="AC11" s="3">
        <v>1976</v>
      </c>
      <c r="AD11">
        <f t="shared" ref="AD11:AD43" si="7">T11*60*1.12</f>
        <v>1243.2</v>
      </c>
      <c r="AE11">
        <f t="shared" ref="AE11:AE43" si="8">U11*60*1.12</f>
        <v>1021.44</v>
      </c>
      <c r="AF11">
        <f t="shared" ref="AF11:AF43" si="9">V11*60*1.12</f>
        <v>1375.92</v>
      </c>
      <c r="AG11">
        <f t="shared" ref="AG11:AG43" si="10">W11*60*1.12</f>
        <v>1579.2</v>
      </c>
      <c r="AH11">
        <f t="shared" ref="AH11:AH43" si="11">X11*60*1.12</f>
        <v>996.24000000000012</v>
      </c>
      <c r="AI11">
        <f t="shared" ref="AI11:AI43" si="12">Y11*60*1.12</f>
        <v>1579.2</v>
      </c>
    </row>
    <row r="12" spans="3:35" x14ac:dyDescent="0.2">
      <c r="C12">
        <v>1991</v>
      </c>
      <c r="D12">
        <f t="shared" si="0"/>
        <v>0.30466576666666667</v>
      </c>
      <c r="E12">
        <v>0.40981840000000003</v>
      </c>
      <c r="F12">
        <v>0.27242480000000002</v>
      </c>
      <c r="G12">
        <v>0.23175409999999999</v>
      </c>
      <c r="J12">
        <v>1991</v>
      </c>
      <c r="K12">
        <f t="shared" si="1"/>
        <v>38.748936700000002</v>
      </c>
      <c r="L12">
        <v>24.1985244</v>
      </c>
      <c r="M12">
        <v>37.992737900000002</v>
      </c>
      <c r="N12">
        <v>43.393988</v>
      </c>
      <c r="O12">
        <v>49.410496500000001</v>
      </c>
      <c r="S12" s="3">
        <v>1977</v>
      </c>
      <c r="T12" s="3">
        <f t="shared" si="3"/>
        <v>21.45</v>
      </c>
      <c r="U12">
        <v>20.45</v>
      </c>
      <c r="V12">
        <v>18.600000000000001</v>
      </c>
      <c r="W12">
        <v>24.774999999999999</v>
      </c>
      <c r="X12">
        <v>21.975000000000001</v>
      </c>
      <c r="Y12">
        <f t="shared" si="4"/>
        <v>24.774999999999999</v>
      </c>
      <c r="AA12">
        <f t="shared" si="5"/>
        <v>1.0745721271393645</v>
      </c>
      <c r="AC12" s="3">
        <v>1977</v>
      </c>
      <c r="AD12">
        <f t="shared" si="7"/>
        <v>1441.44</v>
      </c>
      <c r="AE12">
        <f t="shared" si="8"/>
        <v>1374.2400000000002</v>
      </c>
      <c r="AF12">
        <f t="shared" si="9"/>
        <v>1249.92</v>
      </c>
      <c r="AG12">
        <f t="shared" si="10"/>
        <v>1664.88</v>
      </c>
      <c r="AH12">
        <f t="shared" si="11"/>
        <v>1476.72</v>
      </c>
      <c r="AI12">
        <f t="shared" si="12"/>
        <v>1664.88</v>
      </c>
    </row>
    <row r="13" spans="3:35" x14ac:dyDescent="0.2">
      <c r="C13">
        <v>1993</v>
      </c>
      <c r="D13">
        <f t="shared" si="0"/>
        <v>0.20909103333333334</v>
      </c>
      <c r="E13">
        <v>0.25446160000000001</v>
      </c>
      <c r="F13">
        <v>0.23926339999999999</v>
      </c>
      <c r="G13">
        <v>0.1335481</v>
      </c>
      <c r="J13">
        <v>1993</v>
      </c>
      <c r="K13">
        <f t="shared" si="1"/>
        <v>30.415390075000001</v>
      </c>
      <c r="L13">
        <v>21.116255500000001</v>
      </c>
      <c r="M13">
        <v>28.578464400000001</v>
      </c>
      <c r="N13">
        <v>37.541073500000003</v>
      </c>
      <c r="O13">
        <v>34.425766899999999</v>
      </c>
      <c r="S13" s="3">
        <v>1978</v>
      </c>
      <c r="T13" s="3">
        <f t="shared" si="3"/>
        <v>11.549999999999999</v>
      </c>
      <c r="U13">
        <v>9.9749999999999996</v>
      </c>
      <c r="V13">
        <v>11.95</v>
      </c>
      <c r="W13">
        <v>13.05</v>
      </c>
      <c r="X13">
        <v>11.225</v>
      </c>
      <c r="Y13">
        <f t="shared" si="4"/>
        <v>13.05</v>
      </c>
      <c r="AA13">
        <f t="shared" si="5"/>
        <v>1.1253132832080202</v>
      </c>
      <c r="AC13" s="3">
        <v>1978</v>
      </c>
      <c r="AD13">
        <f t="shared" si="7"/>
        <v>776.16</v>
      </c>
      <c r="AE13">
        <f t="shared" si="8"/>
        <v>670.32</v>
      </c>
      <c r="AF13">
        <f t="shared" si="9"/>
        <v>803.04000000000008</v>
      </c>
      <c r="AG13">
        <f t="shared" si="10"/>
        <v>876.96</v>
      </c>
      <c r="AH13">
        <f t="shared" si="11"/>
        <v>754.32</v>
      </c>
      <c r="AI13">
        <f t="shared" si="12"/>
        <v>876.96</v>
      </c>
    </row>
    <row r="14" spans="3:35" x14ac:dyDescent="0.2">
      <c r="C14">
        <v>1996</v>
      </c>
      <c r="D14">
        <f t="shared" si="0"/>
        <v>0.12687709999999999</v>
      </c>
      <c r="E14">
        <v>0.1067849</v>
      </c>
      <c r="F14">
        <v>0.14415990000000001</v>
      </c>
      <c r="G14">
        <v>0.12968650000000001</v>
      </c>
      <c r="J14">
        <v>1996</v>
      </c>
      <c r="K14">
        <f>AVERAGE(L14:O14)</f>
        <v>35.596781374999999</v>
      </c>
      <c r="L14">
        <v>36.902562699999997</v>
      </c>
      <c r="M14">
        <v>28.9773946</v>
      </c>
      <c r="N14">
        <v>36.2387923</v>
      </c>
      <c r="O14">
        <v>40.268375900000002</v>
      </c>
      <c r="S14" s="3">
        <v>1979</v>
      </c>
      <c r="T14" s="3">
        <f t="shared" si="3"/>
        <v>45.9</v>
      </c>
      <c r="U14">
        <v>39.9</v>
      </c>
      <c r="V14">
        <v>47.8</v>
      </c>
      <c r="W14">
        <v>48.125</v>
      </c>
      <c r="X14">
        <v>47.774999999999999</v>
      </c>
      <c r="Y14">
        <f t="shared" si="4"/>
        <v>48.125</v>
      </c>
      <c r="AA14">
        <f t="shared" si="5"/>
        <v>1.1973684210526316</v>
      </c>
      <c r="AC14" s="3">
        <v>1979</v>
      </c>
      <c r="AD14">
        <f t="shared" si="7"/>
        <v>3084.4800000000005</v>
      </c>
      <c r="AE14">
        <f t="shared" si="8"/>
        <v>2681.28</v>
      </c>
      <c r="AF14">
        <f t="shared" si="9"/>
        <v>3212.1600000000003</v>
      </c>
      <c r="AG14">
        <f t="shared" si="10"/>
        <v>3234.0000000000005</v>
      </c>
      <c r="AH14">
        <f t="shared" si="11"/>
        <v>3210.4800000000005</v>
      </c>
      <c r="AI14">
        <f t="shared" si="12"/>
        <v>3234.0000000000005</v>
      </c>
    </row>
    <row r="15" spans="3:35" x14ac:dyDescent="0.2">
      <c r="C15">
        <v>1997</v>
      </c>
      <c r="D15">
        <f t="shared" si="0"/>
        <v>0.15736896666666667</v>
      </c>
      <c r="E15">
        <v>0.11787889999999999</v>
      </c>
      <c r="F15">
        <v>0.12811810000000001</v>
      </c>
      <c r="G15">
        <v>0.2261099</v>
      </c>
      <c r="J15">
        <v>1997</v>
      </c>
      <c r="K15">
        <f t="shared" si="1"/>
        <v>31.71768475</v>
      </c>
      <c r="L15">
        <v>22.282951499999999</v>
      </c>
      <c r="M15">
        <v>25.5451564</v>
      </c>
      <c r="N15">
        <v>31.079448800000002</v>
      </c>
      <c r="O15">
        <v>47.9631823</v>
      </c>
      <c r="S15" s="3">
        <v>1980</v>
      </c>
      <c r="T15" s="3">
        <f t="shared" si="3"/>
        <v>30.218749999999996</v>
      </c>
      <c r="U15">
        <v>22.262499999999999</v>
      </c>
      <c r="V15">
        <v>33.457500000000003</v>
      </c>
      <c r="W15">
        <v>33.667499999999997</v>
      </c>
      <c r="X15">
        <v>31.487500000000001</v>
      </c>
      <c r="Y15">
        <f t="shared" si="4"/>
        <v>33.667499999999997</v>
      </c>
      <c r="AA15">
        <f t="shared" si="5"/>
        <v>1.4143739472206627</v>
      </c>
      <c r="AC15" s="3">
        <v>1980</v>
      </c>
      <c r="AD15">
        <f t="shared" si="7"/>
        <v>2030.7</v>
      </c>
      <c r="AE15">
        <f t="shared" si="8"/>
        <v>1496.0400000000002</v>
      </c>
      <c r="AF15">
        <f t="shared" si="9"/>
        <v>2248.3440000000005</v>
      </c>
      <c r="AG15">
        <f t="shared" si="10"/>
        <v>2262.4560000000001</v>
      </c>
      <c r="AH15">
        <f t="shared" si="11"/>
        <v>2115.96</v>
      </c>
      <c r="AI15">
        <f t="shared" si="12"/>
        <v>2262.4560000000001</v>
      </c>
    </row>
    <row r="16" spans="3:35" x14ac:dyDescent="0.2">
      <c r="C16">
        <v>1998</v>
      </c>
      <c r="D16">
        <f t="shared" si="0"/>
        <v>0.1437252</v>
      </c>
      <c r="E16">
        <v>8.2599699999999998E-2</v>
      </c>
      <c r="F16">
        <v>0.16089229999999999</v>
      </c>
      <c r="G16">
        <v>0.18768360000000001</v>
      </c>
      <c r="J16">
        <v>1998</v>
      </c>
      <c r="K16">
        <f t="shared" si="1"/>
        <v>28.944006074999997</v>
      </c>
      <c r="L16">
        <v>20.828620699999998</v>
      </c>
      <c r="M16">
        <v>22.053987100000001</v>
      </c>
      <c r="N16">
        <v>31.621380599999998</v>
      </c>
      <c r="O16">
        <v>41.272035899999999</v>
      </c>
      <c r="S16" s="3">
        <v>1981</v>
      </c>
      <c r="T16" s="3">
        <f t="shared" si="3"/>
        <v>31.526250000000001</v>
      </c>
      <c r="U16">
        <v>17.515000000000001</v>
      </c>
      <c r="V16">
        <v>32.365000000000002</v>
      </c>
      <c r="W16">
        <v>35.147500000000001</v>
      </c>
      <c r="X16">
        <v>41.077500000000001</v>
      </c>
      <c r="Y16">
        <f t="shared" si="4"/>
        <v>41.077500000000001</v>
      </c>
      <c r="AA16">
        <f t="shared" si="5"/>
        <v>2.3452754781615757</v>
      </c>
      <c r="AC16" s="3">
        <v>1981</v>
      </c>
      <c r="AD16">
        <f t="shared" si="7"/>
        <v>2118.5640000000003</v>
      </c>
      <c r="AE16">
        <f t="shared" si="8"/>
        <v>1177.0080000000003</v>
      </c>
      <c r="AF16">
        <f t="shared" si="9"/>
        <v>2174.9280000000003</v>
      </c>
      <c r="AG16">
        <f t="shared" si="10"/>
        <v>2361.9120000000003</v>
      </c>
      <c r="AH16">
        <f t="shared" si="11"/>
        <v>2760.4080000000004</v>
      </c>
      <c r="AI16">
        <f t="shared" si="12"/>
        <v>2760.4080000000004</v>
      </c>
    </row>
    <row r="17" spans="1:35" x14ac:dyDescent="0.2">
      <c r="S17" s="3">
        <v>1982</v>
      </c>
      <c r="T17" s="3">
        <f t="shared" si="3"/>
        <v>32.298749999999998</v>
      </c>
      <c r="U17">
        <v>25.287500000000001</v>
      </c>
      <c r="V17">
        <v>31.822500000000002</v>
      </c>
      <c r="W17">
        <v>36.057499999999997</v>
      </c>
      <c r="X17">
        <v>36.027500000000003</v>
      </c>
      <c r="Y17">
        <f t="shared" si="4"/>
        <v>36.057499999999997</v>
      </c>
      <c r="AA17">
        <f t="shared" si="5"/>
        <v>1.4247157686604055</v>
      </c>
      <c r="AC17" s="3">
        <v>1982</v>
      </c>
      <c r="AD17">
        <f t="shared" si="7"/>
        <v>2170.4760000000001</v>
      </c>
      <c r="AE17">
        <f t="shared" si="8"/>
        <v>1699.3200000000002</v>
      </c>
      <c r="AF17">
        <f t="shared" si="9"/>
        <v>2138.4720000000002</v>
      </c>
      <c r="AG17">
        <f t="shared" si="10"/>
        <v>2423.0639999999999</v>
      </c>
      <c r="AH17">
        <f t="shared" si="11"/>
        <v>2421.0480000000002</v>
      </c>
      <c r="AI17">
        <f t="shared" si="12"/>
        <v>2423.0639999999999</v>
      </c>
    </row>
    <row r="18" spans="1:35" x14ac:dyDescent="0.2">
      <c r="C18">
        <v>1986</v>
      </c>
      <c r="D18">
        <f>AVERAGE(E18:G18)</f>
        <v>9.5547099999999996E-2</v>
      </c>
      <c r="E18">
        <v>0.15147949999999999</v>
      </c>
      <c r="F18">
        <v>7.5863100000000003E-2</v>
      </c>
      <c r="G18">
        <v>5.9298700000000003E-2</v>
      </c>
      <c r="J18">
        <v>1986</v>
      </c>
      <c r="K18">
        <f>AVERAGE(L18:O18)</f>
        <v>16.901865000000001</v>
      </c>
      <c r="L18">
        <v>12.96339</v>
      </c>
      <c r="M18">
        <v>17.859179999999999</v>
      </c>
      <c r="N18">
        <v>17.869050000000001</v>
      </c>
      <c r="O18">
        <v>18.915839999999999</v>
      </c>
      <c r="S18" s="3">
        <v>1983</v>
      </c>
      <c r="T18" s="3">
        <f t="shared" si="3"/>
        <v>15.736875000000001</v>
      </c>
      <c r="U18">
        <v>8.3175000000000008</v>
      </c>
      <c r="V18">
        <v>13.7325</v>
      </c>
      <c r="W18">
        <v>18.512499999999999</v>
      </c>
      <c r="X18">
        <v>22.385000000000002</v>
      </c>
      <c r="Y18">
        <f t="shared" si="4"/>
        <v>22.385000000000002</v>
      </c>
      <c r="AA18">
        <f t="shared" si="5"/>
        <v>2.6913134956417193</v>
      </c>
      <c r="AC18" s="3">
        <v>1983</v>
      </c>
      <c r="AD18">
        <f t="shared" si="7"/>
        <v>1057.5180000000003</v>
      </c>
      <c r="AE18">
        <f t="shared" si="8"/>
        <v>558.93600000000015</v>
      </c>
      <c r="AF18">
        <f t="shared" si="9"/>
        <v>922.82400000000018</v>
      </c>
      <c r="AG18">
        <f t="shared" si="10"/>
        <v>1244.0400000000002</v>
      </c>
      <c r="AH18">
        <f t="shared" si="11"/>
        <v>1504.2720000000004</v>
      </c>
      <c r="AI18">
        <f t="shared" si="12"/>
        <v>1504.2720000000004</v>
      </c>
    </row>
    <row r="19" spans="1:35" x14ac:dyDescent="0.2">
      <c r="S19" s="3">
        <v>1984</v>
      </c>
      <c r="T19" s="3">
        <f t="shared" si="3"/>
        <v>40.366875</v>
      </c>
      <c r="U19">
        <v>23.532499999999999</v>
      </c>
      <c r="V19">
        <v>43.62</v>
      </c>
      <c r="W19">
        <v>42.287500000000001</v>
      </c>
      <c r="X19">
        <v>52.027500000000003</v>
      </c>
      <c r="Y19">
        <f t="shared" si="4"/>
        <v>52.027500000000003</v>
      </c>
      <c r="AA19">
        <f t="shared" si="5"/>
        <v>2.2108785721874007</v>
      </c>
      <c r="AC19" s="3">
        <v>1984</v>
      </c>
      <c r="AD19">
        <f t="shared" si="7"/>
        <v>2712.654</v>
      </c>
      <c r="AE19">
        <f t="shared" si="8"/>
        <v>1581.384</v>
      </c>
      <c r="AF19">
        <f t="shared" si="9"/>
        <v>2931.2640000000001</v>
      </c>
      <c r="AG19">
        <f t="shared" si="10"/>
        <v>2841.7200000000003</v>
      </c>
      <c r="AH19">
        <f t="shared" si="11"/>
        <v>3496.2480000000005</v>
      </c>
      <c r="AI19">
        <f t="shared" si="12"/>
        <v>3496.2480000000005</v>
      </c>
    </row>
    <row r="20" spans="1:35" x14ac:dyDescent="0.2">
      <c r="A20">
        <v>1</v>
      </c>
      <c r="S20" s="3">
        <v>1985</v>
      </c>
      <c r="T20" s="3">
        <f t="shared" si="3"/>
        <v>22.247500000000002</v>
      </c>
      <c r="U20">
        <v>13.945</v>
      </c>
      <c r="V20">
        <v>20.69</v>
      </c>
      <c r="W20">
        <v>22.987500000000001</v>
      </c>
      <c r="X20">
        <v>31.3675</v>
      </c>
      <c r="Y20">
        <f t="shared" si="4"/>
        <v>31.3675</v>
      </c>
      <c r="AA20">
        <f t="shared" si="5"/>
        <v>2.2493725349587663</v>
      </c>
      <c r="AC20" s="3">
        <v>1985</v>
      </c>
      <c r="AD20">
        <f t="shared" si="7"/>
        <v>1495.0320000000004</v>
      </c>
      <c r="AE20">
        <f t="shared" si="8"/>
        <v>937.10400000000016</v>
      </c>
      <c r="AF20">
        <f t="shared" si="9"/>
        <v>1390.3680000000002</v>
      </c>
      <c r="AG20">
        <f t="shared" si="10"/>
        <v>1544.7600000000002</v>
      </c>
      <c r="AH20">
        <f t="shared" si="11"/>
        <v>2107.8960000000002</v>
      </c>
      <c r="AI20">
        <f t="shared" si="12"/>
        <v>2107.8960000000002</v>
      </c>
    </row>
    <row r="21" spans="1:35" x14ac:dyDescent="0.2">
      <c r="A21">
        <v>1</v>
      </c>
      <c r="S21" s="3">
        <v>1986</v>
      </c>
      <c r="T21" s="3">
        <f t="shared" si="3"/>
        <v>12.689375</v>
      </c>
      <c r="U21">
        <v>11.07</v>
      </c>
      <c r="V21">
        <v>13.8825</v>
      </c>
      <c r="W21">
        <v>13.914999999999999</v>
      </c>
      <c r="X21">
        <v>11.89</v>
      </c>
      <c r="Y21">
        <f t="shared" si="4"/>
        <v>13.914999999999999</v>
      </c>
      <c r="AA21">
        <f t="shared" si="5"/>
        <v>1.0740740740740742</v>
      </c>
      <c r="AC21" s="3">
        <v>1986</v>
      </c>
      <c r="AD21">
        <f t="shared" si="7"/>
        <v>852.726</v>
      </c>
      <c r="AE21">
        <f t="shared" si="8"/>
        <v>743.90400000000011</v>
      </c>
      <c r="AF21">
        <f t="shared" si="9"/>
        <v>932.90400000000011</v>
      </c>
      <c r="AG21">
        <f t="shared" si="10"/>
        <v>935.08800000000008</v>
      </c>
      <c r="AH21">
        <f t="shared" si="11"/>
        <v>799.00800000000015</v>
      </c>
      <c r="AI21">
        <f t="shared" si="12"/>
        <v>935.08800000000008</v>
      </c>
    </row>
    <row r="22" spans="1:35" x14ac:dyDescent="0.2">
      <c r="A22">
        <v>1</v>
      </c>
      <c r="C22" t="s">
        <v>20</v>
      </c>
      <c r="D22" t="s">
        <v>21</v>
      </c>
      <c r="E22" t="s">
        <v>22</v>
      </c>
      <c r="F22" t="s">
        <v>23</v>
      </c>
      <c r="S22" s="3">
        <v>1987</v>
      </c>
      <c r="T22" s="3">
        <f t="shared" si="3"/>
        <v>12.48625</v>
      </c>
      <c r="U22">
        <v>13.914999999999999</v>
      </c>
      <c r="V22">
        <v>12.887499999999999</v>
      </c>
      <c r="W22">
        <v>12.555</v>
      </c>
      <c r="X22">
        <v>10.5875</v>
      </c>
      <c r="Y22">
        <f t="shared" si="4"/>
        <v>13.914999999999999</v>
      </c>
      <c r="AA22">
        <f t="shared" si="5"/>
        <v>0.76086956521739135</v>
      </c>
      <c r="AC22" s="3">
        <v>1987</v>
      </c>
      <c r="AD22">
        <f t="shared" si="7"/>
        <v>839.07600000000002</v>
      </c>
      <c r="AE22">
        <f t="shared" si="8"/>
        <v>935.08800000000008</v>
      </c>
      <c r="AF22">
        <f t="shared" si="9"/>
        <v>866.04000000000008</v>
      </c>
      <c r="AG22">
        <f t="shared" si="10"/>
        <v>843.69600000000003</v>
      </c>
      <c r="AH22">
        <f t="shared" si="11"/>
        <v>711.48</v>
      </c>
      <c r="AI22">
        <f t="shared" si="12"/>
        <v>935.08800000000008</v>
      </c>
    </row>
    <row r="23" spans="1:35" x14ac:dyDescent="0.2">
      <c r="A23">
        <v>1</v>
      </c>
      <c r="B23">
        <v>1973</v>
      </c>
      <c r="C23">
        <v>75.667325000000005</v>
      </c>
      <c r="D23">
        <v>0.44206000000000001</v>
      </c>
      <c r="E23">
        <v>0.18931500000000001</v>
      </c>
      <c r="F23">
        <v>0.1874808</v>
      </c>
      <c r="S23" s="3">
        <v>1988</v>
      </c>
      <c r="T23" s="3">
        <f t="shared" si="3"/>
        <v>22.241875</v>
      </c>
      <c r="U23">
        <v>16.547499999999999</v>
      </c>
      <c r="V23">
        <v>21.627500000000001</v>
      </c>
      <c r="W23">
        <v>23.2925</v>
      </c>
      <c r="X23">
        <v>27.5</v>
      </c>
      <c r="Y23">
        <f t="shared" si="4"/>
        <v>27.5</v>
      </c>
      <c r="AA23">
        <f t="shared" si="5"/>
        <v>1.6618824595860402</v>
      </c>
      <c r="AC23" s="3">
        <v>1988</v>
      </c>
      <c r="AD23">
        <f t="shared" si="7"/>
        <v>1494.6540000000002</v>
      </c>
      <c r="AE23">
        <f t="shared" si="8"/>
        <v>1111.992</v>
      </c>
      <c r="AF23">
        <f t="shared" si="9"/>
        <v>1453.3680000000002</v>
      </c>
      <c r="AG23">
        <f t="shared" si="10"/>
        <v>1565.2560000000001</v>
      </c>
      <c r="AH23">
        <f t="shared" si="11"/>
        <v>1848.0000000000002</v>
      </c>
      <c r="AI23">
        <f t="shared" si="12"/>
        <v>1848.0000000000002</v>
      </c>
    </row>
    <row r="24" spans="1:35" x14ac:dyDescent="0.2">
      <c r="A24">
        <v>1</v>
      </c>
      <c r="B24">
        <v>1980</v>
      </c>
      <c r="C24">
        <v>41.143050000000002</v>
      </c>
      <c r="D24">
        <v>0.35210750000000002</v>
      </c>
      <c r="E24">
        <v>0.2785281</v>
      </c>
      <c r="F24">
        <v>0.18770039999999999</v>
      </c>
      <c r="S24" s="3">
        <v>1989</v>
      </c>
      <c r="T24" s="3">
        <f t="shared" si="3"/>
        <v>21.227499999999999</v>
      </c>
      <c r="U24">
        <v>15.215</v>
      </c>
      <c r="V24">
        <v>19.1175</v>
      </c>
      <c r="W24">
        <v>22.504999999999999</v>
      </c>
      <c r="X24">
        <v>28.072500000000002</v>
      </c>
      <c r="Y24">
        <f t="shared" si="4"/>
        <v>28.072500000000002</v>
      </c>
      <c r="AA24">
        <f t="shared" si="5"/>
        <v>1.845054222806441</v>
      </c>
      <c r="AC24" s="3">
        <v>1989</v>
      </c>
      <c r="AD24">
        <f t="shared" si="7"/>
        <v>1426.4880000000001</v>
      </c>
      <c r="AE24">
        <f t="shared" si="8"/>
        <v>1022.4480000000001</v>
      </c>
      <c r="AF24">
        <f t="shared" si="9"/>
        <v>1284.6960000000001</v>
      </c>
      <c r="AG24">
        <f t="shared" si="10"/>
        <v>1512.336</v>
      </c>
      <c r="AH24">
        <f t="shared" si="11"/>
        <v>1886.4720000000004</v>
      </c>
      <c r="AI24">
        <f t="shared" si="12"/>
        <v>1886.4720000000004</v>
      </c>
    </row>
    <row r="25" spans="1:35" x14ac:dyDescent="0.2">
      <c r="A25">
        <v>1</v>
      </c>
      <c r="B25">
        <v>1981</v>
      </c>
      <c r="C25">
        <v>47.359762500000002</v>
      </c>
      <c r="D25">
        <v>0.523455</v>
      </c>
      <c r="E25">
        <v>0.38878309999999999</v>
      </c>
      <c r="F25">
        <v>0.36961250000000001</v>
      </c>
      <c r="S25" s="3">
        <v>1990</v>
      </c>
      <c r="T25" s="3">
        <f t="shared" si="3"/>
        <v>21</v>
      </c>
      <c r="U25">
        <v>13.19</v>
      </c>
      <c r="V25">
        <v>21.02</v>
      </c>
      <c r="W25">
        <v>25.1675</v>
      </c>
      <c r="X25">
        <v>24.622499999999999</v>
      </c>
      <c r="Y25">
        <f t="shared" si="4"/>
        <v>25.1675</v>
      </c>
      <c r="AA25">
        <f t="shared" si="5"/>
        <v>1.8667551175132675</v>
      </c>
      <c r="AC25" s="3">
        <v>1990</v>
      </c>
      <c r="AD25">
        <f t="shared" si="7"/>
        <v>1411.2</v>
      </c>
      <c r="AE25">
        <f t="shared" si="8"/>
        <v>886.36800000000005</v>
      </c>
      <c r="AF25">
        <f t="shared" si="9"/>
        <v>1412.5440000000001</v>
      </c>
      <c r="AG25">
        <f t="shared" si="10"/>
        <v>1691.2560000000001</v>
      </c>
      <c r="AH25">
        <f t="shared" si="11"/>
        <v>1654.6320000000001</v>
      </c>
      <c r="AI25">
        <f t="shared" si="12"/>
        <v>1691.2560000000001</v>
      </c>
    </row>
    <row r="26" spans="1:35" x14ac:dyDescent="0.2">
      <c r="A26">
        <v>1</v>
      </c>
      <c r="B26">
        <v>1982</v>
      </c>
      <c r="C26">
        <v>43.328784999999996</v>
      </c>
      <c r="D26">
        <v>0.210868</v>
      </c>
      <c r="E26">
        <v>0.1914073</v>
      </c>
      <c r="F26">
        <v>0.20804909999999999</v>
      </c>
      <c r="S26" s="3">
        <v>1991</v>
      </c>
      <c r="T26" s="3">
        <f t="shared" si="3"/>
        <v>25.61375</v>
      </c>
      <c r="U26">
        <v>17.452500000000001</v>
      </c>
      <c r="V26">
        <v>26.984999999999999</v>
      </c>
      <c r="W26">
        <v>28.252500000000001</v>
      </c>
      <c r="X26">
        <v>29.765000000000001</v>
      </c>
      <c r="Y26">
        <f t="shared" si="4"/>
        <v>29.765000000000001</v>
      </c>
      <c r="AA26">
        <f t="shared" si="5"/>
        <v>1.7054863200114596</v>
      </c>
      <c r="AC26" s="3">
        <v>1991</v>
      </c>
      <c r="AD26">
        <f t="shared" si="7"/>
        <v>1721.2440000000001</v>
      </c>
      <c r="AE26">
        <f t="shared" si="8"/>
        <v>1172.8080000000002</v>
      </c>
      <c r="AF26">
        <f t="shared" si="9"/>
        <v>1813.3920000000001</v>
      </c>
      <c r="AG26">
        <f t="shared" si="10"/>
        <v>1898.5680000000002</v>
      </c>
      <c r="AH26">
        <f t="shared" si="11"/>
        <v>2000.2080000000003</v>
      </c>
      <c r="AI26">
        <f t="shared" si="12"/>
        <v>2000.2080000000003</v>
      </c>
    </row>
    <row r="27" spans="1:35" x14ac:dyDescent="0.2">
      <c r="A27">
        <v>1</v>
      </c>
      <c r="B27">
        <v>1983</v>
      </c>
      <c r="C27">
        <v>21.411684575000002</v>
      </c>
      <c r="D27">
        <v>0.16221070000000001</v>
      </c>
      <c r="E27">
        <v>0.185586</v>
      </c>
      <c r="F27">
        <v>0.19111330000000001</v>
      </c>
      <c r="S27" s="3">
        <v>1992</v>
      </c>
      <c r="T27" s="3">
        <f t="shared" si="3"/>
        <v>24.189381250000004</v>
      </c>
      <c r="U27">
        <v>13.1982</v>
      </c>
      <c r="V27">
        <v>24.522400000000001</v>
      </c>
      <c r="W27">
        <v>30.317074999999999</v>
      </c>
      <c r="X27">
        <v>28.719850000000001</v>
      </c>
      <c r="Y27">
        <f t="shared" si="4"/>
        <v>30.317074999999999</v>
      </c>
      <c r="AA27">
        <f t="shared" si="5"/>
        <v>2.17604294525011</v>
      </c>
      <c r="AC27" s="3">
        <v>1992</v>
      </c>
      <c r="AD27">
        <f t="shared" si="7"/>
        <v>1625.5264200000004</v>
      </c>
      <c r="AE27">
        <f t="shared" si="8"/>
        <v>886.91904000000011</v>
      </c>
      <c r="AF27">
        <f t="shared" si="9"/>
        <v>1647.9052800000002</v>
      </c>
      <c r="AG27">
        <f t="shared" si="10"/>
        <v>2037.3074400000003</v>
      </c>
      <c r="AH27">
        <f t="shared" si="11"/>
        <v>1929.9739200000001</v>
      </c>
      <c r="AI27">
        <f t="shared" si="12"/>
        <v>2037.3074400000003</v>
      </c>
    </row>
    <row r="28" spans="1:35" x14ac:dyDescent="0.2">
      <c r="A28">
        <v>1</v>
      </c>
      <c r="B28">
        <v>1984</v>
      </c>
      <c r="C28">
        <v>49.983926249999996</v>
      </c>
      <c r="D28">
        <v>0.63110999999999995</v>
      </c>
      <c r="E28">
        <v>0.33005060000000003</v>
      </c>
      <c r="F28">
        <v>0.37144509999999997</v>
      </c>
      <c r="S28" s="3">
        <v>1993</v>
      </c>
      <c r="T28" s="3">
        <f t="shared" si="3"/>
        <v>21.431012499999998</v>
      </c>
      <c r="U28">
        <v>15.261175</v>
      </c>
      <c r="V28">
        <v>22.419225000000001</v>
      </c>
      <c r="W28">
        <v>26.766749999999998</v>
      </c>
      <c r="X28">
        <v>21.276900000000001</v>
      </c>
      <c r="Y28">
        <f t="shared" si="4"/>
        <v>26.766749999999998</v>
      </c>
      <c r="AA28">
        <f t="shared" si="5"/>
        <v>1.3941849169542975</v>
      </c>
      <c r="AC28" s="3">
        <v>1993</v>
      </c>
      <c r="AD28">
        <f t="shared" si="7"/>
        <v>1440.1640399999999</v>
      </c>
      <c r="AE28">
        <f t="shared" si="8"/>
        <v>1025.55096</v>
      </c>
      <c r="AF28">
        <f t="shared" si="9"/>
        <v>1506.5719200000003</v>
      </c>
      <c r="AG28">
        <f t="shared" si="10"/>
        <v>1798.7256</v>
      </c>
      <c r="AH28">
        <f t="shared" si="11"/>
        <v>1429.8076800000001</v>
      </c>
      <c r="AI28">
        <f t="shared" si="12"/>
        <v>1798.7256</v>
      </c>
    </row>
    <row r="29" spans="1:35" x14ac:dyDescent="0.2">
      <c r="A29">
        <v>1</v>
      </c>
      <c r="B29">
        <v>1985</v>
      </c>
      <c r="C29">
        <v>33.505671249999999</v>
      </c>
      <c r="D29">
        <v>0.25829530000000001</v>
      </c>
      <c r="E29">
        <v>0.1621726</v>
      </c>
      <c r="F29">
        <v>0.2123814</v>
      </c>
      <c r="S29" s="3">
        <v>1994</v>
      </c>
      <c r="T29" s="3">
        <f t="shared" si="3"/>
        <v>20.499437499999999</v>
      </c>
      <c r="U29">
        <v>8.7819249999999993</v>
      </c>
      <c r="V29">
        <v>16.875824999999999</v>
      </c>
      <c r="W29">
        <v>24.653575</v>
      </c>
      <c r="X29">
        <v>31.686425</v>
      </c>
      <c r="Y29">
        <f t="shared" si="4"/>
        <v>31.686425</v>
      </c>
      <c r="AA29">
        <f t="shared" si="5"/>
        <v>3.6081411535625736</v>
      </c>
      <c r="AC29" s="3">
        <v>1994</v>
      </c>
      <c r="AD29">
        <f t="shared" si="7"/>
        <v>1377.5622000000001</v>
      </c>
      <c r="AE29">
        <f t="shared" si="8"/>
        <v>590.14535999999998</v>
      </c>
      <c r="AF29">
        <f t="shared" si="9"/>
        <v>1134.0554400000001</v>
      </c>
      <c r="AG29">
        <f t="shared" si="10"/>
        <v>1656.7202400000001</v>
      </c>
      <c r="AH29">
        <f t="shared" si="11"/>
        <v>2129.3277600000001</v>
      </c>
      <c r="AI29">
        <f t="shared" si="12"/>
        <v>2129.3277600000001</v>
      </c>
    </row>
    <row r="30" spans="1:35" x14ac:dyDescent="0.2">
      <c r="A30">
        <v>1</v>
      </c>
      <c r="S30" s="3">
        <v>1995</v>
      </c>
      <c r="T30" s="3">
        <f t="shared" si="3"/>
        <v>3.7473000000000001</v>
      </c>
      <c r="U30">
        <v>1.1780999999999999</v>
      </c>
      <c r="V30">
        <v>1.6507750000000001</v>
      </c>
      <c r="W30">
        <v>3.0593249999999999</v>
      </c>
      <c r="X30">
        <v>9.1010000000000009</v>
      </c>
      <c r="Y30">
        <f t="shared" si="4"/>
        <v>9.1010000000000009</v>
      </c>
      <c r="AC30" s="3">
        <v>1995</v>
      </c>
    </row>
    <row r="31" spans="1:35" x14ac:dyDescent="0.2">
      <c r="A31">
        <v>1</v>
      </c>
      <c r="B31">
        <v>1991</v>
      </c>
      <c r="C31">
        <v>38.748936700000002</v>
      </c>
      <c r="D31">
        <v>0.40981840000000003</v>
      </c>
      <c r="E31">
        <v>0.27242480000000002</v>
      </c>
      <c r="F31">
        <v>0.23175409999999999</v>
      </c>
      <c r="S31" s="3">
        <v>1996</v>
      </c>
      <c r="T31" s="3">
        <f t="shared" si="3"/>
        <v>16.939399999999999</v>
      </c>
      <c r="U31">
        <v>14.379375</v>
      </c>
      <c r="V31">
        <v>16.045825000000001</v>
      </c>
      <c r="W31">
        <v>17.219674999999999</v>
      </c>
      <c r="X31">
        <v>20.112725000000001</v>
      </c>
      <c r="Y31">
        <f t="shared" si="4"/>
        <v>20.112725000000001</v>
      </c>
      <c r="AA31">
        <f t="shared" si="5"/>
        <v>1.3987203894466902</v>
      </c>
      <c r="AC31" s="3">
        <v>1996</v>
      </c>
      <c r="AD31">
        <f t="shared" si="7"/>
        <v>1138.3276800000001</v>
      </c>
      <c r="AE31">
        <f t="shared" si="8"/>
        <v>966.29399999999998</v>
      </c>
      <c r="AF31">
        <f t="shared" si="9"/>
        <v>1078.27944</v>
      </c>
      <c r="AG31">
        <f t="shared" si="10"/>
        <v>1157.1621600000001</v>
      </c>
      <c r="AH31">
        <f t="shared" si="11"/>
        <v>1351.5751200000002</v>
      </c>
      <c r="AI31">
        <f t="shared" si="12"/>
        <v>1351.5751200000002</v>
      </c>
    </row>
    <row r="32" spans="1:35" x14ac:dyDescent="0.2">
      <c r="A32">
        <v>1</v>
      </c>
      <c r="B32">
        <v>1993</v>
      </c>
      <c r="C32">
        <v>30.415390075000001</v>
      </c>
      <c r="D32">
        <v>0.25446160000000001</v>
      </c>
      <c r="E32">
        <v>0.23926339999999999</v>
      </c>
      <c r="F32">
        <v>0.1335481</v>
      </c>
      <c r="S32" s="3">
        <v>1997</v>
      </c>
      <c r="T32" s="3">
        <f t="shared" si="3"/>
        <v>19.35599375</v>
      </c>
      <c r="U32">
        <v>14.8119</v>
      </c>
      <c r="V32">
        <v>13.83545</v>
      </c>
      <c r="W32">
        <v>17.735199999999999</v>
      </c>
      <c r="X32">
        <v>31.041425</v>
      </c>
      <c r="Y32">
        <f t="shared" si="4"/>
        <v>31.041425</v>
      </c>
      <c r="AA32">
        <f t="shared" si="5"/>
        <v>2.0957085181509463</v>
      </c>
      <c r="AC32" s="3">
        <v>1997</v>
      </c>
      <c r="AD32">
        <f t="shared" si="7"/>
        <v>1300.7227800000003</v>
      </c>
      <c r="AE32">
        <f t="shared" si="8"/>
        <v>995.35968000000003</v>
      </c>
      <c r="AF32">
        <f t="shared" si="9"/>
        <v>929.74224000000004</v>
      </c>
      <c r="AG32">
        <f t="shared" si="10"/>
        <v>1191.8054399999999</v>
      </c>
      <c r="AH32">
        <f t="shared" si="11"/>
        <v>2085.9837600000001</v>
      </c>
      <c r="AI32">
        <f t="shared" si="12"/>
        <v>2085.9837600000001</v>
      </c>
    </row>
    <row r="33" spans="1:35" x14ac:dyDescent="0.2">
      <c r="A33">
        <v>2</v>
      </c>
      <c r="B33">
        <v>1996</v>
      </c>
      <c r="C33">
        <v>35.596781374999999</v>
      </c>
      <c r="D33">
        <v>0.1067849</v>
      </c>
      <c r="E33">
        <v>0.14415990000000001</v>
      </c>
      <c r="F33">
        <v>0.12968650000000001</v>
      </c>
      <c r="S33" s="3">
        <v>1998</v>
      </c>
      <c r="T33" s="3">
        <f t="shared" si="3"/>
        <v>20.379062525000002</v>
      </c>
      <c r="U33">
        <v>14.0416101</v>
      </c>
      <c r="V33">
        <v>17.364081200000001</v>
      </c>
      <c r="W33">
        <v>22.092331600000001</v>
      </c>
      <c r="X33">
        <v>28.018227199999998</v>
      </c>
      <c r="Y33">
        <f t="shared" si="4"/>
        <v>28.018227199999998</v>
      </c>
      <c r="AA33">
        <f t="shared" si="5"/>
        <v>1.9953713997513718</v>
      </c>
      <c r="AC33" s="3">
        <v>1998</v>
      </c>
      <c r="AD33">
        <f t="shared" si="7"/>
        <v>1369.4730016800004</v>
      </c>
      <c r="AE33">
        <f t="shared" si="8"/>
        <v>943.59619871999996</v>
      </c>
      <c r="AF33">
        <f t="shared" si="9"/>
        <v>1166.8662566400003</v>
      </c>
      <c r="AG33">
        <f t="shared" si="10"/>
        <v>1484.6046835200002</v>
      </c>
      <c r="AH33">
        <f t="shared" si="11"/>
        <v>1882.82486784</v>
      </c>
      <c r="AI33">
        <f t="shared" si="12"/>
        <v>1882.82486784</v>
      </c>
    </row>
    <row r="34" spans="1:35" x14ac:dyDescent="0.2">
      <c r="A34">
        <v>2</v>
      </c>
      <c r="B34">
        <v>1997</v>
      </c>
      <c r="C34">
        <v>31.71768475</v>
      </c>
      <c r="D34">
        <v>0.11787889999999999</v>
      </c>
      <c r="E34">
        <v>0.12811810000000001</v>
      </c>
      <c r="F34">
        <v>0.2261099</v>
      </c>
      <c r="S34" s="3">
        <v>1999</v>
      </c>
      <c r="T34" s="3">
        <f t="shared" si="3"/>
        <v>19.362843075000001</v>
      </c>
      <c r="U34">
        <v>12.7196053</v>
      </c>
      <c r="V34">
        <v>18.989041400000001</v>
      </c>
      <c r="W34">
        <v>24.3007895</v>
      </c>
      <c r="X34">
        <v>21.441936099999999</v>
      </c>
      <c r="Y34">
        <f t="shared" si="4"/>
        <v>24.3007895</v>
      </c>
      <c r="AA34">
        <f t="shared" si="5"/>
        <v>1.6857391085869622</v>
      </c>
      <c r="AC34" s="3">
        <v>1999</v>
      </c>
      <c r="AD34">
        <f t="shared" si="7"/>
        <v>1301.1830546400001</v>
      </c>
      <c r="AE34">
        <f t="shared" si="8"/>
        <v>854.75747616000001</v>
      </c>
      <c r="AF34">
        <f t="shared" si="9"/>
        <v>1276.0635820800001</v>
      </c>
      <c r="AG34">
        <f t="shared" si="10"/>
        <v>1633.0130544000001</v>
      </c>
      <c r="AH34">
        <f t="shared" si="11"/>
        <v>1440.89810592</v>
      </c>
      <c r="AI34">
        <f t="shared" si="12"/>
        <v>1633.0130544000001</v>
      </c>
    </row>
    <row r="35" spans="1:35" x14ac:dyDescent="0.2">
      <c r="A35">
        <v>2</v>
      </c>
      <c r="B35">
        <v>1998</v>
      </c>
      <c r="C35">
        <v>28.944006074999997</v>
      </c>
      <c r="D35">
        <v>8.2599699999999998E-2</v>
      </c>
      <c r="E35">
        <v>0.16089229999999999</v>
      </c>
      <c r="F35">
        <v>0.18768360000000001</v>
      </c>
      <c r="S35" s="3">
        <v>2000</v>
      </c>
      <c r="T35" s="3">
        <f t="shared" si="3"/>
        <v>31.664204099999999</v>
      </c>
      <c r="U35">
        <v>17.038541200000001</v>
      </c>
      <c r="V35">
        <v>25.1558484</v>
      </c>
      <c r="W35">
        <v>36.524292699999997</v>
      </c>
      <c r="X35">
        <v>47.938134099999999</v>
      </c>
      <c r="Y35">
        <f t="shared" si="4"/>
        <v>47.938134099999999</v>
      </c>
      <c r="AA35">
        <f t="shared" si="5"/>
        <v>2.8135116461730889</v>
      </c>
      <c r="AC35" s="3">
        <v>2000</v>
      </c>
      <c r="AD35">
        <f t="shared" si="7"/>
        <v>2127.83451552</v>
      </c>
      <c r="AE35">
        <f t="shared" si="8"/>
        <v>1144.9899686400001</v>
      </c>
      <c r="AF35">
        <f t="shared" si="9"/>
        <v>1690.4730124800001</v>
      </c>
      <c r="AG35">
        <f t="shared" si="10"/>
        <v>2454.4324694399997</v>
      </c>
      <c r="AH35">
        <f t="shared" si="11"/>
        <v>3221.4426115200004</v>
      </c>
      <c r="AI35">
        <f t="shared" si="12"/>
        <v>3221.4426115200004</v>
      </c>
    </row>
    <row r="36" spans="1:35" x14ac:dyDescent="0.2">
      <c r="A36">
        <v>2</v>
      </c>
      <c r="S36" s="3">
        <v>2001</v>
      </c>
      <c r="T36" s="3">
        <f t="shared" si="3"/>
        <v>24.064135074999999</v>
      </c>
      <c r="U36">
        <v>17.945812499999999</v>
      </c>
      <c r="V36">
        <v>23.5776395</v>
      </c>
      <c r="W36">
        <v>30.049700699999999</v>
      </c>
      <c r="X36">
        <v>24.6833876</v>
      </c>
      <c r="Y36">
        <f t="shared" si="4"/>
        <v>30.049700699999999</v>
      </c>
      <c r="AA36">
        <f t="shared" si="5"/>
        <v>1.3754399584861372</v>
      </c>
      <c r="AC36" s="3">
        <v>2001</v>
      </c>
      <c r="AD36">
        <f t="shared" si="7"/>
        <v>1617.1098770399999</v>
      </c>
      <c r="AE36">
        <f t="shared" si="8"/>
        <v>1205.9586000000002</v>
      </c>
      <c r="AF36">
        <f t="shared" si="9"/>
        <v>1584.4173744000002</v>
      </c>
      <c r="AG36">
        <f t="shared" si="10"/>
        <v>2019.3398870400001</v>
      </c>
      <c r="AH36">
        <f t="shared" si="11"/>
        <v>1658.72364672</v>
      </c>
      <c r="AI36">
        <f t="shared" si="12"/>
        <v>2019.3398870400001</v>
      </c>
    </row>
    <row r="37" spans="1:35" x14ac:dyDescent="0.2">
      <c r="A37">
        <v>2</v>
      </c>
      <c r="B37">
        <v>1986</v>
      </c>
      <c r="C37">
        <v>16.901865000000001</v>
      </c>
      <c r="D37">
        <v>0.15147949999999999</v>
      </c>
      <c r="E37">
        <v>7.5863100000000003E-2</v>
      </c>
      <c r="F37">
        <v>5.9298700000000003E-2</v>
      </c>
      <c r="S37" s="3">
        <v>2002</v>
      </c>
      <c r="T37" s="3">
        <f t="shared" si="3"/>
        <v>30.823499999999999</v>
      </c>
      <c r="U37">
        <v>13.696</v>
      </c>
      <c r="V37">
        <v>24.088000000000001</v>
      </c>
      <c r="W37">
        <v>37.486499999999999</v>
      </c>
      <c r="X37">
        <v>48.023499999999999</v>
      </c>
      <c r="Y37">
        <f t="shared" si="4"/>
        <v>48.023499999999999</v>
      </c>
      <c r="AA37">
        <f t="shared" si="5"/>
        <v>3.5063887266355138</v>
      </c>
      <c r="AC37" s="3">
        <v>2002</v>
      </c>
      <c r="AD37">
        <f t="shared" si="7"/>
        <v>2071.3391999999999</v>
      </c>
      <c r="AE37">
        <f t="shared" si="8"/>
        <v>920.37120000000004</v>
      </c>
      <c r="AF37">
        <f t="shared" si="9"/>
        <v>1618.7136</v>
      </c>
      <c r="AG37">
        <f t="shared" si="10"/>
        <v>2519.0928000000004</v>
      </c>
      <c r="AH37">
        <f t="shared" si="11"/>
        <v>3227.1792</v>
      </c>
      <c r="AI37">
        <f t="shared" si="12"/>
        <v>3227.1792</v>
      </c>
    </row>
    <row r="38" spans="1:35" x14ac:dyDescent="0.2">
      <c r="A38">
        <v>2</v>
      </c>
      <c r="S38" s="3">
        <v>2003</v>
      </c>
      <c r="T38" s="3">
        <f t="shared" si="3"/>
        <v>35.380049550000003</v>
      </c>
      <c r="U38">
        <v>23.7942073</v>
      </c>
      <c r="V38">
        <v>27.483231700000001</v>
      </c>
      <c r="W38">
        <v>43.069359800000001</v>
      </c>
      <c r="X38">
        <v>47.173399400000001</v>
      </c>
      <c r="Y38">
        <f t="shared" si="4"/>
        <v>47.173399400000001</v>
      </c>
      <c r="AA38">
        <f t="shared" si="5"/>
        <v>1.982558141367458</v>
      </c>
      <c r="AC38" s="3">
        <v>2003</v>
      </c>
      <c r="AD38">
        <f t="shared" si="7"/>
        <v>2377.5393297600003</v>
      </c>
      <c r="AE38">
        <f t="shared" si="8"/>
        <v>1598.9707305600002</v>
      </c>
      <c r="AF38">
        <f t="shared" si="9"/>
        <v>1846.8731702400003</v>
      </c>
      <c r="AG38">
        <f t="shared" si="10"/>
        <v>2894.2609785600002</v>
      </c>
      <c r="AH38">
        <f t="shared" si="11"/>
        <v>3170.0524396800006</v>
      </c>
      <c r="AI38">
        <f t="shared" si="12"/>
        <v>3170.0524396800006</v>
      </c>
    </row>
    <row r="39" spans="1:35" x14ac:dyDescent="0.2">
      <c r="A39">
        <v>2</v>
      </c>
      <c r="B39">
        <v>1973</v>
      </c>
      <c r="C39">
        <v>2</v>
      </c>
      <c r="D39">
        <v>0</v>
      </c>
      <c r="E39">
        <v>65.843999999999994</v>
      </c>
      <c r="S39" s="3">
        <v>2004</v>
      </c>
      <c r="T39" s="3">
        <f t="shared" si="3"/>
        <v>35.771678074999997</v>
      </c>
      <c r="U39">
        <v>20.0590701</v>
      </c>
      <c r="V39">
        <v>28.497713399999999</v>
      </c>
      <c r="W39">
        <v>41.298628000000001</v>
      </c>
      <c r="X39">
        <v>53.2313008</v>
      </c>
      <c r="Y39">
        <f t="shared" si="4"/>
        <v>53.2313008</v>
      </c>
      <c r="AA39">
        <f t="shared" si="5"/>
        <v>2.6537272433182233</v>
      </c>
      <c r="AC39" s="3">
        <v>2004</v>
      </c>
      <c r="AD39">
        <f t="shared" si="7"/>
        <v>2403.8567666400004</v>
      </c>
      <c r="AE39">
        <f t="shared" si="8"/>
        <v>1347.9695107200002</v>
      </c>
      <c r="AF39">
        <f t="shared" si="9"/>
        <v>1915.04634048</v>
      </c>
      <c r="AG39">
        <f t="shared" si="10"/>
        <v>2775.2678016000004</v>
      </c>
      <c r="AH39">
        <f t="shared" si="11"/>
        <v>3577.1434137600004</v>
      </c>
      <c r="AI39">
        <f t="shared" si="12"/>
        <v>3577.1434137600004</v>
      </c>
    </row>
    <row r="40" spans="1:35" x14ac:dyDescent="0.2">
      <c r="A40">
        <v>2</v>
      </c>
      <c r="B40">
        <v>1980</v>
      </c>
      <c r="C40">
        <v>2</v>
      </c>
      <c r="D40">
        <v>0</v>
      </c>
      <c r="E40">
        <v>28.881599999999999</v>
      </c>
      <c r="S40" s="3">
        <v>2005</v>
      </c>
      <c r="T40" s="3">
        <f t="shared" si="3"/>
        <v>32.504634600000003</v>
      </c>
      <c r="U40">
        <v>29.4203124</v>
      </c>
      <c r="V40">
        <v>30.612163599999999</v>
      </c>
      <c r="W40">
        <v>32.841499399999996</v>
      </c>
      <c r="X40">
        <v>37.144562999999998</v>
      </c>
      <c r="Y40">
        <f t="shared" si="4"/>
        <v>37.144562999999998</v>
      </c>
      <c r="AA40">
        <f t="shared" si="5"/>
        <v>1.2625482182167447</v>
      </c>
      <c r="AC40" s="3">
        <v>2005</v>
      </c>
      <c r="AD40">
        <f t="shared" si="7"/>
        <v>2184.3114451200004</v>
      </c>
      <c r="AE40">
        <f t="shared" si="8"/>
        <v>1977.0449932800002</v>
      </c>
      <c r="AF40">
        <f t="shared" si="9"/>
        <v>2057.1373939200002</v>
      </c>
      <c r="AG40">
        <f t="shared" si="10"/>
        <v>2206.94875968</v>
      </c>
      <c r="AH40">
        <f t="shared" si="11"/>
        <v>2496.1146336000002</v>
      </c>
      <c r="AI40">
        <f t="shared" si="12"/>
        <v>2496.1146336000002</v>
      </c>
    </row>
    <row r="41" spans="1:35" x14ac:dyDescent="0.2">
      <c r="A41">
        <v>2</v>
      </c>
      <c r="B41">
        <v>1981</v>
      </c>
      <c r="C41">
        <v>2</v>
      </c>
      <c r="D41">
        <v>0</v>
      </c>
      <c r="E41">
        <v>24.6447</v>
      </c>
      <c r="S41" s="3">
        <v>2006</v>
      </c>
      <c r="T41" s="3">
        <f t="shared" si="3"/>
        <v>13.332152800000001</v>
      </c>
      <c r="U41">
        <v>16.941802800000001</v>
      </c>
      <c r="V41">
        <v>13.5542075</v>
      </c>
      <c r="W41">
        <v>11.6333587</v>
      </c>
      <c r="X41">
        <v>11.1992422</v>
      </c>
      <c r="Y41">
        <f t="shared" si="4"/>
        <v>16.941802800000001</v>
      </c>
      <c r="AA41">
        <f t="shared" si="5"/>
        <v>0.66104194058969923</v>
      </c>
      <c r="AC41" s="3">
        <v>2006</v>
      </c>
      <c r="AD41">
        <f t="shared" si="7"/>
        <v>895.92066816000022</v>
      </c>
      <c r="AE41">
        <f t="shared" si="8"/>
        <v>1138.4891481600002</v>
      </c>
      <c r="AF41">
        <f t="shared" si="9"/>
        <v>910.84274400000015</v>
      </c>
      <c r="AG41">
        <f t="shared" si="10"/>
        <v>781.76170464000006</v>
      </c>
      <c r="AH41">
        <f t="shared" si="11"/>
        <v>752.58907584000008</v>
      </c>
      <c r="AI41">
        <f t="shared" si="12"/>
        <v>1138.4891481600002</v>
      </c>
    </row>
    <row r="42" spans="1:35" x14ac:dyDescent="0.2">
      <c r="A42">
        <v>2</v>
      </c>
      <c r="B42">
        <v>1982</v>
      </c>
      <c r="C42">
        <v>1</v>
      </c>
      <c r="D42">
        <v>0</v>
      </c>
      <c r="E42">
        <v>37.301940000000002</v>
      </c>
      <c r="S42" s="3">
        <v>2007</v>
      </c>
      <c r="T42" s="3">
        <f t="shared" si="3"/>
        <v>5.2921078999999995</v>
      </c>
      <c r="U42">
        <v>2.1818515000000001</v>
      </c>
      <c r="V42">
        <v>5.0052015000000001</v>
      </c>
      <c r="W42">
        <v>7.2824958999999998</v>
      </c>
      <c r="X42">
        <v>6.6988827000000004</v>
      </c>
      <c r="Y42">
        <f t="shared" si="4"/>
        <v>7.2824958999999998</v>
      </c>
      <c r="AA42">
        <f t="shared" si="5"/>
        <v>3.0702743518520852</v>
      </c>
      <c r="AC42" s="3">
        <v>2007</v>
      </c>
      <c r="AD42">
        <f t="shared" si="7"/>
        <v>355.62965087999999</v>
      </c>
      <c r="AE42">
        <f t="shared" si="8"/>
        <v>146.62042080000001</v>
      </c>
      <c r="AF42">
        <f t="shared" si="9"/>
        <v>336.34954080000006</v>
      </c>
      <c r="AG42">
        <f t="shared" si="10"/>
        <v>489.38372448000001</v>
      </c>
      <c r="AH42">
        <f t="shared" si="11"/>
        <v>450.16491744000007</v>
      </c>
      <c r="AI42">
        <f t="shared" si="12"/>
        <v>489.38372448000001</v>
      </c>
    </row>
    <row r="43" spans="1:35" x14ac:dyDescent="0.2">
      <c r="A43">
        <v>2</v>
      </c>
      <c r="B43">
        <v>1983</v>
      </c>
      <c r="C43">
        <v>3</v>
      </c>
      <c r="D43">
        <v>0</v>
      </c>
      <c r="E43">
        <v>11.677830800000001</v>
      </c>
      <c r="S43" s="3">
        <v>2008</v>
      </c>
      <c r="T43" s="3">
        <f t="shared" si="3"/>
        <v>25.795909674999997</v>
      </c>
      <c r="U43">
        <v>17.143670100000001</v>
      </c>
      <c r="V43">
        <v>22.401594899999999</v>
      </c>
      <c r="W43">
        <v>34.117750100000002</v>
      </c>
      <c r="X43">
        <v>29.5206236</v>
      </c>
      <c r="Y43">
        <f t="shared" si="4"/>
        <v>34.117750100000002</v>
      </c>
      <c r="AA43">
        <f>X43/U43</f>
        <v>1.7219547172690868</v>
      </c>
      <c r="AC43" s="3">
        <v>2008</v>
      </c>
      <c r="AD43">
        <f t="shared" si="7"/>
        <v>1733.4851301599999</v>
      </c>
      <c r="AE43">
        <f t="shared" si="8"/>
        <v>1152.0546307200002</v>
      </c>
      <c r="AF43">
        <f t="shared" si="9"/>
        <v>1505.3871772800001</v>
      </c>
      <c r="AG43">
        <f t="shared" si="10"/>
        <v>2292.7128067200001</v>
      </c>
      <c r="AH43">
        <f t="shared" si="11"/>
        <v>1983.7859059200002</v>
      </c>
      <c r="AI43">
        <f t="shared" si="12"/>
        <v>2292.7128067200001</v>
      </c>
    </row>
    <row r="44" spans="1:35" x14ac:dyDescent="0.2">
      <c r="A44">
        <v>2</v>
      </c>
      <c r="B44">
        <v>1984</v>
      </c>
      <c r="C44">
        <v>2</v>
      </c>
      <c r="D44">
        <v>0</v>
      </c>
      <c r="E44">
        <v>26.313839999999999</v>
      </c>
    </row>
    <row r="45" spans="1:35" x14ac:dyDescent="0.2">
      <c r="A45">
        <v>2</v>
      </c>
      <c r="B45">
        <v>1985</v>
      </c>
      <c r="C45">
        <v>3</v>
      </c>
      <c r="D45">
        <v>0</v>
      </c>
      <c r="E45">
        <v>23.731300000000001</v>
      </c>
    </row>
    <row r="46" spans="1:35" x14ac:dyDescent="0.2">
      <c r="A46">
        <v>3</v>
      </c>
      <c r="B46">
        <v>1986</v>
      </c>
      <c r="C46">
        <v>2</v>
      </c>
      <c r="D46">
        <v>0</v>
      </c>
      <c r="E46">
        <v>12.96339</v>
      </c>
    </row>
    <row r="47" spans="1:35" x14ac:dyDescent="0.2">
      <c r="A47">
        <v>3</v>
      </c>
      <c r="B47">
        <v>1991</v>
      </c>
      <c r="C47">
        <v>2</v>
      </c>
      <c r="D47">
        <v>0</v>
      </c>
      <c r="E47">
        <v>24.1985244</v>
      </c>
    </row>
    <row r="48" spans="1:35" x14ac:dyDescent="0.2">
      <c r="A48">
        <v>3</v>
      </c>
      <c r="B48">
        <v>1993</v>
      </c>
      <c r="C48">
        <v>1</v>
      </c>
      <c r="D48">
        <v>0</v>
      </c>
      <c r="E48">
        <v>21.116255500000001</v>
      </c>
    </row>
    <row r="49" spans="1:5" x14ac:dyDescent="0.2">
      <c r="A49">
        <v>3</v>
      </c>
      <c r="B49">
        <v>1996</v>
      </c>
      <c r="C49">
        <v>1</v>
      </c>
      <c r="D49">
        <v>0</v>
      </c>
      <c r="E49">
        <v>36.902562699999997</v>
      </c>
    </row>
    <row r="50" spans="1:5" x14ac:dyDescent="0.2">
      <c r="A50">
        <v>3</v>
      </c>
      <c r="B50">
        <v>1997</v>
      </c>
      <c r="C50">
        <v>3</v>
      </c>
      <c r="D50">
        <v>0</v>
      </c>
      <c r="E50">
        <v>22.282951499999999</v>
      </c>
    </row>
    <row r="51" spans="1:5" x14ac:dyDescent="0.2">
      <c r="A51">
        <v>3</v>
      </c>
      <c r="B51">
        <v>1998</v>
      </c>
      <c r="C51">
        <v>2</v>
      </c>
      <c r="D51">
        <v>0</v>
      </c>
      <c r="E51">
        <v>20.828620699999998</v>
      </c>
    </row>
    <row r="52" spans="1:5" x14ac:dyDescent="0.2">
      <c r="A52">
        <v>3</v>
      </c>
      <c r="B52">
        <v>1973</v>
      </c>
      <c r="C52">
        <v>4</v>
      </c>
      <c r="D52">
        <v>0.44206000000000001</v>
      </c>
      <c r="E52">
        <v>78.182400000000001</v>
      </c>
    </row>
    <row r="53" spans="1:5" x14ac:dyDescent="0.2">
      <c r="A53">
        <v>3</v>
      </c>
      <c r="B53">
        <v>1980</v>
      </c>
      <c r="C53">
        <v>4</v>
      </c>
      <c r="D53">
        <v>0.35210750000000002</v>
      </c>
      <c r="E53">
        <v>39.6843</v>
      </c>
    </row>
    <row r="54" spans="1:5" x14ac:dyDescent="0.2">
      <c r="A54">
        <v>3</v>
      </c>
      <c r="B54">
        <v>1981</v>
      </c>
      <c r="C54">
        <v>4</v>
      </c>
      <c r="D54">
        <v>0.523455</v>
      </c>
      <c r="E54">
        <v>43.738199999999999</v>
      </c>
    </row>
    <row r="55" spans="1:5" x14ac:dyDescent="0.2">
      <c r="A55">
        <v>3</v>
      </c>
      <c r="B55">
        <v>1982</v>
      </c>
      <c r="C55">
        <v>3</v>
      </c>
      <c r="D55">
        <v>0.210868</v>
      </c>
      <c r="E55">
        <v>37.53472</v>
      </c>
    </row>
    <row r="56" spans="1:5" x14ac:dyDescent="0.2">
      <c r="A56">
        <v>3</v>
      </c>
      <c r="B56">
        <v>1983</v>
      </c>
      <c r="C56">
        <v>4</v>
      </c>
      <c r="D56">
        <v>0.16221070000000001</v>
      </c>
      <c r="E56">
        <v>16.3884264</v>
      </c>
    </row>
    <row r="57" spans="1:5" x14ac:dyDescent="0.2">
      <c r="A57">
        <v>3</v>
      </c>
      <c r="B57">
        <v>1984</v>
      </c>
      <c r="C57">
        <v>4</v>
      </c>
      <c r="D57">
        <v>0.63110999999999995</v>
      </c>
      <c r="E57">
        <v>51.044400000000003</v>
      </c>
    </row>
    <row r="58" spans="1:5" x14ac:dyDescent="0.2">
      <c r="A58">
        <v>3</v>
      </c>
      <c r="B58">
        <v>1985</v>
      </c>
      <c r="C58">
        <v>4</v>
      </c>
      <c r="D58">
        <v>0.25829530000000001</v>
      </c>
      <c r="E58">
        <v>30.831810000000001</v>
      </c>
    </row>
    <row r="59" spans="1:5" x14ac:dyDescent="0.2">
      <c r="A59">
        <v>4</v>
      </c>
      <c r="B59">
        <v>1986</v>
      </c>
      <c r="C59">
        <v>4</v>
      </c>
      <c r="D59">
        <v>0.15147949999999999</v>
      </c>
      <c r="E59">
        <v>17.859179999999999</v>
      </c>
    </row>
    <row r="60" spans="1:5" x14ac:dyDescent="0.2">
      <c r="A60">
        <v>4</v>
      </c>
      <c r="B60">
        <v>1991</v>
      </c>
      <c r="C60">
        <v>4</v>
      </c>
      <c r="D60">
        <v>0.40981840000000003</v>
      </c>
      <c r="E60">
        <v>37.992737900000002</v>
      </c>
    </row>
    <row r="61" spans="1:5" x14ac:dyDescent="0.2">
      <c r="A61">
        <v>4</v>
      </c>
      <c r="B61">
        <v>1993</v>
      </c>
      <c r="C61">
        <v>4</v>
      </c>
      <c r="D61">
        <v>0.25446160000000001</v>
      </c>
      <c r="E61">
        <v>28.578464400000001</v>
      </c>
    </row>
    <row r="62" spans="1:5" x14ac:dyDescent="0.2">
      <c r="A62">
        <v>4</v>
      </c>
      <c r="B62">
        <v>1996</v>
      </c>
      <c r="C62">
        <v>3</v>
      </c>
      <c r="D62">
        <v>0.1067849</v>
      </c>
      <c r="E62">
        <v>28.9773946</v>
      </c>
    </row>
    <row r="63" spans="1:5" x14ac:dyDescent="0.2">
      <c r="A63">
        <v>4</v>
      </c>
      <c r="B63">
        <v>1997</v>
      </c>
      <c r="C63">
        <v>1</v>
      </c>
      <c r="D63">
        <v>0.11787889999999999</v>
      </c>
      <c r="E63">
        <v>25.5451564</v>
      </c>
    </row>
    <row r="64" spans="1:5" x14ac:dyDescent="0.2">
      <c r="A64">
        <v>4</v>
      </c>
      <c r="B64">
        <v>1998</v>
      </c>
      <c r="C64">
        <v>4</v>
      </c>
      <c r="D64">
        <v>8.2599699999999998E-2</v>
      </c>
      <c r="E64">
        <v>22.053987100000001</v>
      </c>
    </row>
    <row r="65" spans="1:9" x14ac:dyDescent="0.2">
      <c r="A65">
        <v>4</v>
      </c>
      <c r="B65">
        <v>1973</v>
      </c>
      <c r="C65">
        <v>3</v>
      </c>
      <c r="D65">
        <v>0.18931500000000001</v>
      </c>
      <c r="E65">
        <v>75.645200000000003</v>
      </c>
    </row>
    <row r="66" spans="1:9" x14ac:dyDescent="0.2">
      <c r="A66">
        <v>4</v>
      </c>
      <c r="B66">
        <v>1980</v>
      </c>
      <c r="C66">
        <v>4</v>
      </c>
      <c r="D66">
        <v>0.2785281</v>
      </c>
      <c r="E66">
        <v>47.882249999999999</v>
      </c>
    </row>
    <row r="67" spans="1:9" x14ac:dyDescent="0.2">
      <c r="A67">
        <v>4</v>
      </c>
      <c r="B67">
        <v>1981</v>
      </c>
      <c r="C67">
        <v>4</v>
      </c>
      <c r="D67">
        <v>0.38878309999999999</v>
      </c>
      <c r="E67">
        <v>53.902650000000001</v>
      </c>
    </row>
    <row r="68" spans="1:9" x14ac:dyDescent="0.2">
      <c r="A68">
        <v>4</v>
      </c>
      <c r="B68">
        <v>1982</v>
      </c>
      <c r="C68">
        <v>4</v>
      </c>
      <c r="D68">
        <v>0.1914073</v>
      </c>
      <c r="E68">
        <v>44.412585</v>
      </c>
    </row>
    <row r="69" spans="1:9" x14ac:dyDescent="0.2">
      <c r="A69">
        <v>4</v>
      </c>
      <c r="B69">
        <v>1983</v>
      </c>
      <c r="C69">
        <v>4</v>
      </c>
      <c r="D69">
        <v>0.185586</v>
      </c>
      <c r="E69">
        <v>24.746882400000001</v>
      </c>
    </row>
    <row r="70" spans="1:9" x14ac:dyDescent="0.2">
      <c r="A70">
        <v>4</v>
      </c>
      <c r="B70">
        <v>1984</v>
      </c>
      <c r="C70">
        <v>4</v>
      </c>
      <c r="D70">
        <v>0.33005060000000003</v>
      </c>
      <c r="E70">
        <v>52.204050000000002</v>
      </c>
    </row>
    <row r="71" spans="1:9" x14ac:dyDescent="0.2">
      <c r="A71">
        <v>4</v>
      </c>
      <c r="B71">
        <v>1985</v>
      </c>
      <c r="C71">
        <v>4</v>
      </c>
      <c r="D71">
        <v>0.1621726</v>
      </c>
      <c r="E71">
        <v>33.473804999999999</v>
      </c>
      <c r="I71" t="s">
        <v>26</v>
      </c>
    </row>
    <row r="72" spans="1:9" x14ac:dyDescent="0.2">
      <c r="B72">
        <v>1986</v>
      </c>
      <c r="C72">
        <v>4</v>
      </c>
      <c r="D72">
        <v>7.5863100000000003E-2</v>
      </c>
      <c r="E72">
        <v>17.869050000000001</v>
      </c>
    </row>
    <row r="73" spans="1:9" x14ac:dyDescent="0.2">
      <c r="B73">
        <v>1991</v>
      </c>
      <c r="C73">
        <v>4</v>
      </c>
      <c r="D73">
        <v>0.27242480000000002</v>
      </c>
      <c r="E73">
        <v>43.393988</v>
      </c>
    </row>
    <row r="74" spans="1:9" x14ac:dyDescent="0.2">
      <c r="B74">
        <v>1993</v>
      </c>
      <c r="C74">
        <v>4</v>
      </c>
      <c r="D74">
        <v>0.23926339999999999</v>
      </c>
      <c r="E74">
        <v>37.541073500000003</v>
      </c>
    </row>
    <row r="75" spans="1:9" x14ac:dyDescent="0.2">
      <c r="B75">
        <v>1996</v>
      </c>
      <c r="C75">
        <v>4</v>
      </c>
      <c r="D75">
        <v>0.14415990000000001</v>
      </c>
      <c r="E75">
        <v>36.2387923</v>
      </c>
    </row>
    <row r="76" spans="1:9" x14ac:dyDescent="0.2">
      <c r="B76">
        <v>1997</v>
      </c>
      <c r="C76">
        <v>3</v>
      </c>
      <c r="D76">
        <v>0.12811810000000001</v>
      </c>
      <c r="E76">
        <v>31.079448800000002</v>
      </c>
    </row>
    <row r="77" spans="1:9" x14ac:dyDescent="0.2">
      <c r="B77">
        <v>1998</v>
      </c>
      <c r="C77">
        <v>4</v>
      </c>
      <c r="D77">
        <v>0.16089229999999999</v>
      </c>
      <c r="E77">
        <v>31.621380599999998</v>
      </c>
    </row>
    <row r="78" spans="1:9" x14ac:dyDescent="0.2">
      <c r="B78">
        <v>1973</v>
      </c>
      <c r="C78">
        <v>4</v>
      </c>
      <c r="D78">
        <v>0.1874808</v>
      </c>
      <c r="E78">
        <v>82.997699999999995</v>
      </c>
    </row>
    <row r="79" spans="1:9" x14ac:dyDescent="0.2">
      <c r="B79">
        <v>1980</v>
      </c>
      <c r="C79">
        <v>4</v>
      </c>
      <c r="D79">
        <v>0.18770039999999999</v>
      </c>
      <c r="E79">
        <v>48.124049999999997</v>
      </c>
    </row>
    <row r="80" spans="1:9" x14ac:dyDescent="0.2">
      <c r="B80">
        <v>1981</v>
      </c>
      <c r="C80">
        <v>4</v>
      </c>
      <c r="D80">
        <v>0.36961250000000001</v>
      </c>
      <c r="E80">
        <v>67.153499999999994</v>
      </c>
    </row>
    <row r="81" spans="2:5" x14ac:dyDescent="0.2">
      <c r="B81">
        <v>1982</v>
      </c>
      <c r="C81">
        <v>4</v>
      </c>
      <c r="D81">
        <v>0.20804909999999999</v>
      </c>
      <c r="E81">
        <v>54.065894999999998</v>
      </c>
    </row>
    <row r="82" spans="2:5" x14ac:dyDescent="0.2">
      <c r="B82">
        <v>1983</v>
      </c>
      <c r="C82">
        <v>4</v>
      </c>
      <c r="D82">
        <v>0.19111330000000001</v>
      </c>
      <c r="E82">
        <v>32.833598700000003</v>
      </c>
    </row>
    <row r="83" spans="2:5" x14ac:dyDescent="0.2">
      <c r="B83">
        <v>1984</v>
      </c>
      <c r="C83">
        <v>4</v>
      </c>
      <c r="D83">
        <v>0.37144509999999997</v>
      </c>
      <c r="E83">
        <v>70.373414999999994</v>
      </c>
    </row>
    <row r="84" spans="2:5" x14ac:dyDescent="0.2">
      <c r="B84">
        <v>1985</v>
      </c>
      <c r="C84">
        <v>4</v>
      </c>
      <c r="D84">
        <v>0.2123814</v>
      </c>
      <c r="E84">
        <v>45.985770000000002</v>
      </c>
    </row>
    <row r="85" spans="2:5" x14ac:dyDescent="0.2">
      <c r="B85">
        <v>1986</v>
      </c>
      <c r="C85">
        <v>3</v>
      </c>
      <c r="D85">
        <v>5.9298700000000003E-2</v>
      </c>
      <c r="E85">
        <v>18.915839999999999</v>
      </c>
    </row>
    <row r="86" spans="2:5" x14ac:dyDescent="0.2">
      <c r="B86">
        <v>1991</v>
      </c>
      <c r="C86">
        <v>4</v>
      </c>
      <c r="D86">
        <v>0.23175409999999999</v>
      </c>
      <c r="E86">
        <v>49.410496500000001</v>
      </c>
    </row>
    <row r="87" spans="2:5" x14ac:dyDescent="0.2">
      <c r="B87">
        <v>1993</v>
      </c>
      <c r="C87">
        <v>4</v>
      </c>
      <c r="D87">
        <v>0.1335481</v>
      </c>
      <c r="E87">
        <v>34.425766899999999</v>
      </c>
    </row>
    <row r="88" spans="2:5" x14ac:dyDescent="0.2">
      <c r="B88">
        <v>1996</v>
      </c>
      <c r="C88">
        <v>4</v>
      </c>
      <c r="D88">
        <v>0.12968650000000001</v>
      </c>
      <c r="E88">
        <v>40.268375900000002</v>
      </c>
    </row>
    <row r="89" spans="2:5" x14ac:dyDescent="0.2">
      <c r="B89">
        <v>1997</v>
      </c>
      <c r="C89">
        <v>4</v>
      </c>
      <c r="D89">
        <v>0.2261099</v>
      </c>
      <c r="E89">
        <v>47.9631823</v>
      </c>
    </row>
    <row r="90" spans="2:5" x14ac:dyDescent="0.2">
      <c r="B90">
        <v>1998</v>
      </c>
      <c r="C90">
        <v>4</v>
      </c>
      <c r="D90">
        <v>0.18768360000000001</v>
      </c>
      <c r="E90">
        <v>41.272035899999999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N166"/>
  <sheetViews>
    <sheetView workbookViewId="0">
      <selection activeCell="L11" sqref="L11"/>
    </sheetView>
  </sheetViews>
  <sheetFormatPr defaultRowHeight="12.75" x14ac:dyDescent="0.2"/>
  <sheetData>
    <row r="1" spans="2:170" x14ac:dyDescent="0.2">
      <c r="G1">
        <v>1</v>
      </c>
      <c r="H1">
        <v>2</v>
      </c>
      <c r="I1">
        <v>3</v>
      </c>
      <c r="J1">
        <v>4</v>
      </c>
    </row>
    <row r="2" spans="2:170" x14ac:dyDescent="0.2">
      <c r="B2" s="50" t="s">
        <v>84</v>
      </c>
      <c r="C2" s="50" t="s">
        <v>85</v>
      </c>
      <c r="D2" s="50" t="s">
        <v>86</v>
      </c>
      <c r="F2" s="50" t="s">
        <v>17</v>
      </c>
      <c r="G2">
        <v>0</v>
      </c>
      <c r="H2">
        <v>40</v>
      </c>
      <c r="I2">
        <v>80</v>
      </c>
      <c r="J2">
        <v>120</v>
      </c>
    </row>
    <row r="3" spans="2:170" x14ac:dyDescent="0.2">
      <c r="B3" s="41">
        <v>1969</v>
      </c>
      <c r="C3" s="41">
        <v>1</v>
      </c>
      <c r="D3" s="41">
        <v>30.85</v>
      </c>
      <c r="F3" s="41">
        <v>1969</v>
      </c>
      <c r="G3" s="41">
        <v>30.85</v>
      </c>
      <c r="H3" s="41">
        <v>36.950000000000003</v>
      </c>
      <c r="I3" s="41">
        <v>36.6666667</v>
      </c>
      <c r="J3" s="41">
        <v>38.566666699999999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>
        <v>1</v>
      </c>
      <c r="BT3" s="41">
        <v>2</v>
      </c>
      <c r="BU3" s="41">
        <v>3</v>
      </c>
      <c r="BV3" s="41">
        <v>4</v>
      </c>
      <c r="BW3" s="41">
        <v>1</v>
      </c>
      <c r="BX3" s="41">
        <v>2</v>
      </c>
      <c r="BY3" s="41">
        <v>3</v>
      </c>
      <c r="BZ3" s="41">
        <v>4</v>
      </c>
      <c r="CA3" s="41">
        <v>1</v>
      </c>
      <c r="CB3" s="41">
        <v>2</v>
      </c>
      <c r="CC3" s="41">
        <v>3</v>
      </c>
      <c r="CD3" s="41">
        <v>4</v>
      </c>
      <c r="CE3" s="41">
        <v>1</v>
      </c>
      <c r="CF3" s="41">
        <v>2</v>
      </c>
      <c r="CG3" s="41">
        <v>3</v>
      </c>
      <c r="CH3" s="41">
        <v>4</v>
      </c>
      <c r="CI3" s="41">
        <v>1</v>
      </c>
      <c r="CJ3" s="41">
        <v>2</v>
      </c>
      <c r="CK3" s="41">
        <v>3</v>
      </c>
      <c r="CL3" s="41">
        <v>4</v>
      </c>
      <c r="CM3" s="41">
        <v>1</v>
      </c>
      <c r="CN3" s="41">
        <v>2</v>
      </c>
      <c r="CO3" s="41">
        <v>3</v>
      </c>
      <c r="CP3" s="41">
        <v>4</v>
      </c>
      <c r="CQ3" s="41">
        <v>1</v>
      </c>
      <c r="CR3" s="41">
        <v>2</v>
      </c>
      <c r="CS3" s="41">
        <v>3</v>
      </c>
      <c r="CT3" s="41">
        <v>4</v>
      </c>
      <c r="CU3" s="41">
        <v>1</v>
      </c>
      <c r="CV3" s="41">
        <v>2</v>
      </c>
      <c r="CW3" s="41">
        <v>3</v>
      </c>
      <c r="CX3" s="41">
        <v>4</v>
      </c>
      <c r="CY3" s="41">
        <v>1</v>
      </c>
      <c r="CZ3" s="41">
        <v>2</v>
      </c>
      <c r="DA3" s="41">
        <v>3</v>
      </c>
      <c r="DB3" s="41">
        <v>4</v>
      </c>
      <c r="DC3" s="41">
        <v>1</v>
      </c>
      <c r="DD3" s="41">
        <v>2</v>
      </c>
      <c r="DE3" s="41">
        <v>3</v>
      </c>
      <c r="DF3" s="41">
        <v>4</v>
      </c>
      <c r="DG3" s="41">
        <v>1</v>
      </c>
      <c r="DH3" s="41">
        <v>2</v>
      </c>
      <c r="DI3" s="41">
        <v>3</v>
      </c>
      <c r="DJ3" s="41">
        <v>4</v>
      </c>
      <c r="DK3" s="41">
        <v>1</v>
      </c>
      <c r="DL3" s="41">
        <v>2</v>
      </c>
      <c r="DM3" s="41">
        <v>3</v>
      </c>
      <c r="DN3" s="41">
        <v>4</v>
      </c>
      <c r="DO3" s="41">
        <v>1</v>
      </c>
      <c r="DP3" s="41">
        <v>2</v>
      </c>
      <c r="DQ3" s="41">
        <v>3</v>
      </c>
      <c r="DR3" s="41">
        <v>4</v>
      </c>
      <c r="DS3" s="41">
        <v>1</v>
      </c>
      <c r="DT3" s="41">
        <v>2</v>
      </c>
      <c r="DU3" s="41">
        <v>3</v>
      </c>
      <c r="DV3" s="41">
        <v>4</v>
      </c>
      <c r="DW3" s="41">
        <v>1</v>
      </c>
      <c r="DX3" s="41">
        <v>2</v>
      </c>
      <c r="DY3" s="41">
        <v>3</v>
      </c>
      <c r="DZ3" s="41">
        <v>4</v>
      </c>
      <c r="EA3" s="41">
        <v>1</v>
      </c>
      <c r="EB3" s="41">
        <v>2</v>
      </c>
      <c r="EC3" s="41">
        <v>3</v>
      </c>
      <c r="ED3" s="41">
        <v>4</v>
      </c>
      <c r="EE3" s="41">
        <v>1</v>
      </c>
      <c r="EF3" s="41">
        <v>2</v>
      </c>
      <c r="EG3" s="41">
        <v>3</v>
      </c>
      <c r="EH3" s="41">
        <v>4</v>
      </c>
      <c r="EI3" s="41">
        <v>1</v>
      </c>
      <c r="EJ3" s="41">
        <v>2</v>
      </c>
      <c r="EK3" s="41">
        <v>3</v>
      </c>
      <c r="EL3" s="41">
        <v>4</v>
      </c>
      <c r="EM3" s="41">
        <v>1</v>
      </c>
      <c r="EN3" s="41">
        <v>2</v>
      </c>
      <c r="EO3" s="41">
        <v>3</v>
      </c>
      <c r="EP3" s="41">
        <v>4</v>
      </c>
      <c r="EQ3" s="41">
        <v>1</v>
      </c>
      <c r="ER3" s="41">
        <v>2</v>
      </c>
      <c r="ES3" s="41">
        <v>3</v>
      </c>
      <c r="ET3" s="41">
        <v>4</v>
      </c>
      <c r="EU3" s="41">
        <v>1</v>
      </c>
      <c r="EV3" s="41">
        <v>2</v>
      </c>
      <c r="EW3" s="41">
        <v>3</v>
      </c>
      <c r="EX3" s="41">
        <v>4</v>
      </c>
      <c r="EY3" s="41">
        <v>1</v>
      </c>
      <c r="EZ3" s="41">
        <v>2</v>
      </c>
      <c r="FA3" s="41">
        <v>3</v>
      </c>
      <c r="FB3" s="41">
        <v>4</v>
      </c>
      <c r="FC3" s="41">
        <v>1</v>
      </c>
      <c r="FD3" s="41">
        <v>2</v>
      </c>
      <c r="FE3" s="41">
        <v>3</v>
      </c>
      <c r="FF3" s="41">
        <v>4</v>
      </c>
      <c r="FG3" s="41">
        <v>1</v>
      </c>
      <c r="FH3" s="41">
        <v>2</v>
      </c>
      <c r="FI3" s="41">
        <v>3</v>
      </c>
      <c r="FJ3" s="41">
        <v>4</v>
      </c>
      <c r="FK3" s="41">
        <v>1</v>
      </c>
      <c r="FL3" s="41">
        <v>2</v>
      </c>
      <c r="FM3" s="41">
        <v>3</v>
      </c>
      <c r="FN3" s="41">
        <v>4</v>
      </c>
    </row>
    <row r="4" spans="2:170" x14ac:dyDescent="0.2">
      <c r="B4" s="41">
        <v>1969</v>
      </c>
      <c r="C4" s="41">
        <v>2</v>
      </c>
      <c r="D4" s="41">
        <v>36.950000000000003</v>
      </c>
      <c r="F4">
        <v>1970</v>
      </c>
      <c r="G4" s="41">
        <v>19.62</v>
      </c>
      <c r="H4" s="41">
        <v>25.515000000000001</v>
      </c>
      <c r="I4" s="41">
        <v>25.1</v>
      </c>
      <c r="J4" s="41">
        <v>25.4025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>
        <v>13.914999999999999</v>
      </c>
      <c r="BT4" s="41">
        <v>12.887499999999999</v>
      </c>
      <c r="BU4" s="41">
        <v>12.555</v>
      </c>
      <c r="BV4" s="41">
        <v>10.5875</v>
      </c>
      <c r="BW4" s="41">
        <v>16.547499999999999</v>
      </c>
      <c r="BX4" s="41">
        <v>21.627500000000001</v>
      </c>
      <c r="BY4" s="41">
        <v>23.2925</v>
      </c>
      <c r="BZ4" s="41">
        <v>27.5</v>
      </c>
      <c r="CA4" s="41">
        <v>15.215</v>
      </c>
      <c r="CB4" s="41">
        <v>19.1175</v>
      </c>
      <c r="CC4" s="41">
        <v>22.504999999999999</v>
      </c>
      <c r="CD4" s="41">
        <v>28.072500000000002</v>
      </c>
      <c r="CE4" s="41">
        <v>13.19</v>
      </c>
      <c r="CF4" s="41">
        <v>21.02</v>
      </c>
      <c r="CG4" s="41">
        <v>25.1675</v>
      </c>
      <c r="CH4" s="41">
        <v>24.622499999999999</v>
      </c>
      <c r="CI4" s="41">
        <v>17.452500000000001</v>
      </c>
      <c r="CJ4" s="41">
        <v>26.984999999999999</v>
      </c>
      <c r="CK4" s="41">
        <v>28.252500000000001</v>
      </c>
      <c r="CL4" s="41">
        <v>29.765000000000001</v>
      </c>
      <c r="CM4" s="41">
        <v>13.1982</v>
      </c>
      <c r="CN4" s="41">
        <v>24.522400000000001</v>
      </c>
      <c r="CO4" s="41">
        <v>30.317074999999999</v>
      </c>
      <c r="CP4" s="41">
        <v>28.719850000000001</v>
      </c>
      <c r="CQ4" s="41">
        <v>15.261175</v>
      </c>
      <c r="CR4" s="41">
        <v>22.419225000000001</v>
      </c>
      <c r="CS4" s="41">
        <v>26.766749999999998</v>
      </c>
      <c r="CT4" s="41">
        <v>21.276900000000001</v>
      </c>
      <c r="CU4" s="41">
        <v>8.7819249999999993</v>
      </c>
      <c r="CV4" s="41">
        <v>16.875824999999999</v>
      </c>
      <c r="CW4" s="41">
        <v>24.653575</v>
      </c>
      <c r="CX4" s="41">
        <v>31.686425</v>
      </c>
      <c r="CY4" s="41">
        <v>1.1780999999999999</v>
      </c>
      <c r="CZ4" s="41">
        <v>1.6507750000000001</v>
      </c>
      <c r="DA4" s="41">
        <v>3.0593249999999999</v>
      </c>
      <c r="DB4" s="41">
        <v>9.1010000000000009</v>
      </c>
      <c r="DC4" s="41">
        <v>14.379375</v>
      </c>
      <c r="DD4" s="41">
        <v>16.045825000000001</v>
      </c>
      <c r="DE4" s="41">
        <v>17.219674999999999</v>
      </c>
      <c r="DF4" s="41">
        <v>20.112725000000001</v>
      </c>
      <c r="DG4" s="41">
        <v>14.8119</v>
      </c>
      <c r="DH4" s="41">
        <v>13.83545</v>
      </c>
      <c r="DI4" s="41">
        <v>17.735199999999999</v>
      </c>
      <c r="DJ4" s="41">
        <v>31.041425</v>
      </c>
      <c r="DK4" s="41">
        <v>14.0416101</v>
      </c>
      <c r="DL4" s="41">
        <v>17.364081200000001</v>
      </c>
      <c r="DM4" s="41">
        <v>22.092331600000001</v>
      </c>
      <c r="DN4" s="41">
        <v>28.018227199999998</v>
      </c>
      <c r="DO4" s="41">
        <v>12.7196053</v>
      </c>
      <c r="DP4" s="41">
        <v>18.989041400000001</v>
      </c>
      <c r="DQ4" s="41">
        <v>24.3007895</v>
      </c>
      <c r="DR4" s="41">
        <v>21.441936099999999</v>
      </c>
      <c r="DS4" s="41">
        <v>17.038541200000001</v>
      </c>
      <c r="DT4" s="41">
        <v>25.1558484</v>
      </c>
      <c r="DU4" s="41">
        <v>36.524292699999997</v>
      </c>
      <c r="DV4" s="41">
        <v>47.938134099999999</v>
      </c>
      <c r="DW4" s="41">
        <v>17.945812499999999</v>
      </c>
      <c r="DX4" s="41">
        <v>23.5776395</v>
      </c>
      <c r="DY4" s="41">
        <v>30.049700699999999</v>
      </c>
      <c r="DZ4" s="41">
        <v>24.6833876</v>
      </c>
      <c r="EA4" s="41">
        <v>13.696</v>
      </c>
      <c r="EB4" s="41">
        <v>24.088000000000001</v>
      </c>
      <c r="EC4" s="41">
        <v>37.486499999999999</v>
      </c>
      <c r="ED4" s="41">
        <v>48.023499999999999</v>
      </c>
      <c r="EE4" s="41">
        <v>23.7942073</v>
      </c>
      <c r="EF4" s="41">
        <v>27.483231700000001</v>
      </c>
      <c r="EG4" s="41">
        <v>43.069359800000001</v>
      </c>
      <c r="EH4" s="41">
        <v>47.173399400000001</v>
      </c>
      <c r="EI4" s="41">
        <v>20.0590701</v>
      </c>
      <c r="EJ4" s="41">
        <v>28.497713399999999</v>
      </c>
      <c r="EK4" s="41">
        <v>41.298628000000001</v>
      </c>
      <c r="EL4" s="41">
        <v>53.2313008</v>
      </c>
      <c r="EM4" s="41">
        <v>29.4203124</v>
      </c>
      <c r="EN4" s="41">
        <v>30.612163599999999</v>
      </c>
      <c r="EO4" s="41">
        <v>32.841499399999996</v>
      </c>
      <c r="EP4" s="41">
        <v>37.144562999999998</v>
      </c>
      <c r="EQ4" s="41">
        <v>16.941802800000001</v>
      </c>
      <c r="ER4" s="41">
        <v>13.5542075</v>
      </c>
      <c r="ES4" s="41">
        <v>11.6333587</v>
      </c>
      <c r="ET4" s="41">
        <v>11.1992422</v>
      </c>
      <c r="EU4" s="41">
        <v>2.1818515000000001</v>
      </c>
      <c r="EV4" s="41">
        <v>5.0052015000000001</v>
      </c>
      <c r="EW4" s="41">
        <v>7.2824958999999998</v>
      </c>
      <c r="EX4" s="41">
        <v>6.6988827000000004</v>
      </c>
      <c r="EY4" s="41">
        <v>17.143670100000001</v>
      </c>
      <c r="EZ4" s="41">
        <v>22.401594899999999</v>
      </c>
      <c r="FA4" s="41">
        <v>34.117750100000002</v>
      </c>
      <c r="FB4" s="41">
        <v>29.5206236</v>
      </c>
      <c r="FC4" s="41">
        <v>27.966559799999999</v>
      </c>
      <c r="FD4" s="41">
        <v>31.646723900000001</v>
      </c>
      <c r="FE4" s="41">
        <v>31.7443293</v>
      </c>
      <c r="FF4" s="41">
        <v>33.186113800000001</v>
      </c>
      <c r="FG4" s="41">
        <v>11.35</v>
      </c>
      <c r="FH4" s="41">
        <v>15.8325</v>
      </c>
      <c r="FI4" s="41">
        <v>20.782499999999999</v>
      </c>
      <c r="FJ4" s="41">
        <v>22.83</v>
      </c>
      <c r="FK4" s="41">
        <v>19.5750715</v>
      </c>
      <c r="FL4" s="41">
        <v>31.806431</v>
      </c>
      <c r="FM4" s="41">
        <v>37.447494499999998</v>
      </c>
      <c r="FN4" s="41">
        <v>30.7298656</v>
      </c>
    </row>
    <row r="5" spans="2:170" x14ac:dyDescent="0.2">
      <c r="B5" s="41">
        <v>1969</v>
      </c>
      <c r="C5" s="41">
        <v>3</v>
      </c>
      <c r="D5" s="41">
        <v>36.6666667</v>
      </c>
      <c r="F5" s="41">
        <v>1971</v>
      </c>
      <c r="G5" s="41">
        <v>33.15</v>
      </c>
      <c r="H5" s="41">
        <v>33.049999999999997</v>
      </c>
      <c r="I5" s="41">
        <v>32.975000000000001</v>
      </c>
      <c r="J5" s="41">
        <v>30.024999999999999</v>
      </c>
    </row>
    <row r="6" spans="2:170" x14ac:dyDescent="0.2">
      <c r="B6" s="41">
        <v>1969</v>
      </c>
      <c r="C6" s="41">
        <v>4</v>
      </c>
      <c r="D6" s="41">
        <v>38.566666699999999</v>
      </c>
      <c r="F6" s="41">
        <v>1972</v>
      </c>
      <c r="G6" s="41">
        <v>24.024999999999999</v>
      </c>
      <c r="H6" s="41">
        <v>24.15</v>
      </c>
      <c r="I6" s="41">
        <v>23.05</v>
      </c>
      <c r="J6" s="41">
        <v>23.65</v>
      </c>
    </row>
    <row r="7" spans="2:170" x14ac:dyDescent="0.2">
      <c r="B7" s="41">
        <v>1970</v>
      </c>
      <c r="C7" s="41">
        <v>1</v>
      </c>
      <c r="D7" s="41">
        <v>19.62</v>
      </c>
      <c r="F7" s="41">
        <v>1973</v>
      </c>
      <c r="G7" s="41">
        <v>51.747500000000002</v>
      </c>
      <c r="H7" s="41">
        <v>57.305</v>
      </c>
      <c r="I7" s="41">
        <v>51.142499999999998</v>
      </c>
      <c r="J7" s="41">
        <v>51.03</v>
      </c>
    </row>
    <row r="8" spans="2:170" x14ac:dyDescent="0.2">
      <c r="B8" s="41">
        <v>1970</v>
      </c>
      <c r="C8" s="41">
        <v>2</v>
      </c>
      <c r="D8" s="41">
        <v>25.515000000000001</v>
      </c>
      <c r="F8">
        <v>1974</v>
      </c>
    </row>
    <row r="9" spans="2:170" x14ac:dyDescent="0.2">
      <c r="B9" s="41">
        <v>1970</v>
      </c>
      <c r="C9" s="41">
        <v>3</v>
      </c>
      <c r="D9" s="41">
        <v>25.1</v>
      </c>
      <c r="F9">
        <v>1975</v>
      </c>
    </row>
    <row r="10" spans="2:170" x14ac:dyDescent="0.2">
      <c r="B10" s="41">
        <v>1970</v>
      </c>
      <c r="C10" s="41">
        <v>4</v>
      </c>
      <c r="D10" s="41">
        <v>25.4025</v>
      </c>
      <c r="F10" s="41">
        <v>1976</v>
      </c>
      <c r="G10" s="41">
        <v>15.2</v>
      </c>
      <c r="H10" s="41">
        <v>20.475000000000001</v>
      </c>
      <c r="I10" s="41">
        <v>23.5</v>
      </c>
      <c r="J10" s="41">
        <v>14.824999999999999</v>
      </c>
    </row>
    <row r="11" spans="2:170" x14ac:dyDescent="0.2">
      <c r="B11" s="41">
        <v>1971</v>
      </c>
      <c r="C11" s="41">
        <v>1</v>
      </c>
      <c r="D11" s="41">
        <v>33.15</v>
      </c>
      <c r="F11" s="41">
        <v>1977</v>
      </c>
      <c r="G11" s="41">
        <v>20.45</v>
      </c>
      <c r="H11" s="41">
        <v>18.600000000000001</v>
      </c>
      <c r="I11" s="41">
        <v>24.774999999999999</v>
      </c>
      <c r="J11" s="41">
        <v>21.975000000000001</v>
      </c>
    </row>
    <row r="12" spans="2:170" x14ac:dyDescent="0.2">
      <c r="B12" s="41">
        <v>1971</v>
      </c>
      <c r="C12" s="41">
        <v>2</v>
      </c>
      <c r="D12" s="41">
        <v>33.049999999999997</v>
      </c>
      <c r="F12" s="41">
        <v>1978</v>
      </c>
      <c r="G12" s="41">
        <v>9.9749999999999996</v>
      </c>
      <c r="H12" s="41">
        <v>11.95</v>
      </c>
      <c r="I12" s="41">
        <v>13.05</v>
      </c>
      <c r="J12" s="41">
        <v>11.225</v>
      </c>
    </row>
    <row r="13" spans="2:170" x14ac:dyDescent="0.2">
      <c r="B13" s="41">
        <v>1971</v>
      </c>
      <c r="C13" s="41">
        <v>3</v>
      </c>
      <c r="D13" s="41">
        <v>32.975000000000001</v>
      </c>
      <c r="F13" s="41">
        <v>1979</v>
      </c>
      <c r="G13" s="41">
        <v>39.9</v>
      </c>
      <c r="H13" s="41">
        <v>47.8</v>
      </c>
      <c r="I13" s="41">
        <v>48.125</v>
      </c>
      <c r="J13" s="41">
        <v>47.774999999999999</v>
      </c>
    </row>
    <row r="14" spans="2:170" x14ac:dyDescent="0.2">
      <c r="B14" s="41">
        <v>1971</v>
      </c>
      <c r="C14" s="41">
        <v>4</v>
      </c>
      <c r="D14" s="41">
        <v>30.024999999999999</v>
      </c>
      <c r="F14" s="41">
        <v>1980</v>
      </c>
      <c r="G14" s="41">
        <v>22.262499999999999</v>
      </c>
      <c r="H14" s="41">
        <v>33.457500000000003</v>
      </c>
      <c r="I14" s="41">
        <v>33.667499999999997</v>
      </c>
      <c r="J14" s="41">
        <v>31.487500000000001</v>
      </c>
    </row>
    <row r="15" spans="2:170" x14ac:dyDescent="0.2">
      <c r="B15" s="41">
        <v>1972</v>
      </c>
      <c r="C15" s="41">
        <v>1</v>
      </c>
      <c r="D15" s="41">
        <v>24.024999999999999</v>
      </c>
      <c r="F15" s="41">
        <v>1981</v>
      </c>
      <c r="G15" s="41">
        <v>17.515000000000001</v>
      </c>
      <c r="H15" s="41">
        <v>32.365000000000002</v>
      </c>
      <c r="I15" s="41">
        <v>35.147500000000001</v>
      </c>
      <c r="J15" s="41">
        <v>41.077500000000001</v>
      </c>
    </row>
    <row r="16" spans="2:170" x14ac:dyDescent="0.2">
      <c r="B16" s="41">
        <v>1972</v>
      </c>
      <c r="C16" s="41">
        <v>2</v>
      </c>
      <c r="D16" s="41">
        <v>24.15</v>
      </c>
      <c r="F16" s="41">
        <v>1982</v>
      </c>
      <c r="G16" s="41">
        <v>25.287500000000001</v>
      </c>
      <c r="H16" s="41">
        <v>31.822500000000002</v>
      </c>
      <c r="I16" s="41">
        <v>36.057499999999997</v>
      </c>
      <c r="J16" s="41">
        <v>36.027500000000003</v>
      </c>
    </row>
    <row r="17" spans="2:10" x14ac:dyDescent="0.2">
      <c r="B17" s="41">
        <v>1972</v>
      </c>
      <c r="C17" s="41">
        <v>3</v>
      </c>
      <c r="D17" s="41">
        <v>23.05</v>
      </c>
      <c r="F17" s="41">
        <v>1983</v>
      </c>
      <c r="G17" s="41">
        <v>8.3175000000000008</v>
      </c>
      <c r="H17" s="41">
        <v>13.7325</v>
      </c>
      <c r="I17" s="41">
        <v>18.512499999999999</v>
      </c>
      <c r="J17" s="41">
        <v>22.385000000000002</v>
      </c>
    </row>
    <row r="18" spans="2:10" x14ac:dyDescent="0.2">
      <c r="B18" s="41">
        <v>1972</v>
      </c>
      <c r="C18" s="41">
        <v>4</v>
      </c>
      <c r="D18" s="41">
        <v>23.65</v>
      </c>
      <c r="F18" s="41">
        <v>1984</v>
      </c>
      <c r="G18" s="41">
        <v>23.532499999999999</v>
      </c>
      <c r="H18" s="41">
        <v>43.62</v>
      </c>
      <c r="I18" s="41">
        <v>42.287500000000001</v>
      </c>
      <c r="J18" s="41">
        <v>52.027500000000003</v>
      </c>
    </row>
    <row r="19" spans="2:10" x14ac:dyDescent="0.2">
      <c r="B19" s="41">
        <v>1973</v>
      </c>
      <c r="C19" s="41">
        <v>1</v>
      </c>
      <c r="D19" s="41">
        <v>51.747500000000002</v>
      </c>
      <c r="F19" s="41">
        <v>1985</v>
      </c>
      <c r="G19" s="41">
        <v>13.945</v>
      </c>
      <c r="H19" s="41">
        <v>20.69</v>
      </c>
      <c r="I19" s="41">
        <v>22.987500000000001</v>
      </c>
      <c r="J19" s="41">
        <v>31.3675</v>
      </c>
    </row>
    <row r="20" spans="2:10" x14ac:dyDescent="0.2">
      <c r="B20" s="41">
        <v>1973</v>
      </c>
      <c r="C20" s="41">
        <v>2</v>
      </c>
      <c r="D20" s="41">
        <v>57.305</v>
      </c>
      <c r="F20" s="41">
        <v>1986</v>
      </c>
      <c r="G20" s="41">
        <v>11.07</v>
      </c>
      <c r="H20" s="41">
        <v>13.8825</v>
      </c>
      <c r="I20" s="41">
        <v>13.914999999999999</v>
      </c>
      <c r="J20" s="41">
        <v>11.89</v>
      </c>
    </row>
    <row r="21" spans="2:10" x14ac:dyDescent="0.2">
      <c r="B21" s="41">
        <v>1973</v>
      </c>
      <c r="C21" s="41">
        <v>3</v>
      </c>
      <c r="D21" s="41">
        <v>51.142499999999998</v>
      </c>
      <c r="F21" s="41">
        <v>1987</v>
      </c>
      <c r="G21" s="41">
        <v>13.914999999999999</v>
      </c>
      <c r="H21" s="41">
        <v>12.887499999999999</v>
      </c>
      <c r="I21" s="41">
        <v>12.555</v>
      </c>
      <c r="J21" s="41">
        <v>10.5875</v>
      </c>
    </row>
    <row r="22" spans="2:10" x14ac:dyDescent="0.2">
      <c r="B22" s="41">
        <v>1973</v>
      </c>
      <c r="C22" s="41">
        <v>4</v>
      </c>
      <c r="D22" s="41">
        <v>51.03</v>
      </c>
      <c r="F22" s="41">
        <v>1988</v>
      </c>
      <c r="G22" s="41">
        <v>16.547499999999999</v>
      </c>
      <c r="H22" s="41">
        <v>21.627500000000001</v>
      </c>
      <c r="I22" s="41">
        <v>23.2925</v>
      </c>
      <c r="J22" s="41">
        <v>27.5</v>
      </c>
    </row>
    <row r="23" spans="2:10" x14ac:dyDescent="0.2">
      <c r="B23" s="41">
        <v>1976</v>
      </c>
      <c r="C23" s="41">
        <v>1</v>
      </c>
      <c r="D23" s="41">
        <v>15.2</v>
      </c>
      <c r="F23" s="41">
        <v>1989</v>
      </c>
      <c r="G23" s="41">
        <v>15.215</v>
      </c>
      <c r="H23" s="41">
        <v>19.1175</v>
      </c>
      <c r="I23" s="41">
        <v>22.504999999999999</v>
      </c>
      <c r="J23" s="41">
        <v>28.072500000000002</v>
      </c>
    </row>
    <row r="24" spans="2:10" x14ac:dyDescent="0.2">
      <c r="B24" s="41">
        <v>1976</v>
      </c>
      <c r="C24" s="41">
        <v>2</v>
      </c>
      <c r="D24" s="41">
        <v>20.475000000000001</v>
      </c>
      <c r="F24" s="41">
        <v>1990</v>
      </c>
      <c r="G24" s="41">
        <v>13.19</v>
      </c>
      <c r="H24" s="41">
        <v>21.02</v>
      </c>
      <c r="I24" s="41">
        <v>25.1675</v>
      </c>
      <c r="J24" s="41">
        <v>24.622499999999999</v>
      </c>
    </row>
    <row r="25" spans="2:10" x14ac:dyDescent="0.2">
      <c r="B25" s="41">
        <v>1976</v>
      </c>
      <c r="C25" s="41">
        <v>3</v>
      </c>
      <c r="D25" s="41">
        <v>23.5</v>
      </c>
      <c r="F25" s="41">
        <v>1991</v>
      </c>
      <c r="G25" s="41">
        <v>17.452500000000001</v>
      </c>
      <c r="H25" s="41">
        <v>26.984999999999999</v>
      </c>
      <c r="I25" s="41">
        <v>28.252500000000001</v>
      </c>
      <c r="J25" s="41">
        <v>29.765000000000001</v>
      </c>
    </row>
    <row r="26" spans="2:10" x14ac:dyDescent="0.2">
      <c r="B26" s="41">
        <v>1976</v>
      </c>
      <c r="C26" s="41">
        <v>4</v>
      </c>
      <c r="D26" s="41">
        <v>14.824999999999999</v>
      </c>
      <c r="F26" s="41">
        <v>1992</v>
      </c>
      <c r="G26" s="41">
        <v>13.1982</v>
      </c>
      <c r="H26" s="41">
        <v>24.522400000000001</v>
      </c>
      <c r="I26" s="41">
        <v>30.317074999999999</v>
      </c>
      <c r="J26" s="41">
        <v>28.719850000000001</v>
      </c>
    </row>
    <row r="27" spans="2:10" x14ac:dyDescent="0.2">
      <c r="B27" s="41">
        <v>1977</v>
      </c>
      <c r="C27" s="41">
        <v>1</v>
      </c>
      <c r="D27" s="41">
        <v>20.45</v>
      </c>
      <c r="F27" s="41">
        <v>1993</v>
      </c>
      <c r="G27" s="41">
        <v>15.261175</v>
      </c>
      <c r="H27" s="41">
        <v>22.419225000000001</v>
      </c>
      <c r="I27" s="41">
        <v>26.766749999999998</v>
      </c>
      <c r="J27" s="41">
        <v>21.276900000000001</v>
      </c>
    </row>
    <row r="28" spans="2:10" x14ac:dyDescent="0.2">
      <c r="B28" s="41">
        <v>1977</v>
      </c>
      <c r="C28" s="41">
        <v>2</v>
      </c>
      <c r="D28" s="41">
        <v>18.600000000000001</v>
      </c>
      <c r="F28" s="41">
        <v>1994</v>
      </c>
      <c r="G28" s="41">
        <v>8.7819249999999993</v>
      </c>
      <c r="H28" s="41">
        <v>16.875824999999999</v>
      </c>
      <c r="I28" s="41">
        <v>24.653575</v>
      </c>
      <c r="J28" s="41">
        <v>31.686425</v>
      </c>
    </row>
    <row r="29" spans="2:10" x14ac:dyDescent="0.2">
      <c r="B29" s="41">
        <v>1977</v>
      </c>
      <c r="C29" s="41">
        <v>3</v>
      </c>
      <c r="D29" s="41">
        <v>24.774999999999999</v>
      </c>
      <c r="F29" s="41">
        <v>1995</v>
      </c>
      <c r="G29" s="41">
        <v>1.1780999999999999</v>
      </c>
      <c r="H29" s="41">
        <v>1.6507750000000001</v>
      </c>
      <c r="I29" s="41">
        <v>3.0593249999999999</v>
      </c>
      <c r="J29" s="41">
        <v>9.1010000000000009</v>
      </c>
    </row>
    <row r="30" spans="2:10" x14ac:dyDescent="0.2">
      <c r="B30" s="41">
        <v>1977</v>
      </c>
      <c r="C30" s="41">
        <v>4</v>
      </c>
      <c r="D30" s="41">
        <v>21.975000000000001</v>
      </c>
      <c r="F30" s="41">
        <v>1996</v>
      </c>
      <c r="G30" s="41">
        <v>14.379375</v>
      </c>
      <c r="H30" s="41">
        <v>16.045825000000001</v>
      </c>
      <c r="I30" s="41">
        <v>17.219674999999999</v>
      </c>
      <c r="J30" s="41">
        <v>20.112725000000001</v>
      </c>
    </row>
    <row r="31" spans="2:10" x14ac:dyDescent="0.2">
      <c r="B31" s="41">
        <v>1978</v>
      </c>
      <c r="C31" s="41">
        <v>1</v>
      </c>
      <c r="D31" s="41">
        <v>9.9749999999999996</v>
      </c>
      <c r="F31" s="41">
        <v>1997</v>
      </c>
      <c r="G31" s="41">
        <v>14.8119</v>
      </c>
      <c r="H31" s="41">
        <v>13.83545</v>
      </c>
      <c r="I31" s="41">
        <v>17.735199999999999</v>
      </c>
      <c r="J31" s="41">
        <v>31.041425</v>
      </c>
    </row>
    <row r="32" spans="2:10" x14ac:dyDescent="0.2">
      <c r="B32" s="41">
        <v>1978</v>
      </c>
      <c r="C32" s="41">
        <v>2</v>
      </c>
      <c r="D32" s="41">
        <v>11.95</v>
      </c>
      <c r="F32" s="41">
        <v>1998</v>
      </c>
      <c r="G32" s="41">
        <v>14.0416101</v>
      </c>
      <c r="H32" s="41">
        <v>17.364081200000001</v>
      </c>
      <c r="I32" s="41">
        <v>22.092331600000001</v>
      </c>
      <c r="J32" s="41">
        <v>28.018227199999998</v>
      </c>
    </row>
    <row r="33" spans="2:10" x14ac:dyDescent="0.2">
      <c r="B33" s="41">
        <v>1978</v>
      </c>
      <c r="C33" s="41">
        <v>3</v>
      </c>
      <c r="D33" s="41">
        <v>13.05</v>
      </c>
      <c r="F33" s="41">
        <v>1999</v>
      </c>
      <c r="G33" s="41">
        <v>12.7196053</v>
      </c>
      <c r="H33" s="41">
        <v>18.989041400000001</v>
      </c>
      <c r="I33" s="41">
        <v>24.3007895</v>
      </c>
      <c r="J33" s="41">
        <v>21.441936099999999</v>
      </c>
    </row>
    <row r="34" spans="2:10" x14ac:dyDescent="0.2">
      <c r="B34" s="41">
        <v>1978</v>
      </c>
      <c r="C34" s="41">
        <v>4</v>
      </c>
      <c r="D34" s="41">
        <v>11.225</v>
      </c>
      <c r="F34" s="41">
        <v>2000</v>
      </c>
      <c r="G34" s="41">
        <v>17.038541200000001</v>
      </c>
      <c r="H34" s="41">
        <v>25.1558484</v>
      </c>
      <c r="I34" s="41">
        <v>36.524292699999997</v>
      </c>
      <c r="J34" s="41">
        <v>47.938134099999999</v>
      </c>
    </row>
    <row r="35" spans="2:10" x14ac:dyDescent="0.2">
      <c r="B35" s="41">
        <v>1979</v>
      </c>
      <c r="C35" s="41">
        <v>1</v>
      </c>
      <c r="D35" s="41">
        <v>39.9</v>
      </c>
      <c r="F35" s="41">
        <v>2001</v>
      </c>
      <c r="G35" s="41">
        <v>17.945812499999999</v>
      </c>
      <c r="H35" s="41">
        <v>23.5776395</v>
      </c>
      <c r="I35" s="41">
        <v>30.049700699999999</v>
      </c>
      <c r="J35" s="41">
        <v>24.6833876</v>
      </c>
    </row>
    <row r="36" spans="2:10" x14ac:dyDescent="0.2">
      <c r="B36" s="41">
        <v>1979</v>
      </c>
      <c r="C36" s="41">
        <v>2</v>
      </c>
      <c r="D36" s="41">
        <v>47.8</v>
      </c>
      <c r="F36" s="41">
        <v>2002</v>
      </c>
      <c r="G36" s="41">
        <v>13.696</v>
      </c>
      <c r="H36" s="41">
        <v>24.088000000000001</v>
      </c>
      <c r="I36" s="41">
        <v>37.486499999999999</v>
      </c>
      <c r="J36" s="41">
        <v>48.023499999999999</v>
      </c>
    </row>
    <row r="37" spans="2:10" x14ac:dyDescent="0.2">
      <c r="B37" s="41">
        <v>1979</v>
      </c>
      <c r="C37" s="41">
        <v>3</v>
      </c>
      <c r="D37" s="41">
        <v>48.125</v>
      </c>
      <c r="F37" s="41">
        <v>2003</v>
      </c>
      <c r="G37" s="41">
        <v>23.7942073</v>
      </c>
      <c r="H37" s="41">
        <v>27.483231700000001</v>
      </c>
      <c r="I37" s="41">
        <v>43.069359800000001</v>
      </c>
      <c r="J37" s="41">
        <v>47.173399400000001</v>
      </c>
    </row>
    <row r="38" spans="2:10" x14ac:dyDescent="0.2">
      <c r="B38" s="41">
        <v>1979</v>
      </c>
      <c r="C38" s="41">
        <v>4</v>
      </c>
      <c r="D38" s="41">
        <v>47.774999999999999</v>
      </c>
      <c r="F38" s="41">
        <v>2004</v>
      </c>
      <c r="G38" s="41">
        <v>20.0590701</v>
      </c>
      <c r="H38" s="41">
        <v>28.497713399999999</v>
      </c>
      <c r="I38" s="41">
        <v>41.298628000000001</v>
      </c>
      <c r="J38" s="41">
        <v>53.2313008</v>
      </c>
    </row>
    <row r="39" spans="2:10" x14ac:dyDescent="0.2">
      <c r="B39" s="41">
        <v>1980</v>
      </c>
      <c r="C39" s="41">
        <v>1</v>
      </c>
      <c r="D39" s="41">
        <v>22.262499999999999</v>
      </c>
      <c r="F39" s="41">
        <v>2005</v>
      </c>
      <c r="G39" s="41">
        <v>29.4203124</v>
      </c>
      <c r="H39" s="41">
        <v>30.612163599999999</v>
      </c>
      <c r="I39" s="41">
        <v>32.841499399999996</v>
      </c>
      <c r="J39" s="41">
        <v>37.144562999999998</v>
      </c>
    </row>
    <row r="40" spans="2:10" x14ac:dyDescent="0.2">
      <c r="B40" s="41">
        <v>1980</v>
      </c>
      <c r="C40" s="41">
        <v>2</v>
      </c>
      <c r="D40" s="41">
        <v>33.457500000000003</v>
      </c>
      <c r="F40" s="41">
        <v>2006</v>
      </c>
      <c r="G40" s="41">
        <v>16.941802800000001</v>
      </c>
      <c r="H40" s="41">
        <v>13.5542075</v>
      </c>
      <c r="I40" s="41">
        <v>11.6333587</v>
      </c>
      <c r="J40" s="41">
        <v>11.1992422</v>
      </c>
    </row>
    <row r="41" spans="2:10" x14ac:dyDescent="0.2">
      <c r="B41" s="41">
        <v>1980</v>
      </c>
      <c r="C41" s="41">
        <v>3</v>
      </c>
      <c r="D41" s="41">
        <v>33.667499999999997</v>
      </c>
      <c r="F41" s="41">
        <v>2007</v>
      </c>
      <c r="G41" s="41">
        <v>2.1818515000000001</v>
      </c>
      <c r="H41" s="41">
        <v>5.0052015000000001</v>
      </c>
      <c r="I41" s="41">
        <v>7.2824958999999998</v>
      </c>
      <c r="J41" s="41">
        <v>6.6988827000000004</v>
      </c>
    </row>
    <row r="42" spans="2:10" x14ac:dyDescent="0.2">
      <c r="B42" s="41">
        <v>1980</v>
      </c>
      <c r="C42" s="41">
        <v>4</v>
      </c>
      <c r="D42" s="41">
        <v>31.487500000000001</v>
      </c>
      <c r="F42" s="41">
        <v>2008</v>
      </c>
      <c r="G42" s="41">
        <v>17.143670100000001</v>
      </c>
      <c r="H42" s="41">
        <v>22.401594899999999</v>
      </c>
      <c r="I42" s="41">
        <v>34.117750100000002</v>
      </c>
      <c r="J42" s="41">
        <v>29.5206236</v>
      </c>
    </row>
    <row r="43" spans="2:10" x14ac:dyDescent="0.2">
      <c r="B43" s="41">
        <v>1981</v>
      </c>
      <c r="C43" s="41">
        <v>1</v>
      </c>
      <c r="D43" s="41">
        <v>17.515000000000001</v>
      </c>
      <c r="F43" s="41">
        <v>2009</v>
      </c>
    </row>
    <row r="44" spans="2:10" x14ac:dyDescent="0.2">
      <c r="B44" s="41">
        <v>1981</v>
      </c>
      <c r="C44" s="41">
        <v>2</v>
      </c>
      <c r="D44" s="41">
        <v>32.365000000000002</v>
      </c>
      <c r="F44" s="41">
        <v>2010</v>
      </c>
      <c r="G44" s="41">
        <v>27.966559799999999</v>
      </c>
      <c r="H44" s="41">
        <v>31.646723900000001</v>
      </c>
      <c r="I44" s="41">
        <v>31.7443293</v>
      </c>
      <c r="J44" s="41">
        <v>33.186113800000001</v>
      </c>
    </row>
    <row r="45" spans="2:10" x14ac:dyDescent="0.2">
      <c r="B45" s="41">
        <v>1981</v>
      </c>
      <c r="C45" s="41">
        <v>3</v>
      </c>
      <c r="D45" s="41">
        <v>35.147500000000001</v>
      </c>
      <c r="F45" s="41">
        <v>2011</v>
      </c>
      <c r="G45" s="41">
        <v>11.35</v>
      </c>
      <c r="H45" s="41">
        <v>15.8325</v>
      </c>
      <c r="I45" s="41">
        <v>20.782499999999999</v>
      </c>
      <c r="J45" s="41">
        <v>22.83</v>
      </c>
    </row>
    <row r="46" spans="2:10" x14ac:dyDescent="0.2">
      <c r="B46" s="41">
        <v>1981</v>
      </c>
      <c r="C46" s="41">
        <v>4</v>
      </c>
      <c r="D46" s="41">
        <v>41.077500000000001</v>
      </c>
      <c r="F46" s="41">
        <v>2012</v>
      </c>
      <c r="G46" s="41">
        <v>19.5750715</v>
      </c>
      <c r="H46" s="41">
        <v>31.806431</v>
      </c>
      <c r="I46" s="41">
        <v>37.447494499999998</v>
      </c>
      <c r="J46" s="41">
        <v>30.7298656</v>
      </c>
    </row>
    <row r="47" spans="2:10" x14ac:dyDescent="0.2">
      <c r="B47" s="41">
        <v>1982</v>
      </c>
      <c r="C47" s="41">
        <v>1</v>
      </c>
      <c r="D47" s="41">
        <v>25.287500000000001</v>
      </c>
    </row>
    <row r="48" spans="2:10" x14ac:dyDescent="0.2">
      <c r="B48" s="41">
        <v>1982</v>
      </c>
      <c r="C48" s="41">
        <v>2</v>
      </c>
      <c r="D48" s="41">
        <v>31.822500000000002</v>
      </c>
    </row>
    <row r="49" spans="2:4" x14ac:dyDescent="0.2">
      <c r="B49" s="41">
        <v>1982</v>
      </c>
      <c r="C49" s="41">
        <v>3</v>
      </c>
      <c r="D49" s="41">
        <v>36.057499999999997</v>
      </c>
    </row>
    <row r="50" spans="2:4" x14ac:dyDescent="0.2">
      <c r="B50" s="41">
        <v>1982</v>
      </c>
      <c r="C50" s="41">
        <v>4</v>
      </c>
      <c r="D50" s="41">
        <v>36.027500000000003</v>
      </c>
    </row>
    <row r="51" spans="2:4" x14ac:dyDescent="0.2">
      <c r="B51" s="41">
        <v>1983</v>
      </c>
      <c r="C51" s="41">
        <v>1</v>
      </c>
      <c r="D51" s="41">
        <v>8.3175000000000008</v>
      </c>
    </row>
    <row r="52" spans="2:4" x14ac:dyDescent="0.2">
      <c r="B52" s="41">
        <v>1983</v>
      </c>
      <c r="C52" s="41">
        <v>2</v>
      </c>
      <c r="D52" s="41">
        <v>13.7325</v>
      </c>
    </row>
    <row r="53" spans="2:4" x14ac:dyDescent="0.2">
      <c r="B53" s="41">
        <v>1983</v>
      </c>
      <c r="C53" s="41">
        <v>3</v>
      </c>
      <c r="D53" s="41">
        <v>18.512499999999999</v>
      </c>
    </row>
    <row r="54" spans="2:4" x14ac:dyDescent="0.2">
      <c r="B54" s="41">
        <v>1983</v>
      </c>
      <c r="C54" s="41">
        <v>4</v>
      </c>
      <c r="D54" s="41">
        <v>22.385000000000002</v>
      </c>
    </row>
    <row r="55" spans="2:4" x14ac:dyDescent="0.2">
      <c r="B55" s="41">
        <v>1984</v>
      </c>
      <c r="C55" s="41">
        <v>1</v>
      </c>
      <c r="D55" s="41">
        <v>23.532499999999999</v>
      </c>
    </row>
    <row r="56" spans="2:4" x14ac:dyDescent="0.2">
      <c r="B56" s="41">
        <v>1984</v>
      </c>
      <c r="C56" s="41">
        <v>2</v>
      </c>
      <c r="D56" s="41">
        <v>43.62</v>
      </c>
    </row>
    <row r="57" spans="2:4" x14ac:dyDescent="0.2">
      <c r="B57" s="41">
        <v>1984</v>
      </c>
      <c r="C57" s="41">
        <v>3</v>
      </c>
      <c r="D57" s="41">
        <v>42.287500000000001</v>
      </c>
    </row>
    <row r="58" spans="2:4" x14ac:dyDescent="0.2">
      <c r="B58" s="41">
        <v>1984</v>
      </c>
      <c r="C58" s="41">
        <v>4</v>
      </c>
      <c r="D58" s="41">
        <v>52.027500000000003</v>
      </c>
    </row>
    <row r="59" spans="2:4" x14ac:dyDescent="0.2">
      <c r="B59" s="41">
        <v>1985</v>
      </c>
      <c r="C59" s="41">
        <v>1</v>
      </c>
      <c r="D59" s="41">
        <v>13.945</v>
      </c>
    </row>
    <row r="60" spans="2:4" x14ac:dyDescent="0.2">
      <c r="B60" s="41">
        <v>1985</v>
      </c>
      <c r="C60" s="41">
        <v>2</v>
      </c>
      <c r="D60" s="41">
        <v>20.69</v>
      </c>
    </row>
    <row r="61" spans="2:4" x14ac:dyDescent="0.2">
      <c r="B61" s="41">
        <v>1985</v>
      </c>
      <c r="C61" s="41">
        <v>3</v>
      </c>
      <c r="D61" s="41">
        <v>22.987500000000001</v>
      </c>
    </row>
    <row r="62" spans="2:4" x14ac:dyDescent="0.2">
      <c r="B62" s="41">
        <v>1985</v>
      </c>
      <c r="C62" s="41">
        <v>4</v>
      </c>
      <c r="D62" s="41">
        <v>31.3675</v>
      </c>
    </row>
    <row r="63" spans="2:4" x14ac:dyDescent="0.2">
      <c r="B63" s="41">
        <v>1986</v>
      </c>
      <c r="C63" s="41">
        <v>1</v>
      </c>
      <c r="D63" s="41">
        <v>11.07</v>
      </c>
    </row>
    <row r="64" spans="2:4" x14ac:dyDescent="0.2">
      <c r="B64" s="41">
        <v>1986</v>
      </c>
      <c r="C64" s="41">
        <v>2</v>
      </c>
      <c r="D64" s="41">
        <v>13.8825</v>
      </c>
    </row>
    <row r="65" spans="2:4" x14ac:dyDescent="0.2">
      <c r="B65" s="41">
        <v>1986</v>
      </c>
      <c r="C65" s="41">
        <v>3</v>
      </c>
      <c r="D65" s="41">
        <v>13.914999999999999</v>
      </c>
    </row>
    <row r="66" spans="2:4" x14ac:dyDescent="0.2">
      <c r="B66" s="41">
        <v>1986</v>
      </c>
      <c r="C66" s="41">
        <v>4</v>
      </c>
      <c r="D66" s="41">
        <v>11.89</v>
      </c>
    </row>
    <row r="67" spans="2:4" x14ac:dyDescent="0.2">
      <c r="B67" s="41">
        <v>1987</v>
      </c>
      <c r="C67" s="41">
        <v>1</v>
      </c>
      <c r="D67" s="41">
        <v>13.914999999999999</v>
      </c>
    </row>
    <row r="68" spans="2:4" x14ac:dyDescent="0.2">
      <c r="B68" s="41">
        <v>1987</v>
      </c>
      <c r="C68" s="41">
        <v>2</v>
      </c>
      <c r="D68" s="41">
        <v>12.887499999999999</v>
      </c>
    </row>
    <row r="69" spans="2:4" x14ac:dyDescent="0.2">
      <c r="B69" s="41">
        <v>1987</v>
      </c>
      <c r="C69" s="41">
        <v>3</v>
      </c>
      <c r="D69" s="41">
        <v>12.555</v>
      </c>
    </row>
    <row r="70" spans="2:4" x14ac:dyDescent="0.2">
      <c r="B70" s="41">
        <v>1987</v>
      </c>
      <c r="C70" s="41">
        <v>4</v>
      </c>
      <c r="D70" s="41">
        <v>10.5875</v>
      </c>
    </row>
    <row r="71" spans="2:4" x14ac:dyDescent="0.2">
      <c r="B71" s="41">
        <v>1988</v>
      </c>
      <c r="C71" s="41">
        <v>1</v>
      </c>
      <c r="D71" s="41">
        <v>16.547499999999999</v>
      </c>
    </row>
    <row r="72" spans="2:4" x14ac:dyDescent="0.2">
      <c r="B72" s="41">
        <v>1988</v>
      </c>
      <c r="C72" s="41">
        <v>2</v>
      </c>
      <c r="D72" s="41">
        <v>21.627500000000001</v>
      </c>
    </row>
    <row r="73" spans="2:4" x14ac:dyDescent="0.2">
      <c r="B73" s="41">
        <v>1988</v>
      </c>
      <c r="C73" s="41">
        <v>3</v>
      </c>
      <c r="D73" s="41">
        <v>23.2925</v>
      </c>
    </row>
    <row r="74" spans="2:4" x14ac:dyDescent="0.2">
      <c r="B74" s="41">
        <v>1988</v>
      </c>
      <c r="C74" s="41">
        <v>4</v>
      </c>
      <c r="D74" s="41">
        <v>27.5</v>
      </c>
    </row>
    <row r="75" spans="2:4" x14ac:dyDescent="0.2">
      <c r="B75" s="41">
        <v>1989</v>
      </c>
      <c r="C75" s="41">
        <v>1</v>
      </c>
      <c r="D75" s="41">
        <v>15.215</v>
      </c>
    </row>
    <row r="76" spans="2:4" x14ac:dyDescent="0.2">
      <c r="B76" s="41">
        <v>1989</v>
      </c>
      <c r="C76" s="41">
        <v>2</v>
      </c>
      <c r="D76" s="41">
        <v>19.1175</v>
      </c>
    </row>
    <row r="77" spans="2:4" x14ac:dyDescent="0.2">
      <c r="B77" s="41">
        <v>1989</v>
      </c>
      <c r="C77" s="41">
        <v>3</v>
      </c>
      <c r="D77" s="41">
        <v>22.504999999999999</v>
      </c>
    </row>
    <row r="78" spans="2:4" x14ac:dyDescent="0.2">
      <c r="B78" s="41">
        <v>1989</v>
      </c>
      <c r="C78" s="41">
        <v>4</v>
      </c>
      <c r="D78" s="41">
        <v>28.072500000000002</v>
      </c>
    </row>
    <row r="79" spans="2:4" x14ac:dyDescent="0.2">
      <c r="B79" s="41">
        <v>1990</v>
      </c>
      <c r="C79" s="41">
        <v>1</v>
      </c>
      <c r="D79" s="41">
        <v>13.19</v>
      </c>
    </row>
    <row r="80" spans="2:4" x14ac:dyDescent="0.2">
      <c r="B80" s="41">
        <v>1990</v>
      </c>
      <c r="C80" s="41">
        <v>2</v>
      </c>
      <c r="D80" s="41">
        <v>21.02</v>
      </c>
    </row>
    <row r="81" spans="2:4" x14ac:dyDescent="0.2">
      <c r="B81" s="41">
        <v>1990</v>
      </c>
      <c r="C81" s="41">
        <v>3</v>
      </c>
      <c r="D81" s="41">
        <v>25.1675</v>
      </c>
    </row>
    <row r="82" spans="2:4" x14ac:dyDescent="0.2">
      <c r="B82" s="41">
        <v>1990</v>
      </c>
      <c r="C82" s="41">
        <v>4</v>
      </c>
      <c r="D82" s="41">
        <v>24.622499999999999</v>
      </c>
    </row>
    <row r="83" spans="2:4" x14ac:dyDescent="0.2">
      <c r="B83" s="41">
        <v>1991</v>
      </c>
      <c r="C83" s="41">
        <v>1</v>
      </c>
      <c r="D83" s="41">
        <v>17.452500000000001</v>
      </c>
    </row>
    <row r="84" spans="2:4" x14ac:dyDescent="0.2">
      <c r="B84" s="41">
        <v>1991</v>
      </c>
      <c r="C84" s="41">
        <v>2</v>
      </c>
      <c r="D84" s="41">
        <v>26.984999999999999</v>
      </c>
    </row>
    <row r="85" spans="2:4" x14ac:dyDescent="0.2">
      <c r="B85" s="41">
        <v>1991</v>
      </c>
      <c r="C85" s="41">
        <v>3</v>
      </c>
      <c r="D85" s="41">
        <v>28.252500000000001</v>
      </c>
    </row>
    <row r="86" spans="2:4" x14ac:dyDescent="0.2">
      <c r="B86" s="41">
        <v>1991</v>
      </c>
      <c r="C86" s="41">
        <v>4</v>
      </c>
      <c r="D86" s="41">
        <v>29.765000000000001</v>
      </c>
    </row>
    <row r="87" spans="2:4" x14ac:dyDescent="0.2">
      <c r="B87" s="41">
        <v>1992</v>
      </c>
      <c r="C87" s="41">
        <v>1</v>
      </c>
      <c r="D87" s="41">
        <v>13.1982</v>
      </c>
    </row>
    <row r="88" spans="2:4" x14ac:dyDescent="0.2">
      <c r="B88" s="41">
        <v>1992</v>
      </c>
      <c r="C88" s="41">
        <v>2</v>
      </c>
      <c r="D88" s="41">
        <v>24.522400000000001</v>
      </c>
    </row>
    <row r="89" spans="2:4" x14ac:dyDescent="0.2">
      <c r="B89" s="41">
        <v>1992</v>
      </c>
      <c r="C89" s="41">
        <v>3</v>
      </c>
      <c r="D89" s="41">
        <v>30.317074999999999</v>
      </c>
    </row>
    <row r="90" spans="2:4" x14ac:dyDescent="0.2">
      <c r="B90" s="41">
        <v>1992</v>
      </c>
      <c r="C90" s="41">
        <v>4</v>
      </c>
      <c r="D90" s="41">
        <v>28.719850000000001</v>
      </c>
    </row>
    <row r="91" spans="2:4" x14ac:dyDescent="0.2">
      <c r="B91" s="41">
        <v>1993</v>
      </c>
      <c r="C91" s="41">
        <v>1</v>
      </c>
      <c r="D91" s="41">
        <v>15.261175</v>
      </c>
    </row>
    <row r="92" spans="2:4" x14ac:dyDescent="0.2">
      <c r="B92" s="41">
        <v>1993</v>
      </c>
      <c r="C92" s="41">
        <v>2</v>
      </c>
      <c r="D92" s="41">
        <v>22.419225000000001</v>
      </c>
    </row>
    <row r="93" spans="2:4" x14ac:dyDescent="0.2">
      <c r="B93" s="41">
        <v>1993</v>
      </c>
      <c r="C93" s="41">
        <v>3</v>
      </c>
      <c r="D93" s="41">
        <v>26.766749999999998</v>
      </c>
    </row>
    <row r="94" spans="2:4" x14ac:dyDescent="0.2">
      <c r="B94" s="41">
        <v>1993</v>
      </c>
      <c r="C94" s="41">
        <v>4</v>
      </c>
      <c r="D94" s="41">
        <v>21.276900000000001</v>
      </c>
    </row>
    <row r="95" spans="2:4" x14ac:dyDescent="0.2">
      <c r="B95" s="41">
        <v>1994</v>
      </c>
      <c r="C95" s="41">
        <v>1</v>
      </c>
      <c r="D95" s="41">
        <v>8.7819249999999993</v>
      </c>
    </row>
    <row r="96" spans="2:4" x14ac:dyDescent="0.2">
      <c r="B96" s="41">
        <v>1994</v>
      </c>
      <c r="C96" s="41">
        <v>2</v>
      </c>
      <c r="D96" s="41">
        <v>16.875824999999999</v>
      </c>
    </row>
    <row r="97" spans="2:4" x14ac:dyDescent="0.2">
      <c r="B97" s="41">
        <v>1994</v>
      </c>
      <c r="C97" s="41">
        <v>3</v>
      </c>
      <c r="D97" s="41">
        <v>24.653575</v>
      </c>
    </row>
    <row r="98" spans="2:4" x14ac:dyDescent="0.2">
      <c r="B98" s="41">
        <v>1994</v>
      </c>
      <c r="C98" s="41">
        <v>4</v>
      </c>
      <c r="D98" s="41">
        <v>31.686425</v>
      </c>
    </row>
    <row r="99" spans="2:4" x14ac:dyDescent="0.2">
      <c r="B99" s="41">
        <v>1995</v>
      </c>
      <c r="C99" s="41">
        <v>1</v>
      </c>
      <c r="D99" s="41">
        <v>1.1780999999999999</v>
      </c>
    </row>
    <row r="100" spans="2:4" x14ac:dyDescent="0.2">
      <c r="B100" s="41">
        <v>1995</v>
      </c>
      <c r="C100" s="41">
        <v>2</v>
      </c>
      <c r="D100" s="41">
        <v>1.6507750000000001</v>
      </c>
    </row>
    <row r="101" spans="2:4" x14ac:dyDescent="0.2">
      <c r="B101" s="41">
        <v>1995</v>
      </c>
      <c r="C101" s="41">
        <v>3</v>
      </c>
      <c r="D101" s="41">
        <v>3.0593249999999999</v>
      </c>
    </row>
    <row r="102" spans="2:4" x14ac:dyDescent="0.2">
      <c r="B102" s="41">
        <v>1995</v>
      </c>
      <c r="C102" s="41">
        <v>4</v>
      </c>
      <c r="D102" s="41">
        <v>9.1010000000000009</v>
      </c>
    </row>
    <row r="103" spans="2:4" x14ac:dyDescent="0.2">
      <c r="B103" s="41">
        <v>1996</v>
      </c>
      <c r="C103" s="41">
        <v>1</v>
      </c>
      <c r="D103" s="41">
        <v>14.379375</v>
      </c>
    </row>
    <row r="104" spans="2:4" x14ac:dyDescent="0.2">
      <c r="B104" s="41">
        <v>1996</v>
      </c>
      <c r="C104" s="41">
        <v>2</v>
      </c>
      <c r="D104" s="41">
        <v>16.045825000000001</v>
      </c>
    </row>
    <row r="105" spans="2:4" x14ac:dyDescent="0.2">
      <c r="B105" s="41">
        <v>1996</v>
      </c>
      <c r="C105" s="41">
        <v>3</v>
      </c>
      <c r="D105" s="41">
        <v>17.219674999999999</v>
      </c>
    </row>
    <row r="106" spans="2:4" x14ac:dyDescent="0.2">
      <c r="B106" s="41">
        <v>1996</v>
      </c>
      <c r="C106" s="41">
        <v>4</v>
      </c>
      <c r="D106" s="41">
        <v>20.112725000000001</v>
      </c>
    </row>
    <row r="107" spans="2:4" x14ac:dyDescent="0.2">
      <c r="B107" s="41">
        <v>1997</v>
      </c>
      <c r="C107" s="41">
        <v>1</v>
      </c>
      <c r="D107" s="41">
        <v>14.8119</v>
      </c>
    </row>
    <row r="108" spans="2:4" x14ac:dyDescent="0.2">
      <c r="B108" s="41">
        <v>1997</v>
      </c>
      <c r="C108" s="41">
        <v>2</v>
      </c>
      <c r="D108" s="41">
        <v>13.83545</v>
      </c>
    </row>
    <row r="109" spans="2:4" x14ac:dyDescent="0.2">
      <c r="B109" s="41">
        <v>1997</v>
      </c>
      <c r="C109" s="41">
        <v>3</v>
      </c>
      <c r="D109" s="41">
        <v>17.735199999999999</v>
      </c>
    </row>
    <row r="110" spans="2:4" x14ac:dyDescent="0.2">
      <c r="B110" s="41">
        <v>1997</v>
      </c>
      <c r="C110" s="41">
        <v>4</v>
      </c>
      <c r="D110" s="41">
        <v>31.041425</v>
      </c>
    </row>
    <row r="111" spans="2:4" x14ac:dyDescent="0.2">
      <c r="B111" s="41">
        <v>1998</v>
      </c>
      <c r="C111" s="41">
        <v>1</v>
      </c>
      <c r="D111" s="41">
        <v>14.0416101</v>
      </c>
    </row>
    <row r="112" spans="2:4" x14ac:dyDescent="0.2">
      <c r="B112" s="41">
        <v>1998</v>
      </c>
      <c r="C112" s="41">
        <v>2</v>
      </c>
      <c r="D112" s="41">
        <v>17.364081200000001</v>
      </c>
    </row>
    <row r="113" spans="2:4" x14ac:dyDescent="0.2">
      <c r="B113" s="41">
        <v>1998</v>
      </c>
      <c r="C113" s="41">
        <v>3</v>
      </c>
      <c r="D113" s="41">
        <v>22.092331600000001</v>
      </c>
    </row>
    <row r="114" spans="2:4" x14ac:dyDescent="0.2">
      <c r="B114" s="41">
        <v>1998</v>
      </c>
      <c r="C114" s="41">
        <v>4</v>
      </c>
      <c r="D114" s="41">
        <v>28.018227199999998</v>
      </c>
    </row>
    <row r="115" spans="2:4" x14ac:dyDescent="0.2">
      <c r="B115" s="41">
        <v>1999</v>
      </c>
      <c r="C115" s="41">
        <v>1</v>
      </c>
      <c r="D115" s="41">
        <v>12.7196053</v>
      </c>
    </row>
    <row r="116" spans="2:4" x14ac:dyDescent="0.2">
      <c r="B116" s="41">
        <v>1999</v>
      </c>
      <c r="C116" s="41">
        <v>2</v>
      </c>
      <c r="D116" s="41">
        <v>18.989041400000001</v>
      </c>
    </row>
    <row r="117" spans="2:4" x14ac:dyDescent="0.2">
      <c r="B117" s="41">
        <v>1999</v>
      </c>
      <c r="C117" s="41">
        <v>3</v>
      </c>
      <c r="D117" s="41">
        <v>24.3007895</v>
      </c>
    </row>
    <row r="118" spans="2:4" x14ac:dyDescent="0.2">
      <c r="B118" s="41">
        <v>1999</v>
      </c>
      <c r="C118" s="41">
        <v>4</v>
      </c>
      <c r="D118" s="41">
        <v>21.441936099999999</v>
      </c>
    </row>
    <row r="119" spans="2:4" x14ac:dyDescent="0.2">
      <c r="B119" s="41">
        <v>2000</v>
      </c>
      <c r="C119" s="41">
        <v>1</v>
      </c>
      <c r="D119" s="41">
        <v>17.038541200000001</v>
      </c>
    </row>
    <row r="120" spans="2:4" x14ac:dyDescent="0.2">
      <c r="B120" s="41">
        <v>2000</v>
      </c>
      <c r="C120" s="41">
        <v>2</v>
      </c>
      <c r="D120" s="41">
        <v>25.1558484</v>
      </c>
    </row>
    <row r="121" spans="2:4" x14ac:dyDescent="0.2">
      <c r="B121" s="41">
        <v>2000</v>
      </c>
      <c r="C121" s="41">
        <v>3</v>
      </c>
      <c r="D121" s="41">
        <v>36.524292699999997</v>
      </c>
    </row>
    <row r="122" spans="2:4" x14ac:dyDescent="0.2">
      <c r="B122" s="41">
        <v>2000</v>
      </c>
      <c r="C122" s="41">
        <v>4</v>
      </c>
      <c r="D122" s="41">
        <v>47.938134099999999</v>
      </c>
    </row>
    <row r="123" spans="2:4" x14ac:dyDescent="0.2">
      <c r="B123" s="41">
        <v>2001</v>
      </c>
      <c r="C123" s="41">
        <v>1</v>
      </c>
      <c r="D123" s="41">
        <v>17.945812499999999</v>
      </c>
    </row>
    <row r="124" spans="2:4" x14ac:dyDescent="0.2">
      <c r="B124" s="41">
        <v>2001</v>
      </c>
      <c r="C124" s="41">
        <v>2</v>
      </c>
      <c r="D124" s="41">
        <v>23.5776395</v>
      </c>
    </row>
    <row r="125" spans="2:4" x14ac:dyDescent="0.2">
      <c r="B125" s="41">
        <v>2001</v>
      </c>
      <c r="C125" s="41">
        <v>3</v>
      </c>
      <c r="D125" s="41">
        <v>30.049700699999999</v>
      </c>
    </row>
    <row r="126" spans="2:4" x14ac:dyDescent="0.2">
      <c r="B126" s="41">
        <v>2001</v>
      </c>
      <c r="C126" s="41">
        <v>4</v>
      </c>
      <c r="D126" s="41">
        <v>24.6833876</v>
      </c>
    </row>
    <row r="127" spans="2:4" x14ac:dyDescent="0.2">
      <c r="B127" s="41">
        <v>2002</v>
      </c>
      <c r="C127" s="41">
        <v>1</v>
      </c>
      <c r="D127" s="41">
        <v>13.696</v>
      </c>
    </row>
    <row r="128" spans="2:4" x14ac:dyDescent="0.2">
      <c r="B128" s="41">
        <v>2002</v>
      </c>
      <c r="C128" s="41">
        <v>2</v>
      </c>
      <c r="D128" s="41">
        <v>24.088000000000001</v>
      </c>
    </row>
    <row r="129" spans="2:4" x14ac:dyDescent="0.2">
      <c r="B129" s="41">
        <v>2002</v>
      </c>
      <c r="C129" s="41">
        <v>3</v>
      </c>
      <c r="D129" s="41">
        <v>37.486499999999999</v>
      </c>
    </row>
    <row r="130" spans="2:4" x14ac:dyDescent="0.2">
      <c r="B130" s="41">
        <v>2002</v>
      </c>
      <c r="C130" s="41">
        <v>4</v>
      </c>
      <c r="D130" s="41">
        <v>48.023499999999999</v>
      </c>
    </row>
    <row r="131" spans="2:4" x14ac:dyDescent="0.2">
      <c r="B131" s="41">
        <v>2003</v>
      </c>
      <c r="C131" s="41">
        <v>1</v>
      </c>
      <c r="D131" s="41">
        <v>23.7942073</v>
      </c>
    </row>
    <row r="132" spans="2:4" x14ac:dyDescent="0.2">
      <c r="B132" s="41">
        <v>2003</v>
      </c>
      <c r="C132" s="41">
        <v>2</v>
      </c>
      <c r="D132" s="41">
        <v>27.483231700000001</v>
      </c>
    </row>
    <row r="133" spans="2:4" x14ac:dyDescent="0.2">
      <c r="B133" s="41">
        <v>2003</v>
      </c>
      <c r="C133" s="41">
        <v>3</v>
      </c>
      <c r="D133" s="41">
        <v>43.069359800000001</v>
      </c>
    </row>
    <row r="134" spans="2:4" x14ac:dyDescent="0.2">
      <c r="B134" s="41">
        <v>2003</v>
      </c>
      <c r="C134" s="41">
        <v>4</v>
      </c>
      <c r="D134" s="41">
        <v>47.173399400000001</v>
      </c>
    </row>
    <row r="135" spans="2:4" x14ac:dyDescent="0.2">
      <c r="B135" s="41">
        <v>2004</v>
      </c>
      <c r="C135" s="41">
        <v>1</v>
      </c>
      <c r="D135" s="41">
        <v>20.0590701</v>
      </c>
    </row>
    <row r="136" spans="2:4" x14ac:dyDescent="0.2">
      <c r="B136" s="41">
        <v>2004</v>
      </c>
      <c r="C136" s="41">
        <v>2</v>
      </c>
      <c r="D136" s="41">
        <v>28.497713399999999</v>
      </c>
    </row>
    <row r="137" spans="2:4" x14ac:dyDescent="0.2">
      <c r="B137" s="41">
        <v>2004</v>
      </c>
      <c r="C137" s="41">
        <v>3</v>
      </c>
      <c r="D137" s="41">
        <v>41.298628000000001</v>
      </c>
    </row>
    <row r="138" spans="2:4" x14ac:dyDescent="0.2">
      <c r="B138" s="41">
        <v>2004</v>
      </c>
      <c r="C138" s="41">
        <v>4</v>
      </c>
      <c r="D138" s="41">
        <v>53.2313008</v>
      </c>
    </row>
    <row r="139" spans="2:4" x14ac:dyDescent="0.2">
      <c r="B139" s="41">
        <v>2005</v>
      </c>
      <c r="C139" s="41">
        <v>1</v>
      </c>
      <c r="D139" s="41">
        <v>29.4203124</v>
      </c>
    </row>
    <row r="140" spans="2:4" x14ac:dyDescent="0.2">
      <c r="B140" s="41">
        <v>2005</v>
      </c>
      <c r="C140" s="41">
        <v>2</v>
      </c>
      <c r="D140" s="41">
        <v>30.612163599999999</v>
      </c>
    </row>
    <row r="141" spans="2:4" x14ac:dyDescent="0.2">
      <c r="B141" s="41">
        <v>2005</v>
      </c>
      <c r="C141" s="41">
        <v>3</v>
      </c>
      <c r="D141" s="41">
        <v>32.841499399999996</v>
      </c>
    </row>
    <row r="142" spans="2:4" x14ac:dyDescent="0.2">
      <c r="B142" s="41">
        <v>2005</v>
      </c>
      <c r="C142" s="41">
        <v>4</v>
      </c>
      <c r="D142" s="41">
        <v>37.144562999999998</v>
      </c>
    </row>
    <row r="143" spans="2:4" x14ac:dyDescent="0.2">
      <c r="B143" s="41">
        <v>2006</v>
      </c>
      <c r="C143" s="41">
        <v>1</v>
      </c>
      <c r="D143" s="41">
        <v>16.941802800000001</v>
      </c>
    </row>
    <row r="144" spans="2:4" x14ac:dyDescent="0.2">
      <c r="B144" s="41">
        <v>2006</v>
      </c>
      <c r="C144" s="41">
        <v>2</v>
      </c>
      <c r="D144" s="41">
        <v>13.5542075</v>
      </c>
    </row>
    <row r="145" spans="2:4" x14ac:dyDescent="0.2">
      <c r="B145" s="41">
        <v>2006</v>
      </c>
      <c r="C145" s="41">
        <v>3</v>
      </c>
      <c r="D145" s="41">
        <v>11.6333587</v>
      </c>
    </row>
    <row r="146" spans="2:4" x14ac:dyDescent="0.2">
      <c r="B146" s="41">
        <v>2006</v>
      </c>
      <c r="C146" s="41">
        <v>4</v>
      </c>
      <c r="D146" s="41">
        <v>11.1992422</v>
      </c>
    </row>
    <row r="147" spans="2:4" x14ac:dyDescent="0.2">
      <c r="B147" s="41">
        <v>2007</v>
      </c>
      <c r="C147" s="41">
        <v>1</v>
      </c>
      <c r="D147" s="41">
        <v>2.1818515000000001</v>
      </c>
    </row>
    <row r="148" spans="2:4" x14ac:dyDescent="0.2">
      <c r="B148" s="41">
        <v>2007</v>
      </c>
      <c r="C148" s="41">
        <v>2</v>
      </c>
      <c r="D148" s="41">
        <v>5.0052015000000001</v>
      </c>
    </row>
    <row r="149" spans="2:4" x14ac:dyDescent="0.2">
      <c r="B149" s="41">
        <v>2007</v>
      </c>
      <c r="C149" s="41">
        <v>3</v>
      </c>
      <c r="D149" s="41">
        <v>7.2824958999999998</v>
      </c>
    </row>
    <row r="150" spans="2:4" x14ac:dyDescent="0.2">
      <c r="B150" s="41">
        <v>2007</v>
      </c>
      <c r="C150" s="41">
        <v>4</v>
      </c>
      <c r="D150" s="41">
        <v>6.6988827000000004</v>
      </c>
    </row>
    <row r="151" spans="2:4" x14ac:dyDescent="0.2">
      <c r="B151" s="41">
        <v>2008</v>
      </c>
      <c r="C151" s="41">
        <v>1</v>
      </c>
      <c r="D151" s="41">
        <v>17.143670100000001</v>
      </c>
    </row>
    <row r="152" spans="2:4" x14ac:dyDescent="0.2">
      <c r="B152" s="41">
        <v>2008</v>
      </c>
      <c r="C152" s="41">
        <v>2</v>
      </c>
      <c r="D152" s="41">
        <v>22.401594899999999</v>
      </c>
    </row>
    <row r="153" spans="2:4" x14ac:dyDescent="0.2">
      <c r="B153" s="41">
        <v>2008</v>
      </c>
      <c r="C153" s="41">
        <v>3</v>
      </c>
      <c r="D153" s="41">
        <v>34.117750100000002</v>
      </c>
    </row>
    <row r="154" spans="2:4" x14ac:dyDescent="0.2">
      <c r="B154" s="41">
        <v>2008</v>
      </c>
      <c r="C154" s="41">
        <v>4</v>
      </c>
      <c r="D154" s="41">
        <v>29.5206236</v>
      </c>
    </row>
    <row r="155" spans="2:4" x14ac:dyDescent="0.2">
      <c r="B155" s="41">
        <v>2010</v>
      </c>
      <c r="C155" s="41">
        <v>1</v>
      </c>
      <c r="D155" s="41">
        <v>27.966559799999999</v>
      </c>
    </row>
    <row r="156" spans="2:4" x14ac:dyDescent="0.2">
      <c r="B156" s="41">
        <v>2010</v>
      </c>
      <c r="C156" s="41">
        <v>2</v>
      </c>
      <c r="D156" s="41">
        <v>31.646723900000001</v>
      </c>
    </row>
    <row r="157" spans="2:4" x14ac:dyDescent="0.2">
      <c r="B157" s="41">
        <v>2010</v>
      </c>
      <c r="C157" s="41">
        <v>3</v>
      </c>
      <c r="D157" s="41">
        <v>31.7443293</v>
      </c>
    </row>
    <row r="158" spans="2:4" x14ac:dyDescent="0.2">
      <c r="B158" s="41">
        <v>2010</v>
      </c>
      <c r="C158" s="41">
        <v>4</v>
      </c>
      <c r="D158" s="41">
        <v>33.186113800000001</v>
      </c>
    </row>
    <row r="159" spans="2:4" x14ac:dyDescent="0.2">
      <c r="B159" s="41">
        <v>2011</v>
      </c>
      <c r="C159" s="41">
        <v>1</v>
      </c>
      <c r="D159" s="41">
        <v>11.35</v>
      </c>
    </row>
    <row r="160" spans="2:4" x14ac:dyDescent="0.2">
      <c r="B160" s="41">
        <v>2011</v>
      </c>
      <c r="C160" s="41">
        <v>2</v>
      </c>
      <c r="D160" s="41">
        <v>15.8325</v>
      </c>
    </row>
    <row r="161" spans="2:4" x14ac:dyDescent="0.2">
      <c r="B161" s="41">
        <v>2011</v>
      </c>
      <c r="C161" s="41">
        <v>3</v>
      </c>
      <c r="D161" s="41">
        <v>20.782499999999999</v>
      </c>
    </row>
    <row r="162" spans="2:4" x14ac:dyDescent="0.2">
      <c r="B162" s="41">
        <v>2011</v>
      </c>
      <c r="C162" s="41">
        <v>4</v>
      </c>
      <c r="D162" s="41">
        <v>22.83</v>
      </c>
    </row>
    <row r="163" spans="2:4" x14ac:dyDescent="0.2">
      <c r="B163" s="41">
        <v>2012</v>
      </c>
      <c r="C163" s="41">
        <v>1</v>
      </c>
      <c r="D163" s="41">
        <v>19.5750715</v>
      </c>
    </row>
    <row r="164" spans="2:4" x14ac:dyDescent="0.2">
      <c r="B164" s="41">
        <v>2012</v>
      </c>
      <c r="C164" s="41">
        <v>2</v>
      </c>
      <c r="D164" s="41">
        <v>31.806431</v>
      </c>
    </row>
    <row r="165" spans="2:4" x14ac:dyDescent="0.2">
      <c r="B165" s="41">
        <v>2012</v>
      </c>
      <c r="C165" s="41">
        <v>3</v>
      </c>
      <c r="D165" s="41">
        <v>37.447494499999998</v>
      </c>
    </row>
    <row r="166" spans="2:4" x14ac:dyDescent="0.2">
      <c r="B166" s="41">
        <v>2012</v>
      </c>
      <c r="C166" s="41">
        <v>4</v>
      </c>
      <c r="D166" s="41">
        <v>30.7298656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21"/>
  <sheetViews>
    <sheetView workbookViewId="0">
      <selection activeCell="P3" sqref="P3"/>
    </sheetView>
  </sheetViews>
  <sheetFormatPr defaultRowHeight="12.75" x14ac:dyDescent="0.2"/>
  <cols>
    <col min="1" max="2" width="9.140625" style="3"/>
    <col min="3" max="3" width="19" style="3" customWidth="1"/>
    <col min="4" max="7" width="9.140625" style="3"/>
    <col min="8" max="8" width="11.85546875" style="3" customWidth="1"/>
    <col min="9" max="9" width="10.28515625" style="3" customWidth="1"/>
    <col min="10" max="10" width="12.5703125" style="3" customWidth="1"/>
    <col min="11" max="11" width="9.140625" style="3"/>
    <col min="12" max="12" width="9.140625" style="15"/>
    <col min="13" max="13" width="9.140625" style="3"/>
    <col min="14" max="15" width="9.140625" style="15"/>
    <col min="16" max="16384" width="9.140625" style="3"/>
  </cols>
  <sheetData>
    <row r="1" spans="1:19" s="12" customFormat="1" x14ac:dyDescent="0.2">
      <c r="A1" s="12" t="s">
        <v>48</v>
      </c>
      <c r="D1" s="12" t="s">
        <v>0</v>
      </c>
      <c r="E1" s="12" t="s">
        <v>1</v>
      </c>
      <c r="F1" s="12" t="s">
        <v>2</v>
      </c>
      <c r="G1" s="12" t="s">
        <v>3</v>
      </c>
      <c r="K1" s="12" t="s">
        <v>57</v>
      </c>
      <c r="L1" s="14">
        <v>1</v>
      </c>
      <c r="M1" s="12" t="s">
        <v>58</v>
      </c>
      <c r="N1" s="14">
        <v>4</v>
      </c>
      <c r="O1" s="14"/>
    </row>
    <row r="2" spans="1:19" x14ac:dyDescent="0.2">
      <c r="A2" s="3" t="s">
        <v>17</v>
      </c>
      <c r="B2" s="3" t="s">
        <v>34</v>
      </c>
      <c r="C2" s="3" t="s">
        <v>38</v>
      </c>
      <c r="D2" s="3">
        <v>1969</v>
      </c>
      <c r="E2" s="3">
        <v>1</v>
      </c>
      <c r="F2" s="3">
        <v>1</v>
      </c>
      <c r="G2" s="3">
        <v>25.2</v>
      </c>
      <c r="H2" s="11"/>
      <c r="I2" s="16" t="s">
        <v>29</v>
      </c>
      <c r="J2" s="4" t="s">
        <v>17</v>
      </c>
      <c r="K2" s="4" t="s">
        <v>50</v>
      </c>
      <c r="L2" s="14" t="s">
        <v>60</v>
      </c>
      <c r="M2" s="4" t="s">
        <v>56</v>
      </c>
      <c r="N2" s="14" t="s">
        <v>60</v>
      </c>
      <c r="O2" s="14"/>
      <c r="P2" s="4" t="s">
        <v>49</v>
      </c>
      <c r="Q2" s="4"/>
      <c r="R2" s="4" t="s">
        <v>61</v>
      </c>
      <c r="S2" s="3" t="s">
        <v>66</v>
      </c>
    </row>
    <row r="3" spans="1:19" x14ac:dyDescent="0.2">
      <c r="A3" s="3">
        <v>1969</v>
      </c>
      <c r="B3" s="3" t="s">
        <v>35</v>
      </c>
      <c r="D3" s="3">
        <v>1969</v>
      </c>
      <c r="E3" s="3">
        <v>1</v>
      </c>
      <c r="F3" s="3">
        <v>2</v>
      </c>
      <c r="G3" s="3" t="s">
        <v>14</v>
      </c>
      <c r="I3" s="3" t="s">
        <v>30</v>
      </c>
      <c r="J3" s="3">
        <v>1969</v>
      </c>
      <c r="K3" s="3">
        <v>30.85</v>
      </c>
      <c r="L3" s="15">
        <f>K3*60*1.12</f>
        <v>2073.1200000000003</v>
      </c>
      <c r="M3" s="3">
        <v>38.6</v>
      </c>
      <c r="N3" s="15">
        <f>M3*60*1.12</f>
        <v>2593.92</v>
      </c>
      <c r="O3" s="15">
        <v>2591.6800022399998</v>
      </c>
      <c r="P3" s="3">
        <f>M3/K3</f>
        <v>1.2512155591572123</v>
      </c>
      <c r="Q3" s="3">
        <v>1.2501350632090762</v>
      </c>
      <c r="R3" s="3">
        <v>2593.92</v>
      </c>
      <c r="S3" s="3">
        <f>((N3-L3)*0.0239)/0.5</f>
        <v>24.894239999999989</v>
      </c>
    </row>
    <row r="4" spans="1:19" x14ac:dyDescent="0.2">
      <c r="A4" s="3">
        <v>1969</v>
      </c>
      <c r="B4" s="3" t="s">
        <v>36</v>
      </c>
      <c r="D4" s="3">
        <v>1969</v>
      </c>
      <c r="E4" s="3">
        <v>1</v>
      </c>
      <c r="F4" s="3">
        <v>3</v>
      </c>
      <c r="G4" s="3">
        <v>38.6</v>
      </c>
      <c r="I4" s="17" t="s">
        <v>30</v>
      </c>
      <c r="J4" s="3">
        <v>1970</v>
      </c>
      <c r="K4" s="3">
        <v>19.62</v>
      </c>
      <c r="L4" s="15">
        <f t="shared" ref="L4:L40" si="0">K4*60*1.12</f>
        <v>1318.4640000000002</v>
      </c>
      <c r="M4" s="3">
        <v>25.4</v>
      </c>
      <c r="N4" s="15">
        <f t="shared" ref="N4:N40" si="1">M4*60*1.12</f>
        <v>1706.88</v>
      </c>
      <c r="O4" s="15">
        <v>1707.0480000000002</v>
      </c>
      <c r="P4" s="3">
        <f t="shared" ref="P4:P40" si="2">M4/K4</f>
        <v>1.294597349643221</v>
      </c>
      <c r="Q4" s="3">
        <v>1.2947247706422018</v>
      </c>
      <c r="R4" s="3">
        <v>1706.88</v>
      </c>
      <c r="S4" s="3">
        <f t="shared" ref="S4:S40" si="3">((N4-L4)*0.0239)/0.5</f>
        <v>18.566284799999998</v>
      </c>
    </row>
    <row r="5" spans="1:19" x14ac:dyDescent="0.2">
      <c r="A5" s="3">
        <v>1969</v>
      </c>
      <c r="B5" s="3" t="s">
        <v>37</v>
      </c>
      <c r="D5" s="3">
        <v>1969</v>
      </c>
      <c r="E5" s="3">
        <v>1</v>
      </c>
      <c r="F5" s="3">
        <v>4</v>
      </c>
      <c r="G5" s="3">
        <v>43.9</v>
      </c>
      <c r="I5" s="3" t="s">
        <v>30</v>
      </c>
      <c r="J5" s="3">
        <v>1971</v>
      </c>
      <c r="K5" s="3">
        <v>33.15</v>
      </c>
      <c r="L5" s="15">
        <f t="shared" si="0"/>
        <v>2227.6800000000003</v>
      </c>
      <c r="M5" s="3">
        <v>30</v>
      </c>
      <c r="N5" s="15">
        <f t="shared" si="1"/>
        <v>2016.0000000000002</v>
      </c>
      <c r="O5" s="15">
        <v>2017.6800000000003</v>
      </c>
      <c r="P5" s="3">
        <f t="shared" si="2"/>
        <v>0.90497737556561086</v>
      </c>
      <c r="Q5" s="3">
        <v>0.9057315233785822</v>
      </c>
      <c r="R5" s="3">
        <v>2016.0000000000002</v>
      </c>
      <c r="S5" s="3">
        <f t="shared" si="3"/>
        <v>-10.118304000000004</v>
      </c>
    </row>
    <row r="6" spans="1:19" x14ac:dyDescent="0.2">
      <c r="A6" s="3">
        <v>1969</v>
      </c>
      <c r="B6" s="3" t="s">
        <v>39</v>
      </c>
      <c r="D6" s="3">
        <v>1969</v>
      </c>
      <c r="E6" s="3">
        <v>1</v>
      </c>
      <c r="F6" s="3">
        <v>5</v>
      </c>
      <c r="G6" s="3" t="s">
        <v>14</v>
      </c>
      <c r="I6" s="17" t="s">
        <v>30</v>
      </c>
      <c r="J6" s="3">
        <v>1972</v>
      </c>
      <c r="K6" s="3">
        <v>24.024999999999999</v>
      </c>
      <c r="L6" s="15">
        <f t="shared" si="0"/>
        <v>1614.4800000000002</v>
      </c>
      <c r="M6" s="3">
        <v>23.6</v>
      </c>
      <c r="N6" s="15">
        <f t="shared" si="1"/>
        <v>1585.92</v>
      </c>
      <c r="O6" s="15">
        <v>1589.2800000000002</v>
      </c>
      <c r="P6" s="3">
        <f t="shared" si="2"/>
        <v>0.98231009365244548</v>
      </c>
      <c r="Q6" s="3">
        <v>0.98439125910509884</v>
      </c>
      <c r="R6" s="3">
        <v>1585.92</v>
      </c>
      <c r="S6" s="3">
        <f t="shared" si="3"/>
        <v>-1.3651680000000084</v>
      </c>
    </row>
    <row r="7" spans="1:19" x14ac:dyDescent="0.2">
      <c r="A7" s="3">
        <v>1969</v>
      </c>
      <c r="B7" s="3" t="s">
        <v>40</v>
      </c>
      <c r="D7" s="3">
        <v>1969</v>
      </c>
      <c r="E7" s="3">
        <v>1</v>
      </c>
      <c r="F7" s="3">
        <v>6</v>
      </c>
      <c r="G7" s="3" t="s">
        <v>14</v>
      </c>
      <c r="I7" s="3" t="s">
        <v>30</v>
      </c>
      <c r="J7" s="3">
        <v>1973</v>
      </c>
      <c r="K7" s="3">
        <v>51.747500000000002</v>
      </c>
      <c r="L7" s="15">
        <f t="shared" si="0"/>
        <v>3477.4320000000007</v>
      </c>
      <c r="M7" s="3">
        <v>51</v>
      </c>
      <c r="N7" s="15">
        <f t="shared" si="1"/>
        <v>3427.2000000000003</v>
      </c>
      <c r="O7" s="15">
        <v>3429.2160000000003</v>
      </c>
      <c r="P7" s="3">
        <f t="shared" si="2"/>
        <v>0.98555485772259521</v>
      </c>
      <c r="Q7" s="3">
        <v>0.98613459587419683</v>
      </c>
      <c r="R7" s="3">
        <v>3427.2000000000003</v>
      </c>
      <c r="S7" s="3">
        <f t="shared" si="3"/>
        <v>-2.4010896000000206</v>
      </c>
    </row>
    <row r="8" spans="1:19" x14ac:dyDescent="0.2">
      <c r="A8" s="3">
        <v>1969</v>
      </c>
      <c r="B8" s="3" t="s">
        <v>41</v>
      </c>
      <c r="D8" s="3">
        <v>1969</v>
      </c>
      <c r="E8" s="3">
        <v>1</v>
      </c>
      <c r="F8" s="3">
        <v>7</v>
      </c>
      <c r="G8" s="3">
        <v>40.6</v>
      </c>
      <c r="I8" s="3" t="s">
        <v>31</v>
      </c>
      <c r="J8" s="3">
        <v>1976</v>
      </c>
      <c r="K8" s="3">
        <v>15.2</v>
      </c>
      <c r="L8" s="15">
        <f t="shared" si="0"/>
        <v>1021.44</v>
      </c>
      <c r="M8" s="3">
        <v>14.8</v>
      </c>
      <c r="N8" s="15">
        <f t="shared" si="1"/>
        <v>994.56000000000006</v>
      </c>
      <c r="O8" s="15">
        <v>996.24000000000012</v>
      </c>
      <c r="P8" s="3">
        <f t="shared" si="2"/>
        <v>0.97368421052631593</v>
      </c>
      <c r="Q8" s="3">
        <v>0.97532894736842102</v>
      </c>
      <c r="R8" s="3">
        <v>994.56000000000006</v>
      </c>
      <c r="S8" s="3">
        <f t="shared" si="3"/>
        <v>-1.2848639999999998</v>
      </c>
    </row>
    <row r="9" spans="1:19" x14ac:dyDescent="0.2">
      <c r="A9" s="3">
        <v>1969</v>
      </c>
      <c r="B9" s="3" t="s">
        <v>42</v>
      </c>
      <c r="D9" s="3">
        <v>1969</v>
      </c>
      <c r="E9" s="3">
        <v>1</v>
      </c>
      <c r="F9" s="3">
        <v>8</v>
      </c>
      <c r="G9" s="3">
        <v>40.799999999999997</v>
      </c>
      <c r="I9" s="3" t="s">
        <v>31</v>
      </c>
      <c r="J9" s="3">
        <v>1977</v>
      </c>
      <c r="K9" s="3">
        <v>20.45</v>
      </c>
      <c r="L9" s="15">
        <f t="shared" si="0"/>
        <v>1374.2400000000002</v>
      </c>
      <c r="M9" s="3">
        <v>21.9</v>
      </c>
      <c r="N9" s="15">
        <f t="shared" si="1"/>
        <v>1471.68</v>
      </c>
      <c r="O9" s="15">
        <v>1476.72</v>
      </c>
      <c r="P9" s="3">
        <f t="shared" si="2"/>
        <v>1.0709046454767726</v>
      </c>
      <c r="Q9" s="3">
        <v>1.0745721271393645</v>
      </c>
      <c r="R9" s="3">
        <v>1471.68</v>
      </c>
      <c r="S9" s="3">
        <f t="shared" si="3"/>
        <v>4.6576319999999916</v>
      </c>
    </row>
    <row r="10" spans="1:19" x14ac:dyDescent="0.2">
      <c r="A10" s="3">
        <v>1969</v>
      </c>
      <c r="B10" s="3" t="s">
        <v>43</v>
      </c>
      <c r="D10" s="3">
        <v>1969</v>
      </c>
      <c r="E10" s="3">
        <v>1</v>
      </c>
      <c r="F10" s="3">
        <v>9</v>
      </c>
      <c r="G10" s="3">
        <v>45.3</v>
      </c>
      <c r="I10" s="3" t="s">
        <v>32</v>
      </c>
      <c r="J10" s="3">
        <v>1978</v>
      </c>
      <c r="K10" s="3">
        <v>9.9749999999999996</v>
      </c>
      <c r="L10" s="15">
        <f t="shared" si="0"/>
        <v>670.32</v>
      </c>
      <c r="M10" s="3">
        <v>11.2</v>
      </c>
      <c r="N10" s="15">
        <f t="shared" si="1"/>
        <v>752.6400000000001</v>
      </c>
      <c r="O10" s="15">
        <v>754.32</v>
      </c>
      <c r="P10" s="3">
        <f t="shared" si="2"/>
        <v>1.1228070175438596</v>
      </c>
      <c r="Q10" s="3">
        <v>1.1253132832080202</v>
      </c>
      <c r="R10" s="3">
        <v>752.6400000000001</v>
      </c>
      <c r="S10" s="3">
        <f t="shared" si="3"/>
        <v>3.9348960000000024</v>
      </c>
    </row>
    <row r="11" spans="1:19" x14ac:dyDescent="0.2">
      <c r="A11" s="3">
        <v>1969</v>
      </c>
      <c r="B11" s="3" t="s">
        <v>44</v>
      </c>
      <c r="D11" s="3">
        <v>1969</v>
      </c>
      <c r="E11" s="3">
        <v>1</v>
      </c>
      <c r="F11" s="3">
        <v>10</v>
      </c>
      <c r="G11" s="3">
        <v>32.9</v>
      </c>
      <c r="I11" s="3" t="s">
        <v>32</v>
      </c>
      <c r="J11" s="3">
        <v>1979</v>
      </c>
      <c r="K11" s="3">
        <v>39.9</v>
      </c>
      <c r="L11" s="15">
        <f t="shared" si="0"/>
        <v>2681.28</v>
      </c>
      <c r="M11" s="3">
        <v>47.8</v>
      </c>
      <c r="N11" s="15">
        <f t="shared" si="1"/>
        <v>3212.1600000000003</v>
      </c>
      <c r="O11" s="15">
        <v>3210.4800000000005</v>
      </c>
      <c r="P11" s="3">
        <f t="shared" si="2"/>
        <v>1.1979949874686717</v>
      </c>
      <c r="Q11" s="3">
        <v>1.1973684210526316</v>
      </c>
      <c r="R11" s="3">
        <v>3212.1600000000003</v>
      </c>
      <c r="S11" s="3">
        <f t="shared" si="3"/>
        <v>25.376064000000007</v>
      </c>
    </row>
    <row r="12" spans="1:19" x14ac:dyDescent="0.2">
      <c r="A12" s="3">
        <v>1969</v>
      </c>
      <c r="B12" s="3" t="s">
        <v>45</v>
      </c>
      <c r="D12" s="3">
        <v>1969</v>
      </c>
      <c r="E12" s="3">
        <v>1</v>
      </c>
      <c r="F12" s="3">
        <v>11</v>
      </c>
      <c r="G12" s="3">
        <v>37</v>
      </c>
      <c r="I12" s="3" t="s">
        <v>32</v>
      </c>
      <c r="J12" s="3">
        <v>1980</v>
      </c>
      <c r="K12" s="3">
        <v>22.262499999999999</v>
      </c>
      <c r="L12" s="15">
        <f t="shared" si="0"/>
        <v>1496.0400000000002</v>
      </c>
      <c r="M12" s="3">
        <v>31.5</v>
      </c>
      <c r="N12" s="15">
        <f t="shared" si="1"/>
        <v>2116.8000000000002</v>
      </c>
      <c r="O12" s="15">
        <v>2115.96</v>
      </c>
      <c r="P12" s="3">
        <f t="shared" si="2"/>
        <v>1.4149354295339698</v>
      </c>
      <c r="Q12" s="3">
        <v>1.4143739472206627</v>
      </c>
      <c r="R12" s="3">
        <v>2116.8000000000002</v>
      </c>
      <c r="S12" s="3">
        <f t="shared" si="3"/>
        <v>29.672328</v>
      </c>
    </row>
    <row r="13" spans="1:19" x14ac:dyDescent="0.2">
      <c r="A13" s="3">
        <v>1969</v>
      </c>
      <c r="B13" s="3" t="s">
        <v>46</v>
      </c>
      <c r="D13" s="3">
        <v>1969</v>
      </c>
      <c r="E13" s="3">
        <v>1</v>
      </c>
      <c r="F13" s="3">
        <v>12</v>
      </c>
      <c r="G13" s="3">
        <v>40.799999999999997</v>
      </c>
      <c r="I13" s="3" t="s">
        <v>33</v>
      </c>
      <c r="J13" s="3">
        <v>1981</v>
      </c>
      <c r="K13" s="3">
        <v>17.515000000000001</v>
      </c>
      <c r="L13" s="15">
        <f t="shared" si="0"/>
        <v>1177.0080000000003</v>
      </c>
      <c r="M13" s="3">
        <v>41.1</v>
      </c>
      <c r="N13" s="15">
        <f t="shared" si="1"/>
        <v>2761.92</v>
      </c>
      <c r="O13" s="15">
        <v>2760.4080000000004</v>
      </c>
      <c r="P13" s="3">
        <f t="shared" si="2"/>
        <v>2.3465600913502711</v>
      </c>
      <c r="Q13" s="3">
        <v>2.3452754781615757</v>
      </c>
      <c r="R13" s="3">
        <v>2761.92</v>
      </c>
      <c r="S13" s="3">
        <f t="shared" si="3"/>
        <v>75.75879359999999</v>
      </c>
    </row>
    <row r="14" spans="1:19" x14ac:dyDescent="0.2">
      <c r="A14" s="3">
        <v>1969</v>
      </c>
      <c r="B14" s="3" t="s">
        <v>47</v>
      </c>
      <c r="D14" s="3">
        <v>1969</v>
      </c>
      <c r="E14" s="3">
        <v>1</v>
      </c>
      <c r="F14" s="3">
        <v>13</v>
      </c>
      <c r="G14" s="3">
        <v>33</v>
      </c>
      <c r="I14" s="3" t="s">
        <v>33</v>
      </c>
      <c r="J14" s="3">
        <v>1982</v>
      </c>
      <c r="K14" s="3">
        <v>25.287500000000001</v>
      </c>
      <c r="L14" s="15">
        <f t="shared" si="0"/>
        <v>1699.3200000000002</v>
      </c>
      <c r="M14" s="3">
        <v>36</v>
      </c>
      <c r="N14" s="15">
        <f t="shared" si="1"/>
        <v>2419.2000000000003</v>
      </c>
      <c r="O14" s="15">
        <v>2421.0480000000002</v>
      </c>
      <c r="P14" s="3">
        <f t="shared" si="2"/>
        <v>1.4236282748393474</v>
      </c>
      <c r="Q14" s="3">
        <v>1.4247157686604055</v>
      </c>
      <c r="R14" s="3">
        <v>2419.2000000000003</v>
      </c>
      <c r="S14" s="3">
        <f t="shared" si="3"/>
        <v>34.410264000000005</v>
      </c>
    </row>
    <row r="15" spans="1:19" x14ac:dyDescent="0.2">
      <c r="A15" s="3">
        <v>1970</v>
      </c>
      <c r="B15" s="3" t="s">
        <v>35</v>
      </c>
      <c r="D15" s="3">
        <v>1969</v>
      </c>
      <c r="E15" s="3">
        <v>2</v>
      </c>
      <c r="F15" s="3">
        <v>1</v>
      </c>
      <c r="G15" s="3">
        <v>36.5</v>
      </c>
      <c r="I15" s="3" t="s">
        <v>33</v>
      </c>
      <c r="J15" s="3">
        <v>1983</v>
      </c>
      <c r="K15" s="3">
        <v>8.3175000000000008</v>
      </c>
      <c r="L15" s="15">
        <f t="shared" si="0"/>
        <v>558.93600000000015</v>
      </c>
      <c r="M15" s="3">
        <v>22.4</v>
      </c>
      <c r="N15" s="15">
        <f t="shared" si="1"/>
        <v>1505.2800000000002</v>
      </c>
      <c r="O15" s="15">
        <v>1504.2720000000004</v>
      </c>
      <c r="P15" s="3">
        <f t="shared" si="2"/>
        <v>2.6931169221520888</v>
      </c>
      <c r="Q15" s="3">
        <v>2.6913134956417193</v>
      </c>
      <c r="R15" s="3">
        <v>1505.2800000000002</v>
      </c>
      <c r="S15" s="3">
        <f t="shared" si="3"/>
        <v>45.235243200000006</v>
      </c>
    </row>
    <row r="16" spans="1:19" x14ac:dyDescent="0.2">
      <c r="A16" s="3">
        <v>1970</v>
      </c>
      <c r="B16" s="3" t="s">
        <v>36</v>
      </c>
      <c r="D16" s="3">
        <v>1969</v>
      </c>
      <c r="E16" s="3">
        <v>2</v>
      </c>
      <c r="F16" s="3">
        <v>2</v>
      </c>
      <c r="G16" s="3">
        <v>33.799999999999997</v>
      </c>
      <c r="I16" s="3" t="s">
        <v>33</v>
      </c>
      <c r="J16" s="3">
        <v>1984</v>
      </c>
      <c r="K16" s="3">
        <v>23.532499999999999</v>
      </c>
      <c r="L16" s="15">
        <f t="shared" si="0"/>
        <v>1581.384</v>
      </c>
      <c r="M16" s="3">
        <v>52</v>
      </c>
      <c r="N16" s="15">
        <f t="shared" si="1"/>
        <v>3494.4000000000005</v>
      </c>
      <c r="O16" s="15">
        <v>3496.2480000000005</v>
      </c>
      <c r="P16" s="3">
        <f t="shared" si="2"/>
        <v>2.209709975565707</v>
      </c>
      <c r="Q16" s="3">
        <v>2.2108785721874007</v>
      </c>
      <c r="R16" s="3">
        <v>3494.4000000000005</v>
      </c>
      <c r="S16" s="3">
        <f t="shared" si="3"/>
        <v>91.442164800000029</v>
      </c>
    </row>
    <row r="17" spans="1:19" x14ac:dyDescent="0.2">
      <c r="A17" s="3">
        <v>1970</v>
      </c>
      <c r="B17" s="3" t="s">
        <v>37</v>
      </c>
      <c r="D17" s="3">
        <v>1969</v>
      </c>
      <c r="E17" s="3">
        <v>2</v>
      </c>
      <c r="F17" s="3">
        <v>3</v>
      </c>
      <c r="G17" s="3">
        <v>35.5</v>
      </c>
      <c r="I17" s="3" t="s">
        <v>33</v>
      </c>
      <c r="J17" s="3">
        <v>1985</v>
      </c>
      <c r="K17" s="3">
        <v>13.945</v>
      </c>
      <c r="L17" s="15">
        <f t="shared" si="0"/>
        <v>937.10400000000016</v>
      </c>
      <c r="M17" s="3">
        <v>31.4</v>
      </c>
      <c r="N17" s="15">
        <f t="shared" si="1"/>
        <v>2110.0800000000004</v>
      </c>
      <c r="O17" s="15">
        <v>2107.8960000000002</v>
      </c>
      <c r="P17" s="3">
        <f t="shared" si="2"/>
        <v>2.2517031193976336</v>
      </c>
      <c r="Q17" s="3">
        <v>2.2493725349587663</v>
      </c>
      <c r="R17" s="3">
        <v>2110.0800000000004</v>
      </c>
      <c r="S17" s="3">
        <f t="shared" si="3"/>
        <v>56.06825280000001</v>
      </c>
    </row>
    <row r="18" spans="1:19" x14ac:dyDescent="0.2">
      <c r="A18" s="3">
        <v>1970</v>
      </c>
      <c r="B18" s="3" t="s">
        <v>39</v>
      </c>
      <c r="D18" s="3">
        <v>1969</v>
      </c>
      <c r="E18" s="3">
        <v>2</v>
      </c>
      <c r="F18" s="3">
        <v>4</v>
      </c>
      <c r="G18" s="3" t="s">
        <v>14</v>
      </c>
      <c r="I18" s="3" t="s">
        <v>33</v>
      </c>
      <c r="J18" s="3">
        <v>1986</v>
      </c>
      <c r="K18" s="3">
        <v>11.07</v>
      </c>
      <c r="L18" s="15">
        <f t="shared" si="0"/>
        <v>743.90400000000011</v>
      </c>
      <c r="M18" s="3">
        <v>11.9</v>
      </c>
      <c r="N18" s="15">
        <f t="shared" si="1"/>
        <v>799.68000000000006</v>
      </c>
      <c r="O18" s="15">
        <v>799.00800000000015</v>
      </c>
      <c r="P18" s="3">
        <f t="shared" si="2"/>
        <v>1.074977416440831</v>
      </c>
      <c r="Q18" s="3">
        <v>1.0740740740740742</v>
      </c>
      <c r="R18" s="3">
        <v>799.68000000000006</v>
      </c>
      <c r="S18" s="3">
        <f t="shared" si="3"/>
        <v>2.6660927999999977</v>
      </c>
    </row>
    <row r="19" spans="1:19" x14ac:dyDescent="0.2">
      <c r="A19" s="3">
        <v>1970</v>
      </c>
      <c r="B19" s="3" t="s">
        <v>40</v>
      </c>
      <c r="D19" s="3">
        <v>1969</v>
      </c>
      <c r="E19" s="3">
        <v>2</v>
      </c>
      <c r="F19" s="3">
        <v>5</v>
      </c>
      <c r="G19" s="3">
        <v>34.4</v>
      </c>
      <c r="I19" s="3" t="s">
        <v>33</v>
      </c>
      <c r="J19" s="3">
        <v>1987</v>
      </c>
      <c r="K19" s="3">
        <v>13.914999999999999</v>
      </c>
      <c r="L19" s="15">
        <f t="shared" si="0"/>
        <v>935.08800000000008</v>
      </c>
      <c r="M19" s="3">
        <v>10.6</v>
      </c>
      <c r="N19" s="15">
        <f t="shared" si="1"/>
        <v>712.32</v>
      </c>
      <c r="O19" s="15">
        <v>711.48</v>
      </c>
      <c r="P19" s="3">
        <f t="shared" si="2"/>
        <v>0.7617678763923823</v>
      </c>
      <c r="Q19" s="3">
        <v>0.76086956521739135</v>
      </c>
      <c r="R19" s="3">
        <v>712.32</v>
      </c>
      <c r="S19" s="3">
        <f t="shared" si="3"/>
        <v>-10.648310400000002</v>
      </c>
    </row>
    <row r="20" spans="1:19" x14ac:dyDescent="0.2">
      <c r="A20" s="3">
        <v>1970</v>
      </c>
      <c r="B20" s="3" t="s">
        <v>41</v>
      </c>
      <c r="D20" s="3">
        <v>1969</v>
      </c>
      <c r="E20" s="3">
        <v>2</v>
      </c>
      <c r="F20" s="3">
        <v>6</v>
      </c>
      <c r="G20" s="3">
        <v>38.299999999999997</v>
      </c>
      <c r="I20" s="3" t="s">
        <v>33</v>
      </c>
      <c r="J20" s="3">
        <v>1988</v>
      </c>
      <c r="K20" s="3">
        <v>16.547499999999999</v>
      </c>
      <c r="L20" s="15">
        <f t="shared" si="0"/>
        <v>1111.992</v>
      </c>
      <c r="M20" s="3">
        <v>27.5</v>
      </c>
      <c r="N20" s="15">
        <f t="shared" si="1"/>
        <v>1848.0000000000002</v>
      </c>
      <c r="O20" s="15">
        <v>1848.0000000000002</v>
      </c>
      <c r="P20" s="3">
        <f t="shared" si="2"/>
        <v>1.6618824595860402</v>
      </c>
      <c r="Q20" s="3">
        <v>1.6618824595860402</v>
      </c>
      <c r="R20" s="3">
        <v>1848.0000000000002</v>
      </c>
      <c r="S20" s="3">
        <f t="shared" si="3"/>
        <v>35.181182400000012</v>
      </c>
    </row>
    <row r="21" spans="1:19" x14ac:dyDescent="0.2">
      <c r="A21" s="3">
        <v>1970</v>
      </c>
      <c r="B21" s="3" t="s">
        <v>42</v>
      </c>
      <c r="D21" s="3">
        <v>1969</v>
      </c>
      <c r="E21" s="3">
        <v>2</v>
      </c>
      <c r="F21" s="3">
        <v>7</v>
      </c>
      <c r="G21" s="3">
        <v>31.8</v>
      </c>
      <c r="I21" s="3" t="s">
        <v>33</v>
      </c>
      <c r="J21" s="3">
        <v>1989</v>
      </c>
      <c r="K21" s="3">
        <v>15.215</v>
      </c>
      <c r="L21" s="15">
        <f t="shared" si="0"/>
        <v>1022.4480000000001</v>
      </c>
      <c r="M21" s="3">
        <v>28.1</v>
      </c>
      <c r="N21" s="15">
        <f t="shared" si="1"/>
        <v>1888.3200000000002</v>
      </c>
      <c r="O21" s="15">
        <v>1886.4720000000004</v>
      </c>
      <c r="P21" s="3">
        <f t="shared" si="2"/>
        <v>1.8468616496878083</v>
      </c>
      <c r="Q21" s="3">
        <v>1.845054222806441</v>
      </c>
      <c r="R21" s="3">
        <v>1888.3200000000002</v>
      </c>
      <c r="S21" s="3">
        <f t="shared" si="3"/>
        <v>41.388681600000005</v>
      </c>
    </row>
    <row r="22" spans="1:19" x14ac:dyDescent="0.2">
      <c r="A22" s="3">
        <v>1970</v>
      </c>
      <c r="B22" s="3" t="s">
        <v>43</v>
      </c>
      <c r="D22" s="3">
        <v>1969</v>
      </c>
      <c r="E22" s="3">
        <v>2</v>
      </c>
      <c r="F22" s="3">
        <v>8</v>
      </c>
      <c r="G22" s="3">
        <v>36.700000000000003</v>
      </c>
      <c r="I22" s="3" t="s">
        <v>33</v>
      </c>
      <c r="J22" s="3">
        <v>1990</v>
      </c>
      <c r="K22" s="3">
        <v>13.19</v>
      </c>
      <c r="L22" s="15">
        <f t="shared" si="0"/>
        <v>886.36800000000005</v>
      </c>
      <c r="M22" s="3">
        <v>24.6</v>
      </c>
      <c r="N22" s="15">
        <f t="shared" si="1"/>
        <v>1653.1200000000001</v>
      </c>
      <c r="O22" s="15">
        <v>1654.6320000000001</v>
      </c>
      <c r="P22" s="3">
        <f t="shared" si="2"/>
        <v>1.8650492797573921</v>
      </c>
      <c r="Q22" s="3">
        <v>1.8667551175132675</v>
      </c>
      <c r="R22" s="3">
        <v>1653.1200000000001</v>
      </c>
      <c r="S22" s="3">
        <f t="shared" si="3"/>
        <v>36.650745600000008</v>
      </c>
    </row>
    <row r="23" spans="1:19" x14ac:dyDescent="0.2">
      <c r="A23" s="3">
        <v>1970</v>
      </c>
      <c r="B23" s="3" t="s">
        <v>44</v>
      </c>
      <c r="D23" s="3">
        <v>1969</v>
      </c>
      <c r="E23" s="3">
        <v>2</v>
      </c>
      <c r="F23" s="3">
        <v>9</v>
      </c>
      <c r="G23" s="3" t="s">
        <v>14</v>
      </c>
      <c r="I23" s="3" t="s">
        <v>33</v>
      </c>
      <c r="J23" s="3">
        <v>1991</v>
      </c>
      <c r="K23" s="3">
        <v>17.452500000000001</v>
      </c>
      <c r="L23" s="15">
        <f t="shared" si="0"/>
        <v>1172.8080000000002</v>
      </c>
      <c r="M23" s="3">
        <v>29.7</v>
      </c>
      <c r="N23" s="15">
        <f t="shared" si="1"/>
        <v>1995.8400000000001</v>
      </c>
      <c r="O23" s="15">
        <v>2000.2080000000003</v>
      </c>
      <c r="P23" s="3">
        <f t="shared" si="2"/>
        <v>1.7017619252256122</v>
      </c>
      <c r="Q23" s="3">
        <v>1.7054863200114596</v>
      </c>
      <c r="R23" s="3">
        <v>1995.8400000000001</v>
      </c>
      <c r="S23" s="3">
        <f t="shared" si="3"/>
        <v>39.340929599999996</v>
      </c>
    </row>
    <row r="24" spans="1:19" x14ac:dyDescent="0.2">
      <c r="D24" s="3">
        <v>1969</v>
      </c>
      <c r="E24" s="3">
        <v>2</v>
      </c>
      <c r="F24" s="3">
        <v>10</v>
      </c>
      <c r="G24" s="3">
        <v>42.1</v>
      </c>
      <c r="I24" s="3" t="s">
        <v>33</v>
      </c>
      <c r="J24" s="3">
        <v>1992</v>
      </c>
      <c r="K24" s="3">
        <v>13.1982</v>
      </c>
      <c r="L24" s="15">
        <f t="shared" si="0"/>
        <v>886.91904000000011</v>
      </c>
      <c r="M24" s="3">
        <v>28.7</v>
      </c>
      <c r="N24" s="15">
        <f t="shared" si="1"/>
        <v>1928.64</v>
      </c>
      <c r="O24" s="15">
        <v>1929.9739200000001</v>
      </c>
      <c r="P24" s="3">
        <f t="shared" si="2"/>
        <v>2.1745389522813716</v>
      </c>
      <c r="Q24" s="3">
        <v>2.17604294525011</v>
      </c>
      <c r="R24" s="3">
        <v>1928.64</v>
      </c>
      <c r="S24" s="3">
        <f t="shared" si="3"/>
        <v>49.794261888000008</v>
      </c>
    </row>
    <row r="25" spans="1:19" x14ac:dyDescent="0.2">
      <c r="D25" s="3">
        <v>1969</v>
      </c>
      <c r="E25" s="3">
        <v>2</v>
      </c>
      <c r="F25" s="3">
        <v>11</v>
      </c>
      <c r="G25" s="3">
        <v>43.2</v>
      </c>
      <c r="I25" s="3" t="s">
        <v>52</v>
      </c>
      <c r="J25" s="3">
        <v>1993</v>
      </c>
      <c r="K25" s="3">
        <v>15.261175</v>
      </c>
      <c r="L25" s="15">
        <f t="shared" si="0"/>
        <v>1025.55096</v>
      </c>
      <c r="M25" s="3">
        <v>21.3</v>
      </c>
      <c r="N25" s="15">
        <f t="shared" si="1"/>
        <v>1431.3600000000001</v>
      </c>
      <c r="O25" s="15">
        <v>1429.8076800000001</v>
      </c>
      <c r="P25" s="3">
        <f t="shared" si="2"/>
        <v>1.3956985618735125</v>
      </c>
      <c r="Q25" s="3">
        <v>1.3941849169542975</v>
      </c>
      <c r="R25" s="3">
        <v>1431.3600000000001</v>
      </c>
      <c r="S25" s="3">
        <f t="shared" si="3"/>
        <v>19.397672112000006</v>
      </c>
    </row>
    <row r="26" spans="1:19" x14ac:dyDescent="0.2">
      <c r="D26" s="3">
        <v>1969</v>
      </c>
      <c r="E26" s="3">
        <v>2</v>
      </c>
      <c r="F26" s="3">
        <v>12</v>
      </c>
      <c r="G26" s="3" t="s">
        <v>14</v>
      </c>
      <c r="I26" s="3" t="s">
        <v>52</v>
      </c>
      <c r="J26" s="3">
        <v>1994</v>
      </c>
      <c r="K26" s="3">
        <v>8.7819249999999993</v>
      </c>
      <c r="L26" s="15">
        <f t="shared" si="0"/>
        <v>590.14535999999998</v>
      </c>
      <c r="M26" s="3">
        <v>31.6</v>
      </c>
      <c r="N26" s="15">
        <f t="shared" si="1"/>
        <v>2123.52</v>
      </c>
      <c r="O26" s="15">
        <v>2129.3277600000001</v>
      </c>
      <c r="P26" s="3">
        <f t="shared" si="2"/>
        <v>3.5982999171593932</v>
      </c>
      <c r="Q26" s="3">
        <v>3.6081411535625736</v>
      </c>
      <c r="R26" s="3">
        <v>2123.52</v>
      </c>
      <c r="S26" s="3">
        <f t="shared" si="3"/>
        <v>73.295307792000003</v>
      </c>
    </row>
    <row r="27" spans="1:19" x14ac:dyDescent="0.2">
      <c r="D27" s="3">
        <v>1969</v>
      </c>
      <c r="E27" s="3">
        <v>2</v>
      </c>
      <c r="F27" s="3">
        <v>13</v>
      </c>
      <c r="G27" s="3">
        <v>35.5</v>
      </c>
      <c r="I27" s="3" t="s">
        <v>53</v>
      </c>
      <c r="J27" s="3">
        <v>1995</v>
      </c>
      <c r="K27" s="3">
        <v>2.16</v>
      </c>
      <c r="L27" s="15">
        <f t="shared" si="0"/>
        <v>145.15200000000004</v>
      </c>
      <c r="M27" s="3">
        <v>9.1</v>
      </c>
      <c r="N27" s="15">
        <f t="shared" si="1"/>
        <v>611.5200000000001</v>
      </c>
      <c r="O27" s="15">
        <v>611.58720000000017</v>
      </c>
      <c r="R27" s="3">
        <v>611.5200000000001</v>
      </c>
      <c r="S27" s="3">
        <f t="shared" si="3"/>
        <v>22.292390400000002</v>
      </c>
    </row>
    <row r="28" spans="1:19" x14ac:dyDescent="0.2">
      <c r="D28" s="3">
        <v>1969</v>
      </c>
      <c r="E28" s="3">
        <v>3</v>
      </c>
      <c r="F28" s="3">
        <v>1</v>
      </c>
      <c r="G28" s="3" t="s">
        <v>14</v>
      </c>
      <c r="I28" s="3" t="s">
        <v>53</v>
      </c>
      <c r="J28" s="3">
        <v>1996</v>
      </c>
      <c r="K28" s="3">
        <v>14.379375</v>
      </c>
      <c r="L28" s="15">
        <f t="shared" si="0"/>
        <v>966.29399999999998</v>
      </c>
      <c r="M28" s="3">
        <v>20.100000000000001</v>
      </c>
      <c r="N28" s="15">
        <f t="shared" si="1"/>
        <v>1350.72</v>
      </c>
      <c r="O28" s="15">
        <v>1351.5751200000002</v>
      </c>
      <c r="P28" s="3">
        <f t="shared" si="2"/>
        <v>1.3978354413874039</v>
      </c>
      <c r="Q28" s="3">
        <v>1.3987203894466902</v>
      </c>
      <c r="R28" s="3">
        <v>1350.72</v>
      </c>
      <c r="S28" s="3">
        <f t="shared" si="3"/>
        <v>18.375562800000004</v>
      </c>
    </row>
    <row r="29" spans="1:19" x14ac:dyDescent="0.2">
      <c r="D29" s="3">
        <v>1969</v>
      </c>
      <c r="E29" s="3">
        <v>3</v>
      </c>
      <c r="F29" s="3">
        <v>2</v>
      </c>
      <c r="G29" s="3">
        <v>40.1</v>
      </c>
      <c r="I29" s="3" t="s">
        <v>53</v>
      </c>
      <c r="J29" s="3">
        <v>1997</v>
      </c>
      <c r="K29" s="3">
        <v>14.8119</v>
      </c>
      <c r="L29" s="15">
        <f t="shared" si="0"/>
        <v>995.35968000000003</v>
      </c>
      <c r="M29" s="3">
        <v>31</v>
      </c>
      <c r="N29" s="15">
        <f t="shared" si="1"/>
        <v>2083.2000000000003</v>
      </c>
      <c r="O29" s="15">
        <v>2085.9837600000001</v>
      </c>
      <c r="P29" s="3">
        <f t="shared" si="2"/>
        <v>2.0929117803927921</v>
      </c>
      <c r="Q29" s="3">
        <v>2.0957085181509463</v>
      </c>
      <c r="R29" s="3">
        <v>2083.2000000000003</v>
      </c>
      <c r="S29" s="3">
        <f t="shared" si="3"/>
        <v>51.998767296000011</v>
      </c>
    </row>
    <row r="30" spans="1:19" x14ac:dyDescent="0.2">
      <c r="D30" s="3">
        <v>1969</v>
      </c>
      <c r="E30" s="3">
        <v>3</v>
      </c>
      <c r="F30" s="3">
        <v>3</v>
      </c>
      <c r="G30" s="3">
        <v>35.9</v>
      </c>
      <c r="I30" s="3" t="s">
        <v>53</v>
      </c>
      <c r="J30" s="3">
        <v>1998</v>
      </c>
      <c r="K30" s="3">
        <v>14.0416101</v>
      </c>
      <c r="L30" s="15">
        <f t="shared" si="0"/>
        <v>943.59619871999996</v>
      </c>
      <c r="M30" s="3">
        <v>28</v>
      </c>
      <c r="N30" s="15">
        <f t="shared" si="1"/>
        <v>1881.6000000000001</v>
      </c>
      <c r="O30" s="15">
        <v>1882.82486784</v>
      </c>
      <c r="P30" s="3">
        <f t="shared" si="2"/>
        <v>1.9940733149968322</v>
      </c>
      <c r="Q30" s="3">
        <v>1.9953713997513718</v>
      </c>
      <c r="R30" s="3">
        <v>1881.6000000000001</v>
      </c>
      <c r="S30" s="3">
        <f t="shared" si="3"/>
        <v>44.836581701184009</v>
      </c>
    </row>
    <row r="31" spans="1:19" x14ac:dyDescent="0.2">
      <c r="D31" s="3">
        <v>1969</v>
      </c>
      <c r="E31" s="3">
        <v>3</v>
      </c>
      <c r="F31" s="3">
        <v>4</v>
      </c>
      <c r="G31" s="3">
        <v>33.5</v>
      </c>
      <c r="I31" s="3" t="s">
        <v>53</v>
      </c>
      <c r="J31" s="3">
        <v>1999</v>
      </c>
      <c r="K31" s="3">
        <v>12.7196053</v>
      </c>
      <c r="L31" s="15">
        <f t="shared" si="0"/>
        <v>854.75747616000001</v>
      </c>
      <c r="M31" s="3">
        <v>21.4</v>
      </c>
      <c r="N31" s="15">
        <f t="shared" si="1"/>
        <v>1438.0800000000002</v>
      </c>
      <c r="O31" s="15">
        <v>1440.89810592</v>
      </c>
      <c r="P31" s="3">
        <f t="shared" si="2"/>
        <v>1.6824421430749898</v>
      </c>
      <c r="Q31" s="3">
        <v>1.6857391085869622</v>
      </c>
      <c r="R31" s="3">
        <v>1438.0800000000002</v>
      </c>
      <c r="S31" s="3">
        <f t="shared" si="3"/>
        <v>27.882816639552008</v>
      </c>
    </row>
    <row r="32" spans="1:19" x14ac:dyDescent="0.2">
      <c r="D32" s="3">
        <v>1969</v>
      </c>
      <c r="E32" s="3">
        <v>3</v>
      </c>
      <c r="F32" s="3">
        <v>5</v>
      </c>
      <c r="G32" s="3">
        <v>44.2</v>
      </c>
      <c r="I32" s="3" t="s">
        <v>54</v>
      </c>
      <c r="J32" s="3">
        <v>2000</v>
      </c>
      <c r="K32" s="3">
        <v>17.038541200000001</v>
      </c>
      <c r="L32" s="15">
        <f t="shared" si="0"/>
        <v>1144.9899686400001</v>
      </c>
      <c r="M32" s="3">
        <v>47.9</v>
      </c>
      <c r="N32" s="15">
        <f t="shared" si="1"/>
        <v>3218.88</v>
      </c>
      <c r="O32" s="15">
        <v>3221.4426115200004</v>
      </c>
      <c r="P32" s="3">
        <f t="shared" si="2"/>
        <v>2.8112735379012372</v>
      </c>
      <c r="Q32" s="3">
        <v>2.8135116461730889</v>
      </c>
      <c r="R32" s="3">
        <v>3218.88</v>
      </c>
      <c r="S32" s="3">
        <f t="shared" si="3"/>
        <v>99.131943499007988</v>
      </c>
    </row>
    <row r="33" spans="4:19" x14ac:dyDescent="0.2">
      <c r="D33" s="3">
        <v>1969</v>
      </c>
      <c r="E33" s="3">
        <v>3</v>
      </c>
      <c r="F33" s="3">
        <v>6</v>
      </c>
      <c r="G33" s="3" t="s">
        <v>14</v>
      </c>
      <c r="I33" s="3" t="s">
        <v>54</v>
      </c>
      <c r="J33" s="3">
        <v>2001</v>
      </c>
      <c r="K33" s="3">
        <v>17.945812499999999</v>
      </c>
      <c r="L33" s="15">
        <f t="shared" si="0"/>
        <v>1205.9586000000002</v>
      </c>
      <c r="M33" s="3">
        <v>24.6</v>
      </c>
      <c r="N33" s="15">
        <f t="shared" si="1"/>
        <v>1653.1200000000001</v>
      </c>
      <c r="O33" s="15">
        <v>1658.72364672</v>
      </c>
      <c r="P33" s="3">
        <f t="shared" si="2"/>
        <v>1.370793325741033</v>
      </c>
      <c r="Q33" s="3">
        <v>1.3754399584861372</v>
      </c>
      <c r="R33" s="3">
        <v>1653.1200000000001</v>
      </c>
      <c r="S33" s="3">
        <f t="shared" si="3"/>
        <v>21.37431492</v>
      </c>
    </row>
    <row r="34" spans="4:19" x14ac:dyDescent="0.2">
      <c r="D34" s="3">
        <v>1969</v>
      </c>
      <c r="E34" s="3">
        <v>3</v>
      </c>
      <c r="F34" s="3">
        <v>7</v>
      </c>
      <c r="G34" s="3" t="s">
        <v>14</v>
      </c>
      <c r="I34" s="3" t="s">
        <v>54</v>
      </c>
      <c r="J34" s="3">
        <v>2002</v>
      </c>
      <c r="K34" s="3">
        <v>13.696</v>
      </c>
      <c r="L34" s="15">
        <f t="shared" si="0"/>
        <v>920.37120000000004</v>
      </c>
      <c r="M34" s="3">
        <v>48</v>
      </c>
      <c r="N34" s="15">
        <f t="shared" si="1"/>
        <v>3225.6000000000004</v>
      </c>
      <c r="O34" s="15">
        <v>3227.1792</v>
      </c>
      <c r="P34" s="3">
        <f t="shared" si="2"/>
        <v>3.504672897196262</v>
      </c>
      <c r="Q34" s="3">
        <v>3.5063887266355138</v>
      </c>
      <c r="R34" s="3">
        <v>3225.6000000000004</v>
      </c>
      <c r="S34" s="3">
        <f t="shared" si="3"/>
        <v>110.18993664000001</v>
      </c>
    </row>
    <row r="35" spans="4:19" x14ac:dyDescent="0.2">
      <c r="D35" s="3">
        <v>1969</v>
      </c>
      <c r="E35" s="3">
        <v>3</v>
      </c>
      <c r="F35" s="3">
        <v>8</v>
      </c>
      <c r="G35" s="3">
        <v>35.1</v>
      </c>
      <c r="I35" s="3" t="s">
        <v>54</v>
      </c>
      <c r="J35" s="3">
        <v>2003</v>
      </c>
      <c r="K35" s="3">
        <v>23.7942073</v>
      </c>
      <c r="L35" s="15">
        <f t="shared" si="0"/>
        <v>1598.9707305600002</v>
      </c>
      <c r="M35" s="3">
        <v>47</v>
      </c>
      <c r="N35" s="15">
        <f t="shared" si="1"/>
        <v>3158.4</v>
      </c>
      <c r="O35" s="15">
        <v>3170.0524396800006</v>
      </c>
      <c r="P35" s="3">
        <f t="shared" si="2"/>
        <v>1.975270678590751</v>
      </c>
      <c r="Q35" s="3">
        <v>1.982558141367458</v>
      </c>
      <c r="R35" s="3">
        <v>3158.4</v>
      </c>
      <c r="S35" s="3">
        <f t="shared" si="3"/>
        <v>74.540719079231991</v>
      </c>
    </row>
    <row r="36" spans="4:19" x14ac:dyDescent="0.2">
      <c r="D36" s="3">
        <v>1969</v>
      </c>
      <c r="E36" s="3">
        <v>3</v>
      </c>
      <c r="F36" s="3">
        <v>9</v>
      </c>
      <c r="G36" s="3" t="s">
        <v>14</v>
      </c>
      <c r="I36" s="3" t="s">
        <v>54</v>
      </c>
      <c r="J36" s="3">
        <v>2004</v>
      </c>
      <c r="K36" s="3">
        <v>20.0590701</v>
      </c>
      <c r="L36" s="15">
        <f t="shared" si="0"/>
        <v>1347.9695107200002</v>
      </c>
      <c r="M36" s="3">
        <v>53</v>
      </c>
      <c r="N36" s="15">
        <f t="shared" si="1"/>
        <v>3561.6000000000004</v>
      </c>
      <c r="O36" s="15">
        <v>3577.1434137600004</v>
      </c>
      <c r="P36" s="3">
        <f t="shared" si="2"/>
        <v>2.6421962601347109</v>
      </c>
      <c r="Q36" s="3">
        <v>2.6537272433182233</v>
      </c>
      <c r="R36" s="3">
        <v>3561.6000000000004</v>
      </c>
      <c r="S36" s="3">
        <f t="shared" si="3"/>
        <v>105.811537387584</v>
      </c>
    </row>
    <row r="37" spans="4:19" x14ac:dyDescent="0.2">
      <c r="D37" s="3">
        <v>1969</v>
      </c>
      <c r="E37" s="3">
        <v>3</v>
      </c>
      <c r="F37" s="3">
        <v>10</v>
      </c>
      <c r="G37" s="3">
        <v>38.9</v>
      </c>
      <c r="I37" s="3" t="s">
        <v>65</v>
      </c>
      <c r="J37" s="3">
        <v>2005</v>
      </c>
      <c r="K37" s="3">
        <v>29</v>
      </c>
      <c r="L37" s="15">
        <f t="shared" si="0"/>
        <v>1948.8000000000002</v>
      </c>
      <c r="M37" s="3">
        <v>37</v>
      </c>
      <c r="N37" s="15">
        <f t="shared" si="1"/>
        <v>2486.4</v>
      </c>
      <c r="O37" s="15">
        <v>2496.1146336000002</v>
      </c>
      <c r="P37" s="3">
        <f t="shared" si="2"/>
        <v>1.2758620689655173</v>
      </c>
      <c r="Q37" s="3">
        <v>1.2625482182167447</v>
      </c>
      <c r="R37" s="3">
        <v>2486.4</v>
      </c>
      <c r="S37" s="3">
        <f t="shared" si="3"/>
        <v>25.697279999999996</v>
      </c>
    </row>
    <row r="38" spans="4:19" x14ac:dyDescent="0.2">
      <c r="D38" s="3">
        <v>1969</v>
      </c>
      <c r="E38" s="3">
        <v>3</v>
      </c>
      <c r="F38" s="3">
        <v>11</v>
      </c>
      <c r="G38" s="3">
        <v>33.9</v>
      </c>
      <c r="I38" s="3" t="s">
        <v>55</v>
      </c>
      <c r="J38" s="3">
        <v>2006</v>
      </c>
      <c r="K38" s="3">
        <v>16.899999999999999</v>
      </c>
      <c r="L38" s="15">
        <f t="shared" si="0"/>
        <v>1135.68</v>
      </c>
      <c r="M38" s="3">
        <v>11.2</v>
      </c>
      <c r="N38" s="15">
        <f t="shared" si="1"/>
        <v>752.6400000000001</v>
      </c>
      <c r="O38" s="15">
        <v>752.58907584000008</v>
      </c>
      <c r="P38" s="3">
        <f t="shared" si="2"/>
        <v>0.66272189349112431</v>
      </c>
      <c r="Q38" s="3">
        <v>0.66104194058969923</v>
      </c>
      <c r="R38" s="3">
        <v>752.6400000000001</v>
      </c>
      <c r="S38" s="3">
        <f t="shared" si="3"/>
        <v>-18.309311999999998</v>
      </c>
    </row>
    <row r="39" spans="4:19" x14ac:dyDescent="0.2">
      <c r="D39" s="3">
        <v>1969</v>
      </c>
      <c r="E39" s="3">
        <v>3</v>
      </c>
      <c r="F39" s="3">
        <v>12</v>
      </c>
      <c r="G39" s="3" t="s">
        <v>14</v>
      </c>
      <c r="I39" s="3" t="s">
        <v>55</v>
      </c>
      <c r="J39" s="3">
        <v>2007</v>
      </c>
      <c r="K39" s="3">
        <v>2.1</v>
      </c>
      <c r="L39" s="15">
        <f t="shared" si="0"/>
        <v>141.12</v>
      </c>
      <c r="M39" s="3">
        <v>6.6</v>
      </c>
      <c r="N39" s="15">
        <f t="shared" si="1"/>
        <v>443.52000000000004</v>
      </c>
      <c r="O39" s="15">
        <v>450.16491744000007</v>
      </c>
      <c r="P39" s="3">
        <f t="shared" si="2"/>
        <v>3.1428571428571423</v>
      </c>
      <c r="Q39" s="3">
        <v>3.0702743518520852</v>
      </c>
      <c r="R39" s="3">
        <v>443.52000000000004</v>
      </c>
      <c r="S39" s="3">
        <f t="shared" si="3"/>
        <v>14.454720000000002</v>
      </c>
    </row>
    <row r="40" spans="4:19" x14ac:dyDescent="0.2">
      <c r="D40" s="3">
        <v>1969</v>
      </c>
      <c r="E40" s="3">
        <v>3</v>
      </c>
      <c r="F40" s="3">
        <v>13</v>
      </c>
      <c r="G40" s="3">
        <v>36.799999999999997</v>
      </c>
      <c r="I40" s="3" t="s">
        <v>64</v>
      </c>
      <c r="J40" s="3">
        <v>2008</v>
      </c>
      <c r="K40" s="3">
        <v>17.143000000000001</v>
      </c>
      <c r="L40" s="15">
        <f t="shared" si="0"/>
        <v>1152.0096000000001</v>
      </c>
      <c r="M40" s="3">
        <v>29.52</v>
      </c>
      <c r="N40" s="15">
        <f t="shared" si="1"/>
        <v>1983.7440000000001</v>
      </c>
      <c r="O40" s="15">
        <v>1983.7859059200002</v>
      </c>
      <c r="P40" s="3">
        <f t="shared" si="2"/>
        <v>1.7219856501195823</v>
      </c>
      <c r="Q40" s="4">
        <v>1.7219547172690868</v>
      </c>
      <c r="R40" s="3">
        <v>1983.7440000000001</v>
      </c>
      <c r="S40" s="3">
        <f t="shared" si="3"/>
        <v>39.756904320000004</v>
      </c>
    </row>
    <row r="41" spans="4:19" x14ac:dyDescent="0.2">
      <c r="D41" s="3">
        <v>1969</v>
      </c>
      <c r="E41" s="3">
        <v>4</v>
      </c>
      <c r="F41" s="3">
        <v>1</v>
      </c>
      <c r="G41" s="3" t="s">
        <v>14</v>
      </c>
      <c r="J41" s="3">
        <v>2009</v>
      </c>
      <c r="K41" s="3" t="s">
        <v>74</v>
      </c>
      <c r="N41" s="15" t="s">
        <v>74</v>
      </c>
    </row>
    <row r="42" spans="4:19" x14ac:dyDescent="0.2">
      <c r="D42" s="3">
        <v>1969</v>
      </c>
      <c r="E42" s="3">
        <v>4</v>
      </c>
      <c r="F42" s="3">
        <v>2</v>
      </c>
      <c r="G42" s="3" t="s">
        <v>14</v>
      </c>
      <c r="P42" s="4" t="s">
        <v>62</v>
      </c>
      <c r="R42" s="4">
        <f>MIN(R3:R40)</f>
        <v>443.52000000000004</v>
      </c>
      <c r="S42" s="4">
        <f>MIN(S3:S40)</f>
        <v>-18.309311999999998</v>
      </c>
    </row>
    <row r="43" spans="4:19" x14ac:dyDescent="0.2">
      <c r="D43" s="3">
        <v>1969</v>
      </c>
      <c r="E43" s="3">
        <v>4</v>
      </c>
      <c r="F43" s="3">
        <v>3</v>
      </c>
      <c r="G43" s="3" t="s">
        <v>14</v>
      </c>
      <c r="P43" s="4" t="s">
        <v>63</v>
      </c>
      <c r="Q43" s="4"/>
      <c r="R43" s="4">
        <f>MAX(R3:R40)</f>
        <v>3561.6000000000004</v>
      </c>
      <c r="S43" s="4">
        <f>MAX(S3:S40)</f>
        <v>110.18993664000001</v>
      </c>
    </row>
    <row r="44" spans="4:19" x14ac:dyDescent="0.2">
      <c r="D44" s="3">
        <v>1969</v>
      </c>
      <c r="E44" s="3">
        <v>4</v>
      </c>
      <c r="F44" s="3">
        <v>4</v>
      </c>
      <c r="G44" s="3">
        <v>38.299999999999997</v>
      </c>
      <c r="P44" s="3" t="s">
        <v>67</v>
      </c>
      <c r="R44" s="3">
        <f>AVERAGE(R3:R40)</f>
        <v>1957.8543157894735</v>
      </c>
      <c r="S44" s="3">
        <f>AVERAGE(S3:S40)</f>
        <v>34.735459570383163</v>
      </c>
    </row>
    <row r="45" spans="4:19" x14ac:dyDescent="0.2">
      <c r="D45" s="3">
        <v>1969</v>
      </c>
      <c r="E45" s="3">
        <v>4</v>
      </c>
      <c r="F45" s="3">
        <v>5</v>
      </c>
      <c r="G45" s="3" t="s">
        <v>14</v>
      </c>
    </row>
    <row r="46" spans="4:19" x14ac:dyDescent="0.2">
      <c r="D46" s="3">
        <v>1969</v>
      </c>
      <c r="E46" s="3">
        <v>4</v>
      </c>
      <c r="F46" s="3">
        <v>6</v>
      </c>
      <c r="G46" s="3" t="s">
        <v>14</v>
      </c>
    </row>
    <row r="47" spans="4:19" x14ac:dyDescent="0.2">
      <c r="D47" s="3">
        <v>1969</v>
      </c>
      <c r="E47" s="3">
        <v>4</v>
      </c>
      <c r="F47" s="3">
        <v>7</v>
      </c>
      <c r="G47" s="3" t="s">
        <v>14</v>
      </c>
    </row>
    <row r="48" spans="4:19" x14ac:dyDescent="0.2">
      <c r="D48" s="3">
        <v>1969</v>
      </c>
      <c r="E48" s="3">
        <v>4</v>
      </c>
      <c r="F48" s="3">
        <v>8</v>
      </c>
      <c r="G48" s="3" t="s">
        <v>14</v>
      </c>
    </row>
    <row r="49" spans="4:24" x14ac:dyDescent="0.2">
      <c r="D49" s="3">
        <v>1969</v>
      </c>
      <c r="E49" s="3">
        <v>4</v>
      </c>
      <c r="F49" s="3">
        <v>9</v>
      </c>
      <c r="G49" s="3" t="s">
        <v>14</v>
      </c>
    </row>
    <row r="50" spans="4:24" x14ac:dyDescent="0.2">
      <c r="D50" s="3">
        <v>1969</v>
      </c>
      <c r="E50" s="3">
        <v>4</v>
      </c>
      <c r="F50" s="3">
        <v>10</v>
      </c>
      <c r="G50" s="3" t="s">
        <v>14</v>
      </c>
    </row>
    <row r="51" spans="4:24" x14ac:dyDescent="0.2">
      <c r="D51" s="3">
        <v>1969</v>
      </c>
      <c r="E51" s="3">
        <v>4</v>
      </c>
      <c r="F51" s="3">
        <v>11</v>
      </c>
      <c r="G51" s="3" t="s">
        <v>14</v>
      </c>
      <c r="J51" s="5"/>
      <c r="K51" s="12">
        <v>1969</v>
      </c>
      <c r="L51" s="14"/>
      <c r="M51" s="12">
        <v>1981</v>
      </c>
      <c r="N51" s="14"/>
      <c r="O51" s="14"/>
      <c r="P51" s="12">
        <v>1994</v>
      </c>
      <c r="Q51" s="12"/>
      <c r="R51" s="12">
        <v>2001</v>
      </c>
      <c r="S51" s="12">
        <v>2002</v>
      </c>
      <c r="T51" s="12">
        <v>2003</v>
      </c>
      <c r="U51" s="12">
        <v>2004</v>
      </c>
      <c r="V51" s="12">
        <v>2005</v>
      </c>
      <c r="W51" s="12">
        <v>2006</v>
      </c>
      <c r="X51" s="12">
        <v>2007</v>
      </c>
    </row>
    <row r="52" spans="4:24" x14ac:dyDescent="0.2">
      <c r="D52" s="3">
        <v>1969</v>
      </c>
      <c r="E52" s="3">
        <v>4</v>
      </c>
      <c r="F52" s="3">
        <v>12</v>
      </c>
      <c r="G52" s="3" t="s">
        <v>14</v>
      </c>
      <c r="J52" s="3" t="s">
        <v>50</v>
      </c>
      <c r="K52" s="3">
        <v>30.85</v>
      </c>
      <c r="M52" s="3">
        <v>17.5</v>
      </c>
      <c r="P52" s="3">
        <v>8.6999999999999993</v>
      </c>
      <c r="R52" s="3">
        <v>18</v>
      </c>
      <c r="S52" s="3">
        <v>13.6</v>
      </c>
      <c r="T52" s="3">
        <v>24</v>
      </c>
      <c r="U52" s="3">
        <v>20</v>
      </c>
      <c r="V52" s="3">
        <v>29</v>
      </c>
      <c r="W52" s="3">
        <v>16.899999999999999</v>
      </c>
      <c r="X52" s="3">
        <v>2.1</v>
      </c>
    </row>
    <row r="53" spans="4:24" x14ac:dyDescent="0.2">
      <c r="D53" s="3">
        <v>1969</v>
      </c>
      <c r="E53" s="3">
        <v>4</v>
      </c>
      <c r="F53" s="3">
        <v>13</v>
      </c>
      <c r="G53" s="3" t="s">
        <v>14</v>
      </c>
      <c r="J53" s="3" t="s">
        <v>51</v>
      </c>
      <c r="K53" s="3">
        <v>38.033333300000002</v>
      </c>
      <c r="M53" s="3">
        <v>39.9</v>
      </c>
      <c r="P53" s="3">
        <v>31</v>
      </c>
      <c r="R53" s="3">
        <v>33</v>
      </c>
      <c r="S53" s="3">
        <v>37</v>
      </c>
      <c r="T53" s="3">
        <v>48</v>
      </c>
      <c r="U53" s="3">
        <v>52</v>
      </c>
      <c r="V53" s="3">
        <v>37</v>
      </c>
      <c r="W53" s="3">
        <v>11.2</v>
      </c>
      <c r="X53" s="3">
        <v>6.6</v>
      </c>
    </row>
    <row r="54" spans="4:24" x14ac:dyDescent="0.2">
      <c r="D54" s="3">
        <v>1970</v>
      </c>
      <c r="E54" s="3">
        <v>1</v>
      </c>
      <c r="F54" s="3">
        <v>1</v>
      </c>
      <c r="G54" s="3">
        <v>24.49</v>
      </c>
    </row>
    <row r="55" spans="4:24" x14ac:dyDescent="0.2">
      <c r="D55" s="3">
        <v>1970</v>
      </c>
      <c r="E55" s="3">
        <v>1</v>
      </c>
      <c r="F55" s="3">
        <v>2</v>
      </c>
      <c r="G55" s="3">
        <v>25.7</v>
      </c>
    </row>
    <row r="56" spans="4:24" x14ac:dyDescent="0.2">
      <c r="D56" s="3">
        <v>1970</v>
      </c>
      <c r="E56" s="3">
        <v>1</v>
      </c>
      <c r="F56" s="3">
        <v>3</v>
      </c>
      <c r="G56" s="3">
        <v>19.96</v>
      </c>
    </row>
    <row r="57" spans="4:24" x14ac:dyDescent="0.2">
      <c r="D57" s="3">
        <v>1970</v>
      </c>
      <c r="E57" s="3">
        <v>1</v>
      </c>
      <c r="F57" s="3">
        <v>4</v>
      </c>
      <c r="G57" s="3">
        <v>33.42</v>
      </c>
    </row>
    <row r="58" spans="4:24" x14ac:dyDescent="0.2">
      <c r="D58" s="3">
        <v>1970</v>
      </c>
      <c r="E58" s="3">
        <v>1</v>
      </c>
      <c r="F58" s="3">
        <v>5</v>
      </c>
      <c r="G58" s="3">
        <v>22.68</v>
      </c>
    </row>
    <row r="59" spans="4:24" x14ac:dyDescent="0.2">
      <c r="D59" s="3">
        <v>1970</v>
      </c>
      <c r="E59" s="3">
        <v>1</v>
      </c>
      <c r="F59" s="3">
        <v>6</v>
      </c>
      <c r="G59" s="3">
        <v>17.989999999999998</v>
      </c>
    </row>
    <row r="60" spans="4:24" x14ac:dyDescent="0.2">
      <c r="D60" s="3">
        <v>1970</v>
      </c>
      <c r="E60" s="3">
        <v>1</v>
      </c>
      <c r="F60" s="3">
        <v>7</v>
      </c>
      <c r="G60" s="3">
        <v>32.21</v>
      </c>
    </row>
    <row r="61" spans="4:24" x14ac:dyDescent="0.2">
      <c r="D61" s="3">
        <v>1970</v>
      </c>
      <c r="E61" s="3">
        <v>1</v>
      </c>
      <c r="F61" s="3">
        <v>8</v>
      </c>
      <c r="G61" s="3">
        <v>24.95</v>
      </c>
    </row>
    <row r="62" spans="4:24" x14ac:dyDescent="0.2">
      <c r="D62" s="3">
        <v>1970</v>
      </c>
      <c r="E62" s="3">
        <v>1</v>
      </c>
      <c r="F62" s="3">
        <v>9</v>
      </c>
      <c r="G62" s="3">
        <v>31</v>
      </c>
    </row>
    <row r="63" spans="4:24" x14ac:dyDescent="0.2">
      <c r="D63" s="3">
        <v>1970</v>
      </c>
      <c r="E63" s="3">
        <v>1</v>
      </c>
      <c r="F63" s="3">
        <v>10</v>
      </c>
      <c r="G63" s="3">
        <v>13.15</v>
      </c>
    </row>
    <row r="64" spans="4:24" x14ac:dyDescent="0.2">
      <c r="D64" s="3">
        <v>1970</v>
      </c>
      <c r="E64" s="3">
        <v>1</v>
      </c>
      <c r="F64" s="3">
        <v>11</v>
      </c>
      <c r="G64" s="3">
        <v>26.01</v>
      </c>
    </row>
    <row r="65" spans="4:7" x14ac:dyDescent="0.2">
      <c r="D65" s="3">
        <v>1970</v>
      </c>
      <c r="E65" s="3">
        <v>1</v>
      </c>
      <c r="F65" s="3">
        <v>12</v>
      </c>
      <c r="G65" s="3">
        <v>24.19</v>
      </c>
    </row>
    <row r="66" spans="4:7" x14ac:dyDescent="0.2">
      <c r="D66" s="3">
        <v>1970</v>
      </c>
      <c r="E66" s="3">
        <v>1</v>
      </c>
      <c r="F66" s="3">
        <v>13</v>
      </c>
      <c r="G66" s="3" t="s">
        <v>14</v>
      </c>
    </row>
    <row r="67" spans="4:7" x14ac:dyDescent="0.2">
      <c r="D67" s="3">
        <v>1970</v>
      </c>
      <c r="E67" s="3">
        <v>2</v>
      </c>
      <c r="F67" s="3">
        <v>1</v>
      </c>
      <c r="G67" s="3">
        <v>21.17</v>
      </c>
    </row>
    <row r="68" spans="4:7" x14ac:dyDescent="0.2">
      <c r="D68" s="3">
        <v>1970</v>
      </c>
      <c r="E68" s="3">
        <v>2</v>
      </c>
      <c r="F68" s="3">
        <v>2</v>
      </c>
      <c r="G68" s="3">
        <v>25.1</v>
      </c>
    </row>
    <row r="69" spans="4:7" x14ac:dyDescent="0.2">
      <c r="D69" s="3">
        <v>1970</v>
      </c>
      <c r="E69" s="3">
        <v>2</v>
      </c>
      <c r="F69" s="3">
        <v>3</v>
      </c>
      <c r="G69" s="3">
        <v>32.659999999999997</v>
      </c>
    </row>
    <row r="70" spans="4:7" x14ac:dyDescent="0.2">
      <c r="D70" s="3">
        <v>1970</v>
      </c>
      <c r="E70" s="3">
        <v>2</v>
      </c>
      <c r="F70" s="3">
        <v>4</v>
      </c>
      <c r="G70" s="3">
        <v>26.01</v>
      </c>
    </row>
    <row r="71" spans="4:7" x14ac:dyDescent="0.2">
      <c r="D71" s="3">
        <v>1970</v>
      </c>
      <c r="E71" s="3">
        <v>2</v>
      </c>
      <c r="F71" s="3">
        <v>5</v>
      </c>
      <c r="G71" s="3">
        <v>21.77</v>
      </c>
    </row>
    <row r="72" spans="4:7" x14ac:dyDescent="0.2">
      <c r="D72" s="3">
        <v>1970</v>
      </c>
      <c r="E72" s="3">
        <v>2</v>
      </c>
      <c r="F72" s="3">
        <v>6</v>
      </c>
      <c r="G72" s="3">
        <v>24.49</v>
      </c>
    </row>
    <row r="73" spans="4:7" x14ac:dyDescent="0.2">
      <c r="D73" s="3">
        <v>1970</v>
      </c>
      <c r="E73" s="3">
        <v>2</v>
      </c>
      <c r="F73" s="3">
        <v>7</v>
      </c>
      <c r="G73" s="3">
        <v>30.24</v>
      </c>
    </row>
    <row r="74" spans="4:7" x14ac:dyDescent="0.2">
      <c r="D74" s="3">
        <v>1970</v>
      </c>
      <c r="E74" s="3">
        <v>2</v>
      </c>
      <c r="F74" s="3">
        <v>8</v>
      </c>
      <c r="G74" s="3">
        <v>31.75</v>
      </c>
    </row>
    <row r="75" spans="4:7" x14ac:dyDescent="0.2">
      <c r="D75" s="3">
        <v>1970</v>
      </c>
      <c r="E75" s="3">
        <v>2</v>
      </c>
      <c r="F75" s="3">
        <v>9</v>
      </c>
      <c r="G75" s="3">
        <v>29.48</v>
      </c>
    </row>
    <row r="76" spans="4:7" x14ac:dyDescent="0.2">
      <c r="D76" s="3">
        <v>1970</v>
      </c>
      <c r="E76" s="3">
        <v>2</v>
      </c>
      <c r="F76" s="3">
        <v>10</v>
      </c>
      <c r="G76" s="3">
        <v>19.5</v>
      </c>
    </row>
    <row r="77" spans="4:7" x14ac:dyDescent="0.2">
      <c r="D77" s="3">
        <v>1970</v>
      </c>
      <c r="E77" s="3">
        <v>2</v>
      </c>
      <c r="F77" s="3">
        <v>11</v>
      </c>
      <c r="G77" s="3">
        <v>27.97</v>
      </c>
    </row>
    <row r="78" spans="4:7" x14ac:dyDescent="0.2">
      <c r="D78" s="3">
        <v>1970</v>
      </c>
      <c r="E78" s="3">
        <v>2</v>
      </c>
      <c r="F78" s="3">
        <v>12</v>
      </c>
      <c r="G78" s="3">
        <v>29.18</v>
      </c>
    </row>
    <row r="79" spans="4:7" x14ac:dyDescent="0.2">
      <c r="D79" s="3">
        <v>1970</v>
      </c>
      <c r="E79" s="3">
        <v>2</v>
      </c>
      <c r="F79" s="3">
        <v>13</v>
      </c>
      <c r="G79" s="3" t="s">
        <v>14</v>
      </c>
    </row>
    <row r="80" spans="4:7" x14ac:dyDescent="0.2">
      <c r="D80" s="3">
        <v>1970</v>
      </c>
      <c r="E80" s="3">
        <v>3</v>
      </c>
      <c r="F80" s="3">
        <v>1</v>
      </c>
      <c r="G80" s="3">
        <v>18.3</v>
      </c>
    </row>
    <row r="81" spans="4:7" x14ac:dyDescent="0.2">
      <c r="D81" s="3">
        <v>1970</v>
      </c>
      <c r="E81" s="3">
        <v>3</v>
      </c>
      <c r="F81" s="3">
        <v>2</v>
      </c>
      <c r="G81" s="3">
        <v>27.82</v>
      </c>
    </row>
    <row r="82" spans="4:7" x14ac:dyDescent="0.2">
      <c r="D82" s="3">
        <v>1970</v>
      </c>
      <c r="E82" s="3">
        <v>3</v>
      </c>
      <c r="F82" s="3">
        <v>3</v>
      </c>
      <c r="G82" s="3">
        <v>21.32</v>
      </c>
    </row>
    <row r="83" spans="4:7" x14ac:dyDescent="0.2">
      <c r="D83" s="3">
        <v>1970</v>
      </c>
      <c r="E83" s="3">
        <v>3</v>
      </c>
      <c r="F83" s="3">
        <v>4</v>
      </c>
      <c r="G83" s="3">
        <v>24.19</v>
      </c>
    </row>
    <row r="84" spans="4:7" x14ac:dyDescent="0.2">
      <c r="D84" s="3">
        <v>1970</v>
      </c>
      <c r="E84" s="3">
        <v>3</v>
      </c>
      <c r="F84" s="3">
        <v>5</v>
      </c>
      <c r="G84" s="3">
        <v>25.25</v>
      </c>
    </row>
    <row r="85" spans="4:7" x14ac:dyDescent="0.2">
      <c r="D85" s="3">
        <v>1970</v>
      </c>
      <c r="E85" s="3">
        <v>3</v>
      </c>
      <c r="F85" s="3">
        <v>6</v>
      </c>
      <c r="G85" s="3">
        <v>22.98</v>
      </c>
    </row>
    <row r="86" spans="4:7" x14ac:dyDescent="0.2">
      <c r="D86" s="3">
        <v>1970</v>
      </c>
      <c r="E86" s="3">
        <v>3</v>
      </c>
      <c r="F86" s="3">
        <v>7</v>
      </c>
      <c r="G86" s="3">
        <v>28.58</v>
      </c>
    </row>
    <row r="87" spans="4:7" x14ac:dyDescent="0.2">
      <c r="D87" s="3">
        <v>1970</v>
      </c>
      <c r="E87" s="3">
        <v>3</v>
      </c>
      <c r="F87" s="3">
        <v>8</v>
      </c>
      <c r="G87" s="3">
        <v>27.22</v>
      </c>
    </row>
    <row r="88" spans="4:7" x14ac:dyDescent="0.2">
      <c r="D88" s="3">
        <v>1970</v>
      </c>
      <c r="E88" s="3">
        <v>3</v>
      </c>
      <c r="F88" s="3">
        <v>9</v>
      </c>
      <c r="G88" s="3">
        <v>22.98</v>
      </c>
    </row>
    <row r="89" spans="4:7" x14ac:dyDescent="0.2">
      <c r="D89" s="3">
        <v>1970</v>
      </c>
      <c r="E89" s="3">
        <v>3</v>
      </c>
      <c r="F89" s="3">
        <v>10</v>
      </c>
      <c r="G89" s="3">
        <v>15.88</v>
      </c>
    </row>
    <row r="90" spans="4:7" x14ac:dyDescent="0.2">
      <c r="D90" s="3">
        <v>1970</v>
      </c>
      <c r="E90" s="3">
        <v>3</v>
      </c>
      <c r="F90" s="3">
        <v>11</v>
      </c>
      <c r="G90" s="3">
        <v>33.42</v>
      </c>
    </row>
    <row r="91" spans="4:7" x14ac:dyDescent="0.2">
      <c r="D91" s="3">
        <v>1970</v>
      </c>
      <c r="E91" s="3">
        <v>3</v>
      </c>
      <c r="F91" s="3">
        <v>12</v>
      </c>
      <c r="G91" s="3">
        <v>15.42</v>
      </c>
    </row>
    <row r="92" spans="4:7" x14ac:dyDescent="0.2">
      <c r="D92" s="3">
        <v>1970</v>
      </c>
      <c r="E92" s="3">
        <v>3</v>
      </c>
      <c r="F92" s="3">
        <v>13</v>
      </c>
      <c r="G92" s="3" t="s">
        <v>14</v>
      </c>
    </row>
    <row r="93" spans="4:7" x14ac:dyDescent="0.2">
      <c r="D93" s="3">
        <v>1970</v>
      </c>
      <c r="E93" s="3">
        <v>4</v>
      </c>
      <c r="F93" s="3">
        <v>1</v>
      </c>
      <c r="G93" s="3">
        <v>14.52</v>
      </c>
    </row>
    <row r="94" spans="4:7" x14ac:dyDescent="0.2">
      <c r="D94" s="3">
        <v>1970</v>
      </c>
      <c r="E94" s="3">
        <v>4</v>
      </c>
      <c r="F94" s="3">
        <v>2</v>
      </c>
      <c r="G94" s="3">
        <v>23.44</v>
      </c>
    </row>
    <row r="95" spans="4:7" x14ac:dyDescent="0.2">
      <c r="D95" s="3">
        <v>1970</v>
      </c>
      <c r="E95" s="3">
        <v>4</v>
      </c>
      <c r="F95" s="3">
        <v>3</v>
      </c>
      <c r="G95" s="3">
        <v>26.46</v>
      </c>
    </row>
    <row r="96" spans="4:7" x14ac:dyDescent="0.2">
      <c r="D96" s="3">
        <v>1970</v>
      </c>
      <c r="E96" s="3">
        <v>4</v>
      </c>
      <c r="F96" s="3">
        <v>4</v>
      </c>
      <c r="G96" s="3">
        <v>17.989999999999998</v>
      </c>
    </row>
    <row r="97" spans="4:7" x14ac:dyDescent="0.2">
      <c r="D97" s="3">
        <v>1970</v>
      </c>
      <c r="E97" s="3">
        <v>4</v>
      </c>
      <c r="F97" s="3">
        <v>5</v>
      </c>
      <c r="G97" s="3">
        <v>15.12</v>
      </c>
    </row>
    <row r="98" spans="4:7" x14ac:dyDescent="0.2">
      <c r="D98" s="3">
        <v>1970</v>
      </c>
      <c r="E98" s="3">
        <v>4</v>
      </c>
      <c r="F98" s="3">
        <v>6</v>
      </c>
      <c r="G98" s="3">
        <v>16.78</v>
      </c>
    </row>
    <row r="99" spans="4:7" x14ac:dyDescent="0.2">
      <c r="D99" s="3">
        <v>1970</v>
      </c>
      <c r="E99" s="3">
        <v>4</v>
      </c>
      <c r="F99" s="3">
        <v>7</v>
      </c>
      <c r="G99" s="3">
        <v>25.1</v>
      </c>
    </row>
    <row r="100" spans="4:7" x14ac:dyDescent="0.2">
      <c r="D100" s="3">
        <v>1970</v>
      </c>
      <c r="E100" s="3">
        <v>4</v>
      </c>
      <c r="F100" s="3">
        <v>8</v>
      </c>
      <c r="G100" s="3">
        <v>25.7</v>
      </c>
    </row>
    <row r="101" spans="4:7" x14ac:dyDescent="0.2">
      <c r="D101" s="3">
        <v>1970</v>
      </c>
      <c r="E101" s="3">
        <v>4</v>
      </c>
      <c r="F101" s="3">
        <v>9</v>
      </c>
      <c r="G101" s="3">
        <v>24.95</v>
      </c>
    </row>
    <row r="102" spans="4:7" x14ac:dyDescent="0.2">
      <c r="D102" s="3">
        <v>1970</v>
      </c>
      <c r="E102" s="3">
        <v>4</v>
      </c>
      <c r="F102" s="3">
        <v>10</v>
      </c>
      <c r="G102" s="3">
        <v>14.36</v>
      </c>
    </row>
    <row r="103" spans="4:7" x14ac:dyDescent="0.2">
      <c r="D103" s="3">
        <v>1970</v>
      </c>
      <c r="E103" s="3">
        <v>4</v>
      </c>
      <c r="F103" s="3">
        <v>11</v>
      </c>
      <c r="G103" s="3">
        <v>26.01</v>
      </c>
    </row>
    <row r="104" spans="4:7" x14ac:dyDescent="0.2">
      <c r="D104" s="3">
        <v>1970</v>
      </c>
      <c r="E104" s="3">
        <v>4</v>
      </c>
      <c r="F104" s="3">
        <v>12</v>
      </c>
      <c r="G104" s="3">
        <v>29.64</v>
      </c>
    </row>
    <row r="105" spans="4:7" x14ac:dyDescent="0.2">
      <c r="D105" s="3">
        <v>1970</v>
      </c>
      <c r="E105" s="3">
        <v>4</v>
      </c>
      <c r="F105" s="3">
        <v>13</v>
      </c>
      <c r="G105" s="3" t="s">
        <v>14</v>
      </c>
    </row>
    <row r="106" spans="4:7" x14ac:dyDescent="0.2">
      <c r="D106" s="3">
        <v>1971</v>
      </c>
      <c r="E106" s="3">
        <v>1</v>
      </c>
      <c r="F106" s="3">
        <v>1</v>
      </c>
      <c r="G106" s="3">
        <v>34.5</v>
      </c>
    </row>
    <row r="107" spans="4:7" x14ac:dyDescent="0.2">
      <c r="D107" s="3">
        <v>1971</v>
      </c>
      <c r="E107" s="3">
        <v>1</v>
      </c>
      <c r="F107" s="3">
        <v>2</v>
      </c>
      <c r="G107" s="3">
        <v>39.5</v>
      </c>
    </row>
    <row r="108" spans="4:7" x14ac:dyDescent="0.2">
      <c r="D108" s="3">
        <v>1971</v>
      </c>
      <c r="E108" s="3">
        <v>1</v>
      </c>
      <c r="F108" s="3">
        <v>3</v>
      </c>
      <c r="G108" s="3">
        <v>29.3</v>
      </c>
    </row>
    <row r="109" spans="4:7" x14ac:dyDescent="0.2">
      <c r="D109" s="3">
        <v>1971</v>
      </c>
      <c r="E109" s="3">
        <v>1</v>
      </c>
      <c r="F109" s="3">
        <v>4</v>
      </c>
      <c r="G109" s="3">
        <v>34.299999999999997</v>
      </c>
    </row>
    <row r="110" spans="4:7" x14ac:dyDescent="0.2">
      <c r="D110" s="3">
        <v>1971</v>
      </c>
      <c r="E110" s="3">
        <v>1</v>
      </c>
      <c r="F110" s="3">
        <v>5</v>
      </c>
      <c r="G110" s="3">
        <v>28.3</v>
      </c>
    </row>
    <row r="111" spans="4:7" x14ac:dyDescent="0.2">
      <c r="D111" s="3">
        <v>1971</v>
      </c>
      <c r="E111" s="3">
        <v>1</v>
      </c>
      <c r="F111" s="3">
        <v>6</v>
      </c>
      <c r="G111" s="3">
        <v>36</v>
      </c>
    </row>
    <row r="112" spans="4:7" x14ac:dyDescent="0.2">
      <c r="D112" s="3">
        <v>1971</v>
      </c>
      <c r="E112" s="3">
        <v>1</v>
      </c>
      <c r="F112" s="3">
        <v>7</v>
      </c>
      <c r="G112" s="3">
        <v>33.9</v>
      </c>
    </row>
    <row r="113" spans="4:7" x14ac:dyDescent="0.2">
      <c r="D113" s="3">
        <v>1971</v>
      </c>
      <c r="E113" s="3">
        <v>1</v>
      </c>
      <c r="F113" s="3">
        <v>8</v>
      </c>
      <c r="G113" s="3">
        <v>27.2</v>
      </c>
    </row>
    <row r="114" spans="4:7" x14ac:dyDescent="0.2">
      <c r="D114" s="3">
        <v>1971</v>
      </c>
      <c r="E114" s="3">
        <v>1</v>
      </c>
      <c r="F114" s="3">
        <v>9</v>
      </c>
      <c r="G114" s="3">
        <v>31.1</v>
      </c>
    </row>
    <row r="115" spans="4:7" x14ac:dyDescent="0.2">
      <c r="D115" s="3">
        <v>1971</v>
      </c>
      <c r="E115" s="3">
        <v>1</v>
      </c>
      <c r="F115" s="3">
        <v>10</v>
      </c>
      <c r="G115" s="3">
        <v>28.7</v>
      </c>
    </row>
    <row r="116" spans="4:7" x14ac:dyDescent="0.2">
      <c r="D116" s="3">
        <v>1971</v>
      </c>
      <c r="E116" s="3">
        <v>1</v>
      </c>
      <c r="F116" s="3">
        <v>11</v>
      </c>
      <c r="G116" s="3">
        <v>33.4</v>
      </c>
    </row>
    <row r="117" spans="4:7" x14ac:dyDescent="0.2">
      <c r="D117" s="3">
        <v>1971</v>
      </c>
      <c r="E117" s="3">
        <v>1</v>
      </c>
      <c r="F117" s="3">
        <v>12</v>
      </c>
      <c r="G117" s="3">
        <v>27.7</v>
      </c>
    </row>
    <row r="118" spans="4:7" x14ac:dyDescent="0.2">
      <c r="D118" s="3">
        <v>1971</v>
      </c>
      <c r="E118" s="3">
        <v>1</v>
      </c>
      <c r="F118" s="3">
        <v>13</v>
      </c>
      <c r="G118" s="3">
        <v>33.4</v>
      </c>
    </row>
    <row r="119" spans="4:7" x14ac:dyDescent="0.2">
      <c r="D119" s="3">
        <v>1971</v>
      </c>
      <c r="E119" s="3">
        <v>2</v>
      </c>
      <c r="F119" s="3">
        <v>1</v>
      </c>
      <c r="G119" s="3">
        <v>32.1</v>
      </c>
    </row>
    <row r="120" spans="4:7" x14ac:dyDescent="0.2">
      <c r="D120" s="3">
        <v>1971</v>
      </c>
      <c r="E120" s="3">
        <v>2</v>
      </c>
      <c r="F120" s="3">
        <v>2</v>
      </c>
      <c r="G120" s="3">
        <v>35.1</v>
      </c>
    </row>
    <row r="121" spans="4:7" x14ac:dyDescent="0.2">
      <c r="D121" s="3">
        <v>1971</v>
      </c>
      <c r="E121" s="3">
        <v>2</v>
      </c>
      <c r="F121" s="3">
        <v>3</v>
      </c>
      <c r="G121" s="3">
        <v>34.299999999999997</v>
      </c>
    </row>
    <row r="122" spans="4:7" x14ac:dyDescent="0.2">
      <c r="D122" s="3">
        <v>1971</v>
      </c>
      <c r="E122" s="3">
        <v>2</v>
      </c>
      <c r="F122" s="3">
        <v>4</v>
      </c>
      <c r="G122" s="3">
        <v>30.1</v>
      </c>
    </row>
    <row r="123" spans="4:7" x14ac:dyDescent="0.2">
      <c r="D123" s="3">
        <v>1971</v>
      </c>
      <c r="E123" s="3">
        <v>2</v>
      </c>
      <c r="F123" s="3">
        <v>5</v>
      </c>
      <c r="G123" s="3">
        <v>28.7</v>
      </c>
    </row>
    <row r="124" spans="4:7" x14ac:dyDescent="0.2">
      <c r="D124" s="3">
        <v>1971</v>
      </c>
      <c r="E124" s="3">
        <v>2</v>
      </c>
      <c r="F124" s="3">
        <v>6</v>
      </c>
      <c r="G124" s="3">
        <v>26.6</v>
      </c>
    </row>
    <row r="125" spans="4:7" x14ac:dyDescent="0.2">
      <c r="D125" s="3">
        <v>1971</v>
      </c>
      <c r="E125" s="3">
        <v>2</v>
      </c>
      <c r="F125" s="3">
        <v>7</v>
      </c>
      <c r="G125" s="3">
        <v>35.5</v>
      </c>
    </row>
    <row r="126" spans="4:7" x14ac:dyDescent="0.2">
      <c r="D126" s="3">
        <v>1971</v>
      </c>
      <c r="E126" s="3">
        <v>2</v>
      </c>
      <c r="F126" s="3">
        <v>8</v>
      </c>
      <c r="G126" s="3">
        <v>31.6</v>
      </c>
    </row>
    <row r="127" spans="4:7" x14ac:dyDescent="0.2">
      <c r="D127" s="3">
        <v>1971</v>
      </c>
      <c r="E127" s="3">
        <v>2</v>
      </c>
      <c r="F127" s="3">
        <v>9</v>
      </c>
      <c r="G127" s="3">
        <v>27.7</v>
      </c>
    </row>
    <row r="128" spans="4:7" x14ac:dyDescent="0.2">
      <c r="D128" s="3">
        <v>1971</v>
      </c>
      <c r="E128" s="3">
        <v>2</v>
      </c>
      <c r="F128" s="3">
        <v>10</v>
      </c>
      <c r="G128" s="3">
        <v>32.5</v>
      </c>
    </row>
    <row r="129" spans="4:7" x14ac:dyDescent="0.2">
      <c r="D129" s="3">
        <v>1971</v>
      </c>
      <c r="E129" s="3">
        <v>2</v>
      </c>
      <c r="F129" s="3">
        <v>11</v>
      </c>
      <c r="G129" s="3">
        <v>31.3</v>
      </c>
    </row>
    <row r="130" spans="4:7" x14ac:dyDescent="0.2">
      <c r="D130" s="3">
        <v>1971</v>
      </c>
      <c r="E130" s="3">
        <v>2</v>
      </c>
      <c r="F130" s="3">
        <v>12</v>
      </c>
      <c r="G130" s="3">
        <v>29.3</v>
      </c>
    </row>
    <row r="131" spans="4:7" x14ac:dyDescent="0.2">
      <c r="D131" s="3">
        <v>1971</v>
      </c>
      <c r="E131" s="3">
        <v>2</v>
      </c>
      <c r="F131" s="3">
        <v>13</v>
      </c>
      <c r="G131" s="3">
        <v>34.5</v>
      </c>
    </row>
    <row r="132" spans="4:7" x14ac:dyDescent="0.2">
      <c r="D132" s="3">
        <v>1971</v>
      </c>
      <c r="E132" s="3">
        <v>3</v>
      </c>
      <c r="F132" s="3">
        <v>1</v>
      </c>
      <c r="G132" s="3">
        <v>34.9</v>
      </c>
    </row>
    <row r="133" spans="4:7" x14ac:dyDescent="0.2">
      <c r="D133" s="3">
        <v>1971</v>
      </c>
      <c r="E133" s="3">
        <v>3</v>
      </c>
      <c r="F133" s="3">
        <v>2</v>
      </c>
      <c r="G133" s="3">
        <v>28</v>
      </c>
    </row>
    <row r="134" spans="4:7" x14ac:dyDescent="0.2">
      <c r="D134" s="3">
        <v>1971</v>
      </c>
      <c r="E134" s="3">
        <v>3</v>
      </c>
      <c r="F134" s="3">
        <v>3</v>
      </c>
      <c r="G134" s="3">
        <v>37.299999999999997</v>
      </c>
    </row>
    <row r="135" spans="4:7" x14ac:dyDescent="0.2">
      <c r="D135" s="3">
        <v>1971</v>
      </c>
      <c r="E135" s="3">
        <v>3</v>
      </c>
      <c r="F135" s="3">
        <v>4</v>
      </c>
      <c r="G135" s="3">
        <v>27.7</v>
      </c>
    </row>
    <row r="136" spans="4:7" x14ac:dyDescent="0.2">
      <c r="D136" s="3">
        <v>1971</v>
      </c>
      <c r="E136" s="3">
        <v>3</v>
      </c>
      <c r="F136" s="3">
        <v>5</v>
      </c>
      <c r="G136" s="3">
        <v>23.6</v>
      </c>
    </row>
    <row r="137" spans="4:7" x14ac:dyDescent="0.2">
      <c r="D137" s="3">
        <v>1971</v>
      </c>
      <c r="E137" s="3">
        <v>3</v>
      </c>
      <c r="F137" s="3">
        <v>6</v>
      </c>
      <c r="G137" s="3">
        <v>24.3</v>
      </c>
    </row>
    <row r="138" spans="4:7" x14ac:dyDescent="0.2">
      <c r="D138" s="3">
        <v>1971</v>
      </c>
      <c r="E138" s="3">
        <v>3</v>
      </c>
      <c r="F138" s="3">
        <v>7</v>
      </c>
      <c r="G138" s="3">
        <v>29.9</v>
      </c>
    </row>
    <row r="139" spans="4:7" x14ac:dyDescent="0.2">
      <c r="D139" s="3">
        <v>1971</v>
      </c>
      <c r="E139" s="3">
        <v>3</v>
      </c>
      <c r="F139" s="3">
        <v>8</v>
      </c>
      <c r="G139" s="3">
        <v>25.7</v>
      </c>
    </row>
    <row r="140" spans="4:7" x14ac:dyDescent="0.2">
      <c r="D140" s="3">
        <v>1971</v>
      </c>
      <c r="E140" s="3">
        <v>3</v>
      </c>
      <c r="F140" s="3">
        <v>9</v>
      </c>
      <c r="G140" s="3">
        <v>25.7</v>
      </c>
    </row>
    <row r="141" spans="4:7" x14ac:dyDescent="0.2">
      <c r="D141" s="3">
        <v>1971</v>
      </c>
      <c r="E141" s="3">
        <v>3</v>
      </c>
      <c r="F141" s="3">
        <v>10</v>
      </c>
      <c r="G141" s="3">
        <v>26.9</v>
      </c>
    </row>
    <row r="142" spans="4:7" x14ac:dyDescent="0.2">
      <c r="D142" s="3">
        <v>1971</v>
      </c>
      <c r="E142" s="3">
        <v>3</v>
      </c>
      <c r="F142" s="3">
        <v>11</v>
      </c>
      <c r="G142" s="3">
        <v>35.700000000000003</v>
      </c>
    </row>
    <row r="143" spans="4:7" x14ac:dyDescent="0.2">
      <c r="D143" s="3">
        <v>1971</v>
      </c>
      <c r="E143" s="3">
        <v>3</v>
      </c>
      <c r="F143" s="3">
        <v>12</v>
      </c>
      <c r="G143" s="3">
        <v>24.2</v>
      </c>
    </row>
    <row r="144" spans="4:7" x14ac:dyDescent="0.2">
      <c r="D144" s="3">
        <v>1971</v>
      </c>
      <c r="E144" s="3">
        <v>3</v>
      </c>
      <c r="F144" s="3">
        <v>13</v>
      </c>
      <c r="G144" s="3">
        <v>29.6</v>
      </c>
    </row>
    <row r="145" spans="4:7" x14ac:dyDescent="0.2">
      <c r="D145" s="3">
        <v>1971</v>
      </c>
      <c r="E145" s="3">
        <v>4</v>
      </c>
      <c r="F145" s="3">
        <v>1</v>
      </c>
      <c r="G145" s="3">
        <v>31.1</v>
      </c>
    </row>
    <row r="146" spans="4:7" x14ac:dyDescent="0.2">
      <c r="D146" s="3">
        <v>1971</v>
      </c>
      <c r="E146" s="3">
        <v>4</v>
      </c>
      <c r="F146" s="3">
        <v>2</v>
      </c>
      <c r="G146" s="3">
        <v>29.6</v>
      </c>
    </row>
    <row r="147" spans="4:7" x14ac:dyDescent="0.2">
      <c r="D147" s="3">
        <v>1971</v>
      </c>
      <c r="E147" s="3">
        <v>4</v>
      </c>
      <c r="F147" s="3">
        <v>3</v>
      </c>
      <c r="G147" s="3">
        <v>31</v>
      </c>
    </row>
    <row r="148" spans="4:7" x14ac:dyDescent="0.2">
      <c r="D148" s="3">
        <v>1971</v>
      </c>
      <c r="E148" s="3">
        <v>4</v>
      </c>
      <c r="F148" s="3">
        <v>4</v>
      </c>
      <c r="G148" s="3">
        <v>28</v>
      </c>
    </row>
    <row r="149" spans="4:7" x14ac:dyDescent="0.2">
      <c r="D149" s="3">
        <v>1971</v>
      </c>
      <c r="E149" s="3">
        <v>4</v>
      </c>
      <c r="F149" s="3">
        <v>5</v>
      </c>
      <c r="G149" s="3">
        <v>28.9</v>
      </c>
    </row>
    <row r="150" spans="4:7" x14ac:dyDescent="0.2">
      <c r="D150" s="3">
        <v>1971</v>
      </c>
      <c r="E150" s="3">
        <v>4</v>
      </c>
      <c r="F150" s="3">
        <v>6</v>
      </c>
      <c r="G150" s="3">
        <v>37.6</v>
      </c>
    </row>
    <row r="151" spans="4:7" x14ac:dyDescent="0.2">
      <c r="D151" s="3">
        <v>1971</v>
      </c>
      <c r="E151" s="3">
        <v>4</v>
      </c>
      <c r="F151" s="3">
        <v>7</v>
      </c>
      <c r="G151" s="3">
        <v>31.6</v>
      </c>
    </row>
    <row r="152" spans="4:7" x14ac:dyDescent="0.2">
      <c r="D152" s="3">
        <v>1971</v>
      </c>
      <c r="E152" s="3">
        <v>4</v>
      </c>
      <c r="F152" s="3">
        <v>8</v>
      </c>
      <c r="G152" s="3">
        <v>23.6</v>
      </c>
    </row>
    <row r="153" spans="4:7" x14ac:dyDescent="0.2">
      <c r="D153" s="3">
        <v>1971</v>
      </c>
      <c r="E153" s="3">
        <v>4</v>
      </c>
      <c r="F153" s="3">
        <v>9</v>
      </c>
      <c r="G153" s="3">
        <v>29.3</v>
      </c>
    </row>
    <row r="154" spans="4:7" x14ac:dyDescent="0.2">
      <c r="D154" s="3">
        <v>1971</v>
      </c>
      <c r="E154" s="3">
        <v>4</v>
      </c>
      <c r="F154" s="3">
        <v>10</v>
      </c>
      <c r="G154" s="3">
        <v>23.6</v>
      </c>
    </row>
    <row r="155" spans="4:7" x14ac:dyDescent="0.2">
      <c r="D155" s="3">
        <v>1971</v>
      </c>
      <c r="E155" s="3">
        <v>4</v>
      </c>
      <c r="F155" s="3">
        <v>11</v>
      </c>
      <c r="G155" s="3">
        <v>31.6</v>
      </c>
    </row>
    <row r="156" spans="4:7" x14ac:dyDescent="0.2">
      <c r="D156" s="3">
        <v>1971</v>
      </c>
      <c r="E156" s="3">
        <v>4</v>
      </c>
      <c r="F156" s="3">
        <v>12</v>
      </c>
      <c r="G156" s="3">
        <v>27.8</v>
      </c>
    </row>
    <row r="157" spans="4:7" x14ac:dyDescent="0.2">
      <c r="D157" s="3">
        <v>1971</v>
      </c>
      <c r="E157" s="3">
        <v>4</v>
      </c>
      <c r="F157" s="3">
        <v>13</v>
      </c>
      <c r="G157" s="3">
        <v>29.5</v>
      </c>
    </row>
    <row r="158" spans="4:7" x14ac:dyDescent="0.2">
      <c r="D158" s="3">
        <v>1972</v>
      </c>
      <c r="E158" s="3">
        <v>1</v>
      </c>
      <c r="F158" s="3">
        <v>1</v>
      </c>
      <c r="G158" s="3">
        <v>24</v>
      </c>
    </row>
    <row r="159" spans="4:7" x14ac:dyDescent="0.2">
      <c r="D159" s="3">
        <v>1972</v>
      </c>
      <c r="E159" s="3">
        <v>1</v>
      </c>
      <c r="F159" s="3">
        <v>2</v>
      </c>
      <c r="G159" s="3">
        <v>31.6</v>
      </c>
    </row>
    <row r="160" spans="4:7" x14ac:dyDescent="0.2">
      <c r="D160" s="3">
        <v>1972</v>
      </c>
      <c r="E160" s="3">
        <v>1</v>
      </c>
      <c r="F160" s="3">
        <v>3</v>
      </c>
      <c r="G160" s="3">
        <v>14.9</v>
      </c>
    </row>
    <row r="161" spans="4:7" x14ac:dyDescent="0.2">
      <c r="D161" s="3">
        <v>1972</v>
      </c>
      <c r="E161" s="3">
        <v>1</v>
      </c>
      <c r="F161" s="3">
        <v>4</v>
      </c>
      <c r="G161" s="3">
        <v>28.5</v>
      </c>
    </row>
    <row r="162" spans="4:7" x14ac:dyDescent="0.2">
      <c r="D162" s="3">
        <v>1972</v>
      </c>
      <c r="E162" s="3">
        <v>1</v>
      </c>
      <c r="F162" s="3">
        <v>5</v>
      </c>
      <c r="G162" s="3">
        <v>22.8</v>
      </c>
    </row>
    <row r="163" spans="4:7" x14ac:dyDescent="0.2">
      <c r="D163" s="3">
        <v>1972</v>
      </c>
      <c r="E163" s="3">
        <v>1</v>
      </c>
      <c r="F163" s="3">
        <v>6</v>
      </c>
      <c r="G163" s="3">
        <v>29.1</v>
      </c>
    </row>
    <row r="164" spans="4:7" x14ac:dyDescent="0.2">
      <c r="D164" s="3">
        <v>1972</v>
      </c>
      <c r="E164" s="3">
        <v>1</v>
      </c>
      <c r="F164" s="3">
        <v>7</v>
      </c>
      <c r="G164" s="3">
        <v>23.6</v>
      </c>
    </row>
    <row r="165" spans="4:7" x14ac:dyDescent="0.2">
      <c r="D165" s="3">
        <v>1972</v>
      </c>
      <c r="E165" s="3">
        <v>1</v>
      </c>
      <c r="F165" s="3">
        <v>8</v>
      </c>
      <c r="G165" s="3">
        <v>14.2</v>
      </c>
    </row>
    <row r="166" spans="4:7" x14ac:dyDescent="0.2">
      <c r="D166" s="3">
        <v>1972</v>
      </c>
      <c r="E166" s="3">
        <v>1</v>
      </c>
      <c r="F166" s="3">
        <v>9</v>
      </c>
      <c r="G166" s="3">
        <v>25.2</v>
      </c>
    </row>
    <row r="167" spans="4:7" x14ac:dyDescent="0.2">
      <c r="D167" s="3">
        <v>1972</v>
      </c>
      <c r="E167" s="3">
        <v>1</v>
      </c>
      <c r="F167" s="3">
        <v>10</v>
      </c>
      <c r="G167" s="3">
        <v>20.8</v>
      </c>
    </row>
    <row r="168" spans="4:7" x14ac:dyDescent="0.2">
      <c r="D168" s="3">
        <v>1972</v>
      </c>
      <c r="E168" s="3">
        <v>1</v>
      </c>
      <c r="F168" s="3">
        <v>11</v>
      </c>
      <c r="G168" s="3">
        <v>24.2</v>
      </c>
    </row>
    <row r="169" spans="4:7" x14ac:dyDescent="0.2">
      <c r="D169" s="3">
        <v>1972</v>
      </c>
      <c r="E169" s="3">
        <v>1</v>
      </c>
      <c r="F169" s="3">
        <v>12</v>
      </c>
      <c r="G169" s="3">
        <v>16.8</v>
      </c>
    </row>
    <row r="170" spans="4:7" x14ac:dyDescent="0.2">
      <c r="D170" s="3">
        <v>1972</v>
      </c>
      <c r="E170" s="3">
        <v>1</v>
      </c>
      <c r="F170" s="3">
        <v>13</v>
      </c>
      <c r="G170" s="3" t="s">
        <v>14</v>
      </c>
    </row>
    <row r="171" spans="4:7" x14ac:dyDescent="0.2">
      <c r="D171" s="3">
        <v>1972</v>
      </c>
      <c r="E171" s="3">
        <v>2</v>
      </c>
      <c r="F171" s="3">
        <v>1</v>
      </c>
      <c r="G171" s="3">
        <v>26.7</v>
      </c>
    </row>
    <row r="172" spans="4:7" x14ac:dyDescent="0.2">
      <c r="D172" s="3">
        <v>1972</v>
      </c>
      <c r="E172" s="3">
        <v>2</v>
      </c>
      <c r="F172" s="3">
        <v>2</v>
      </c>
      <c r="G172" s="3">
        <v>21.1</v>
      </c>
    </row>
    <row r="173" spans="4:7" x14ac:dyDescent="0.2">
      <c r="D173" s="3">
        <v>1972</v>
      </c>
      <c r="E173" s="3">
        <v>2</v>
      </c>
      <c r="F173" s="3">
        <v>3</v>
      </c>
      <c r="G173" s="3">
        <v>21.4</v>
      </c>
    </row>
    <row r="174" spans="4:7" x14ac:dyDescent="0.2">
      <c r="D174" s="3">
        <v>1972</v>
      </c>
      <c r="E174" s="3">
        <v>2</v>
      </c>
      <c r="F174" s="3">
        <v>4</v>
      </c>
      <c r="G174" s="3">
        <v>25.2</v>
      </c>
    </row>
    <row r="175" spans="4:7" x14ac:dyDescent="0.2">
      <c r="D175" s="3">
        <v>1972</v>
      </c>
      <c r="E175" s="3">
        <v>2</v>
      </c>
      <c r="F175" s="3">
        <v>5</v>
      </c>
      <c r="G175" s="3">
        <v>25.7</v>
      </c>
    </row>
    <row r="176" spans="4:7" x14ac:dyDescent="0.2">
      <c r="D176" s="3">
        <v>1972</v>
      </c>
      <c r="E176" s="3">
        <v>2</v>
      </c>
      <c r="F176" s="3">
        <v>6</v>
      </c>
      <c r="G176" s="3">
        <v>27.2</v>
      </c>
    </row>
    <row r="177" spans="4:7" x14ac:dyDescent="0.2">
      <c r="D177" s="3">
        <v>1972</v>
      </c>
      <c r="E177" s="3">
        <v>2</v>
      </c>
      <c r="F177" s="3">
        <v>7</v>
      </c>
      <c r="G177" s="3">
        <v>17.8</v>
      </c>
    </row>
    <row r="178" spans="4:7" x14ac:dyDescent="0.2">
      <c r="D178" s="3">
        <v>1972</v>
      </c>
      <c r="E178" s="3">
        <v>2</v>
      </c>
      <c r="F178" s="3">
        <v>8</v>
      </c>
      <c r="G178" s="3">
        <v>23.9</v>
      </c>
    </row>
    <row r="179" spans="4:7" x14ac:dyDescent="0.2">
      <c r="D179" s="3">
        <v>1972</v>
      </c>
      <c r="E179" s="3">
        <v>2</v>
      </c>
      <c r="F179" s="3">
        <v>9</v>
      </c>
      <c r="G179" s="3">
        <v>24.9</v>
      </c>
    </row>
    <row r="180" spans="4:7" x14ac:dyDescent="0.2">
      <c r="D180" s="3">
        <v>1972</v>
      </c>
      <c r="E180" s="3">
        <v>2</v>
      </c>
      <c r="F180" s="3">
        <v>10</v>
      </c>
      <c r="G180" s="3">
        <v>26.4</v>
      </c>
    </row>
    <row r="181" spans="4:7" x14ac:dyDescent="0.2">
      <c r="D181" s="3">
        <v>1972</v>
      </c>
      <c r="E181" s="3">
        <v>2</v>
      </c>
      <c r="F181" s="3">
        <v>11</v>
      </c>
      <c r="G181" s="3">
        <v>22</v>
      </c>
    </row>
    <row r="182" spans="4:7" x14ac:dyDescent="0.2">
      <c r="D182" s="3">
        <v>1972</v>
      </c>
      <c r="E182" s="3">
        <v>2</v>
      </c>
      <c r="F182" s="3">
        <v>12</v>
      </c>
      <c r="G182" s="3">
        <v>20.399999999999999</v>
      </c>
    </row>
    <row r="183" spans="4:7" x14ac:dyDescent="0.2">
      <c r="D183" s="3">
        <v>1972</v>
      </c>
      <c r="E183" s="3">
        <v>2</v>
      </c>
      <c r="F183" s="3">
        <v>13</v>
      </c>
      <c r="G183" s="3" t="s">
        <v>14</v>
      </c>
    </row>
    <row r="184" spans="4:7" x14ac:dyDescent="0.2">
      <c r="D184" s="3">
        <v>1972</v>
      </c>
      <c r="E184" s="3">
        <v>3</v>
      </c>
      <c r="F184" s="3">
        <v>1</v>
      </c>
      <c r="G184" s="3">
        <v>22.7</v>
      </c>
    </row>
    <row r="185" spans="4:7" x14ac:dyDescent="0.2">
      <c r="D185" s="3">
        <v>1972</v>
      </c>
      <c r="E185" s="3">
        <v>3</v>
      </c>
      <c r="F185" s="3">
        <v>2</v>
      </c>
      <c r="G185" s="3">
        <v>19.3</v>
      </c>
    </row>
    <row r="186" spans="4:7" x14ac:dyDescent="0.2">
      <c r="D186" s="3">
        <v>1972</v>
      </c>
      <c r="E186" s="3">
        <v>3</v>
      </c>
      <c r="F186" s="3">
        <v>3</v>
      </c>
      <c r="G186" s="3">
        <v>31.4</v>
      </c>
    </row>
    <row r="187" spans="4:7" x14ac:dyDescent="0.2">
      <c r="D187" s="3">
        <v>1972</v>
      </c>
      <c r="E187" s="3">
        <v>3</v>
      </c>
      <c r="F187" s="3">
        <v>4</v>
      </c>
      <c r="G187" s="3">
        <v>20.2</v>
      </c>
    </row>
    <row r="188" spans="4:7" x14ac:dyDescent="0.2">
      <c r="D188" s="3">
        <v>1972</v>
      </c>
      <c r="E188" s="3">
        <v>3</v>
      </c>
      <c r="F188" s="3">
        <v>5</v>
      </c>
      <c r="G188" s="3">
        <v>22.3</v>
      </c>
    </row>
    <row r="189" spans="4:7" x14ac:dyDescent="0.2">
      <c r="D189" s="3">
        <v>1972</v>
      </c>
      <c r="E189" s="3">
        <v>3</v>
      </c>
      <c r="F189" s="3">
        <v>6</v>
      </c>
      <c r="G189" s="3">
        <v>20.399999999999999</v>
      </c>
    </row>
    <row r="190" spans="4:7" x14ac:dyDescent="0.2">
      <c r="D190" s="3">
        <v>1972</v>
      </c>
      <c r="E190" s="3">
        <v>3</v>
      </c>
      <c r="F190" s="3">
        <v>7</v>
      </c>
      <c r="G190" s="3">
        <v>15.9</v>
      </c>
    </row>
    <row r="191" spans="4:7" x14ac:dyDescent="0.2">
      <c r="D191" s="3">
        <v>1972</v>
      </c>
      <c r="E191" s="3">
        <v>3</v>
      </c>
      <c r="F191" s="3">
        <v>8</v>
      </c>
      <c r="G191" s="3">
        <v>19.2</v>
      </c>
    </row>
    <row r="192" spans="4:7" x14ac:dyDescent="0.2">
      <c r="D192" s="3">
        <v>1972</v>
      </c>
      <c r="E192" s="3">
        <v>3</v>
      </c>
      <c r="F192" s="3">
        <v>9</v>
      </c>
      <c r="G192" s="3">
        <v>16.8</v>
      </c>
    </row>
    <row r="193" spans="4:7" x14ac:dyDescent="0.2">
      <c r="D193" s="3">
        <v>1972</v>
      </c>
      <c r="E193" s="3">
        <v>3</v>
      </c>
      <c r="F193" s="3">
        <v>10</v>
      </c>
      <c r="G193" s="3">
        <v>20.100000000000001</v>
      </c>
    </row>
    <row r="194" spans="4:7" x14ac:dyDescent="0.2">
      <c r="D194" s="3">
        <v>1972</v>
      </c>
      <c r="E194" s="3">
        <v>3</v>
      </c>
      <c r="F194" s="3">
        <v>11</v>
      </c>
      <c r="G194" s="3">
        <v>30.2</v>
      </c>
    </row>
    <row r="195" spans="4:7" x14ac:dyDescent="0.2">
      <c r="D195" s="3">
        <v>1972</v>
      </c>
      <c r="E195" s="3">
        <v>3</v>
      </c>
      <c r="F195" s="3">
        <v>12</v>
      </c>
      <c r="G195" s="3">
        <v>13.3</v>
      </c>
    </row>
    <row r="196" spans="4:7" x14ac:dyDescent="0.2">
      <c r="D196" s="3">
        <v>1972</v>
      </c>
      <c r="E196" s="3">
        <v>3</v>
      </c>
      <c r="F196" s="3">
        <v>13</v>
      </c>
      <c r="G196" s="3" t="s">
        <v>14</v>
      </c>
    </row>
    <row r="197" spans="4:7" x14ac:dyDescent="0.2">
      <c r="D197" s="3">
        <v>1972</v>
      </c>
      <c r="E197" s="3">
        <v>4</v>
      </c>
      <c r="F197" s="3">
        <v>1</v>
      </c>
      <c r="G197" s="3">
        <v>22.7</v>
      </c>
    </row>
    <row r="198" spans="4:7" x14ac:dyDescent="0.2">
      <c r="D198" s="3">
        <v>1972</v>
      </c>
      <c r="E198" s="3">
        <v>4</v>
      </c>
      <c r="F198" s="3">
        <v>2</v>
      </c>
      <c r="G198" s="3">
        <v>24.6</v>
      </c>
    </row>
    <row r="199" spans="4:7" x14ac:dyDescent="0.2">
      <c r="D199" s="3">
        <v>1972</v>
      </c>
      <c r="E199" s="3">
        <v>4</v>
      </c>
      <c r="F199" s="3">
        <v>3</v>
      </c>
      <c r="G199" s="3">
        <v>24.5</v>
      </c>
    </row>
    <row r="200" spans="4:7" x14ac:dyDescent="0.2">
      <c r="D200" s="3">
        <v>1972</v>
      </c>
      <c r="E200" s="3">
        <v>4</v>
      </c>
      <c r="F200" s="3">
        <v>4</v>
      </c>
      <c r="G200" s="3">
        <v>20.7</v>
      </c>
    </row>
    <row r="201" spans="4:7" x14ac:dyDescent="0.2">
      <c r="D201" s="3">
        <v>1972</v>
      </c>
      <c r="E201" s="3">
        <v>4</v>
      </c>
      <c r="F201" s="3">
        <v>5</v>
      </c>
      <c r="G201" s="3">
        <v>26.7</v>
      </c>
    </row>
    <row r="202" spans="4:7" x14ac:dyDescent="0.2">
      <c r="D202" s="3">
        <v>1972</v>
      </c>
      <c r="E202" s="3">
        <v>4</v>
      </c>
      <c r="F202" s="3">
        <v>6</v>
      </c>
      <c r="G202" s="3">
        <v>27.6</v>
      </c>
    </row>
    <row r="203" spans="4:7" x14ac:dyDescent="0.2">
      <c r="D203" s="3">
        <v>1972</v>
      </c>
      <c r="E203" s="3">
        <v>4</v>
      </c>
      <c r="F203" s="3">
        <v>7</v>
      </c>
      <c r="G203" s="3">
        <v>22.3</v>
      </c>
    </row>
    <row r="204" spans="4:7" x14ac:dyDescent="0.2">
      <c r="D204" s="3">
        <v>1972</v>
      </c>
      <c r="E204" s="3">
        <v>4</v>
      </c>
      <c r="F204" s="3">
        <v>8</v>
      </c>
      <c r="G204" s="3">
        <v>23.4</v>
      </c>
    </row>
    <row r="205" spans="4:7" x14ac:dyDescent="0.2">
      <c r="D205" s="3">
        <v>1972</v>
      </c>
      <c r="E205" s="3">
        <v>4</v>
      </c>
      <c r="F205" s="3">
        <v>9</v>
      </c>
      <c r="G205" s="3">
        <v>24.6</v>
      </c>
    </row>
    <row r="206" spans="4:7" x14ac:dyDescent="0.2">
      <c r="D206" s="3">
        <v>1972</v>
      </c>
      <c r="E206" s="3">
        <v>4</v>
      </c>
      <c r="F206" s="3">
        <v>10</v>
      </c>
      <c r="G206" s="3">
        <v>21.9</v>
      </c>
    </row>
    <row r="207" spans="4:7" x14ac:dyDescent="0.2">
      <c r="D207" s="3">
        <v>1972</v>
      </c>
      <c r="E207" s="3">
        <v>4</v>
      </c>
      <c r="F207" s="3">
        <v>11</v>
      </c>
      <c r="G207" s="3">
        <v>26.1</v>
      </c>
    </row>
    <row r="208" spans="4:7" x14ac:dyDescent="0.2">
      <c r="D208" s="3">
        <v>1972</v>
      </c>
      <c r="E208" s="3">
        <v>4</v>
      </c>
      <c r="F208" s="3">
        <v>12</v>
      </c>
      <c r="G208" s="3">
        <v>17.2</v>
      </c>
    </row>
    <row r="209" spans="4:7" x14ac:dyDescent="0.2">
      <c r="D209" s="3">
        <v>1972</v>
      </c>
      <c r="E209" s="3">
        <v>4</v>
      </c>
      <c r="F209" s="3">
        <v>13</v>
      </c>
      <c r="G209" s="3" t="s">
        <v>14</v>
      </c>
    </row>
    <row r="210" spans="4:7" x14ac:dyDescent="0.2">
      <c r="D210" s="3">
        <v>1973</v>
      </c>
      <c r="E210" s="3">
        <v>1</v>
      </c>
      <c r="F210" s="3">
        <v>1</v>
      </c>
      <c r="G210" s="3">
        <v>50.8</v>
      </c>
    </row>
    <row r="211" spans="4:7" x14ac:dyDescent="0.2">
      <c r="D211" s="3">
        <v>1973</v>
      </c>
      <c r="E211" s="3">
        <v>1</v>
      </c>
      <c r="F211" s="3">
        <v>2</v>
      </c>
      <c r="G211" s="3">
        <v>53.98</v>
      </c>
    </row>
    <row r="212" spans="4:7" x14ac:dyDescent="0.2">
      <c r="D212" s="3">
        <v>1973</v>
      </c>
      <c r="E212" s="3">
        <v>1</v>
      </c>
      <c r="F212" s="3">
        <v>3</v>
      </c>
      <c r="G212" s="3">
        <v>52.62</v>
      </c>
    </row>
    <row r="213" spans="4:7" x14ac:dyDescent="0.2">
      <c r="D213" s="3">
        <v>1973</v>
      </c>
      <c r="E213" s="3">
        <v>1</v>
      </c>
      <c r="F213" s="3">
        <v>4</v>
      </c>
      <c r="G213" s="3">
        <v>53.68</v>
      </c>
    </row>
    <row r="214" spans="4:7" x14ac:dyDescent="0.2">
      <c r="D214" s="3">
        <v>1973</v>
      </c>
      <c r="E214" s="3">
        <v>1</v>
      </c>
      <c r="F214" s="3">
        <v>5</v>
      </c>
      <c r="G214" s="3">
        <v>50.65</v>
      </c>
    </row>
    <row r="215" spans="4:7" x14ac:dyDescent="0.2">
      <c r="D215" s="3">
        <v>1973</v>
      </c>
      <c r="E215" s="3">
        <v>1</v>
      </c>
      <c r="F215" s="3">
        <v>6</v>
      </c>
      <c r="G215" s="3">
        <v>56.4</v>
      </c>
    </row>
    <row r="216" spans="4:7" x14ac:dyDescent="0.2">
      <c r="D216" s="3">
        <v>1973</v>
      </c>
      <c r="E216" s="3">
        <v>1</v>
      </c>
      <c r="F216" s="3">
        <v>7</v>
      </c>
      <c r="G216" s="3">
        <v>63.2</v>
      </c>
    </row>
    <row r="217" spans="4:7" x14ac:dyDescent="0.2">
      <c r="D217" s="3">
        <v>1973</v>
      </c>
      <c r="E217" s="3">
        <v>1</v>
      </c>
      <c r="F217" s="3">
        <v>8</v>
      </c>
      <c r="G217" s="3">
        <v>59.72</v>
      </c>
    </row>
    <row r="218" spans="4:7" x14ac:dyDescent="0.2">
      <c r="D218" s="3">
        <v>1973</v>
      </c>
      <c r="E218" s="3">
        <v>1</v>
      </c>
      <c r="F218" s="3">
        <v>9</v>
      </c>
      <c r="G218" s="3">
        <v>54.73</v>
      </c>
    </row>
    <row r="219" spans="4:7" x14ac:dyDescent="0.2">
      <c r="D219" s="3">
        <v>1973</v>
      </c>
      <c r="E219" s="3">
        <v>1</v>
      </c>
      <c r="F219" s="3">
        <v>10</v>
      </c>
      <c r="G219" s="3">
        <v>44.15</v>
      </c>
    </row>
    <row r="220" spans="4:7" x14ac:dyDescent="0.2">
      <c r="D220" s="3">
        <v>1973</v>
      </c>
      <c r="E220" s="3">
        <v>1</v>
      </c>
      <c r="F220" s="3">
        <v>11</v>
      </c>
      <c r="G220" s="3">
        <v>48.08</v>
      </c>
    </row>
    <row r="221" spans="4:7" x14ac:dyDescent="0.2">
      <c r="D221" s="3">
        <v>1973</v>
      </c>
      <c r="E221" s="3">
        <v>1</v>
      </c>
      <c r="F221" s="3">
        <v>12</v>
      </c>
      <c r="G221" s="3">
        <v>50.65</v>
      </c>
    </row>
    <row r="222" spans="4:7" x14ac:dyDescent="0.2">
      <c r="D222" s="3">
        <v>1973</v>
      </c>
      <c r="E222" s="3">
        <v>1</v>
      </c>
      <c r="F222" s="3">
        <v>13</v>
      </c>
      <c r="G222" s="3">
        <v>47.02</v>
      </c>
    </row>
    <row r="223" spans="4:7" x14ac:dyDescent="0.2">
      <c r="D223" s="3">
        <v>1973</v>
      </c>
      <c r="E223" s="3">
        <v>2</v>
      </c>
      <c r="F223" s="3">
        <v>1</v>
      </c>
      <c r="G223" s="3">
        <v>49.14</v>
      </c>
    </row>
    <row r="224" spans="4:7" x14ac:dyDescent="0.2">
      <c r="D224" s="3">
        <v>1973</v>
      </c>
      <c r="E224" s="3">
        <v>2</v>
      </c>
      <c r="F224" s="3">
        <v>2</v>
      </c>
      <c r="G224" s="3">
        <v>63.96</v>
      </c>
    </row>
    <row r="225" spans="4:7" x14ac:dyDescent="0.2">
      <c r="D225" s="3">
        <v>1973</v>
      </c>
      <c r="E225" s="3">
        <v>2</v>
      </c>
      <c r="F225" s="3">
        <v>3</v>
      </c>
      <c r="G225" s="3">
        <v>46.87</v>
      </c>
    </row>
    <row r="226" spans="4:7" x14ac:dyDescent="0.2">
      <c r="D226" s="3">
        <v>1973</v>
      </c>
      <c r="E226" s="3">
        <v>2</v>
      </c>
      <c r="F226" s="3">
        <v>4</v>
      </c>
      <c r="G226" s="3">
        <v>44.6</v>
      </c>
    </row>
    <row r="227" spans="4:7" x14ac:dyDescent="0.2">
      <c r="D227" s="3">
        <v>1973</v>
      </c>
      <c r="E227" s="3">
        <v>2</v>
      </c>
      <c r="F227" s="3">
        <v>5</v>
      </c>
      <c r="G227" s="3">
        <v>50.65</v>
      </c>
    </row>
    <row r="228" spans="4:7" x14ac:dyDescent="0.2">
      <c r="D228" s="3">
        <v>1973</v>
      </c>
      <c r="E228" s="3">
        <v>2</v>
      </c>
      <c r="F228" s="3">
        <v>6</v>
      </c>
      <c r="G228" s="3">
        <v>49.9</v>
      </c>
    </row>
    <row r="229" spans="4:7" x14ac:dyDescent="0.2">
      <c r="D229" s="3">
        <v>1973</v>
      </c>
      <c r="E229" s="3">
        <v>2</v>
      </c>
      <c r="F229" s="3">
        <v>7</v>
      </c>
      <c r="G229" s="3">
        <v>53.98</v>
      </c>
    </row>
    <row r="230" spans="4:7" x14ac:dyDescent="0.2">
      <c r="D230" s="3">
        <v>1973</v>
      </c>
      <c r="E230" s="3">
        <v>2</v>
      </c>
      <c r="F230" s="3">
        <v>8</v>
      </c>
      <c r="G230" s="3">
        <v>47.93</v>
      </c>
    </row>
    <row r="231" spans="4:7" x14ac:dyDescent="0.2">
      <c r="D231" s="3">
        <v>1973</v>
      </c>
      <c r="E231" s="3">
        <v>2</v>
      </c>
      <c r="F231" s="3">
        <v>9</v>
      </c>
      <c r="G231" s="3">
        <v>47.63</v>
      </c>
    </row>
    <row r="232" spans="4:7" x14ac:dyDescent="0.2">
      <c r="D232" s="3">
        <v>1973</v>
      </c>
      <c r="E232" s="3">
        <v>2</v>
      </c>
      <c r="F232" s="3">
        <v>10</v>
      </c>
      <c r="G232" s="3">
        <v>52.32</v>
      </c>
    </row>
    <row r="233" spans="4:7" x14ac:dyDescent="0.2">
      <c r="D233" s="3">
        <v>1973</v>
      </c>
      <c r="E233" s="3">
        <v>2</v>
      </c>
      <c r="F233" s="3">
        <v>11</v>
      </c>
      <c r="G233" s="3">
        <v>54.28</v>
      </c>
    </row>
    <row r="234" spans="4:7" x14ac:dyDescent="0.2">
      <c r="D234" s="3">
        <v>1973</v>
      </c>
      <c r="E234" s="3">
        <v>2</v>
      </c>
      <c r="F234" s="3">
        <v>12</v>
      </c>
      <c r="G234" s="3">
        <v>48.84</v>
      </c>
    </row>
    <row r="235" spans="4:7" x14ac:dyDescent="0.2">
      <c r="D235" s="3">
        <v>1973</v>
      </c>
      <c r="E235" s="3">
        <v>2</v>
      </c>
      <c r="F235" s="3">
        <v>13</v>
      </c>
      <c r="G235" s="3">
        <v>58.97</v>
      </c>
    </row>
    <row r="236" spans="4:7" x14ac:dyDescent="0.2">
      <c r="D236" s="3">
        <v>1973</v>
      </c>
      <c r="E236" s="3">
        <v>3</v>
      </c>
      <c r="F236" s="3">
        <v>1</v>
      </c>
      <c r="G236" s="3">
        <v>56.4</v>
      </c>
    </row>
    <row r="237" spans="4:7" x14ac:dyDescent="0.2">
      <c r="D237" s="3">
        <v>1973</v>
      </c>
      <c r="E237" s="3">
        <v>3</v>
      </c>
      <c r="F237" s="3">
        <v>2</v>
      </c>
      <c r="G237" s="3">
        <v>50.65</v>
      </c>
    </row>
    <row r="238" spans="4:7" x14ac:dyDescent="0.2">
      <c r="D238" s="3">
        <v>1973</v>
      </c>
      <c r="E238" s="3">
        <v>3</v>
      </c>
      <c r="F238" s="3">
        <v>3</v>
      </c>
      <c r="G238" s="3">
        <v>53.52</v>
      </c>
    </row>
    <row r="239" spans="4:7" x14ac:dyDescent="0.2">
      <c r="D239" s="3">
        <v>1973</v>
      </c>
      <c r="E239" s="3">
        <v>3</v>
      </c>
      <c r="F239" s="3">
        <v>4</v>
      </c>
      <c r="G239" s="3">
        <v>55.94</v>
      </c>
    </row>
    <row r="240" spans="4:7" x14ac:dyDescent="0.2">
      <c r="D240" s="3">
        <v>1973</v>
      </c>
      <c r="E240" s="3">
        <v>3</v>
      </c>
      <c r="F240" s="3">
        <v>5</v>
      </c>
      <c r="G240" s="3">
        <v>52.62</v>
      </c>
    </row>
    <row r="241" spans="4:7" x14ac:dyDescent="0.2">
      <c r="D241" s="3">
        <v>1973</v>
      </c>
      <c r="E241" s="3">
        <v>3</v>
      </c>
      <c r="F241" s="3">
        <v>6</v>
      </c>
      <c r="G241" s="3">
        <v>50.5</v>
      </c>
    </row>
    <row r="242" spans="4:7" x14ac:dyDescent="0.2">
      <c r="D242" s="3">
        <v>1973</v>
      </c>
      <c r="E242" s="3">
        <v>3</v>
      </c>
      <c r="F242" s="3">
        <v>7</v>
      </c>
      <c r="G242" s="3">
        <v>53.68</v>
      </c>
    </row>
    <row r="243" spans="4:7" x14ac:dyDescent="0.2">
      <c r="D243" s="3">
        <v>1973</v>
      </c>
      <c r="E243" s="3">
        <v>3</v>
      </c>
      <c r="F243" s="3">
        <v>8</v>
      </c>
      <c r="G243" s="3">
        <v>50.05</v>
      </c>
    </row>
    <row r="244" spans="4:7" x14ac:dyDescent="0.2">
      <c r="D244" s="3">
        <v>1973</v>
      </c>
      <c r="E244" s="3">
        <v>3</v>
      </c>
      <c r="F244" s="3">
        <v>9</v>
      </c>
      <c r="G244" s="3">
        <v>51.41</v>
      </c>
    </row>
    <row r="245" spans="4:7" x14ac:dyDescent="0.2">
      <c r="D245" s="3">
        <v>1973</v>
      </c>
      <c r="E245" s="3">
        <v>3</v>
      </c>
      <c r="F245" s="3">
        <v>10</v>
      </c>
      <c r="G245" s="3">
        <v>48.54</v>
      </c>
    </row>
    <row r="246" spans="4:7" x14ac:dyDescent="0.2">
      <c r="D246" s="3">
        <v>1973</v>
      </c>
      <c r="E246" s="3">
        <v>3</v>
      </c>
      <c r="F246" s="3">
        <v>11</v>
      </c>
      <c r="G246" s="3">
        <v>47.63</v>
      </c>
    </row>
    <row r="247" spans="4:7" x14ac:dyDescent="0.2">
      <c r="D247" s="3">
        <v>1973</v>
      </c>
      <c r="E247" s="3">
        <v>3</v>
      </c>
      <c r="F247" s="3">
        <v>12</v>
      </c>
      <c r="G247" s="3">
        <v>50.65</v>
      </c>
    </row>
    <row r="248" spans="4:7" x14ac:dyDescent="0.2">
      <c r="D248" s="3">
        <v>1973</v>
      </c>
      <c r="E248" s="3">
        <v>3</v>
      </c>
      <c r="F248" s="3">
        <v>13</v>
      </c>
      <c r="G248" s="3">
        <v>55.94</v>
      </c>
    </row>
    <row r="249" spans="4:7" x14ac:dyDescent="0.2">
      <c r="D249" s="3">
        <v>1973</v>
      </c>
      <c r="E249" s="3">
        <v>4</v>
      </c>
      <c r="F249" s="3">
        <v>1</v>
      </c>
      <c r="G249" s="3">
        <v>50.65</v>
      </c>
    </row>
    <row r="250" spans="4:7" x14ac:dyDescent="0.2">
      <c r="D250" s="3">
        <v>1973</v>
      </c>
      <c r="E250" s="3">
        <v>4</v>
      </c>
      <c r="F250" s="3">
        <v>2</v>
      </c>
      <c r="G250" s="3">
        <v>60.63</v>
      </c>
    </row>
    <row r="251" spans="4:7" x14ac:dyDescent="0.2">
      <c r="D251" s="3">
        <v>1973</v>
      </c>
      <c r="E251" s="3">
        <v>4</v>
      </c>
      <c r="F251" s="3">
        <v>3</v>
      </c>
      <c r="G251" s="3">
        <v>51.56</v>
      </c>
    </row>
    <row r="252" spans="4:7" x14ac:dyDescent="0.2">
      <c r="D252" s="3">
        <v>1973</v>
      </c>
      <c r="E252" s="3">
        <v>4</v>
      </c>
      <c r="F252" s="3">
        <v>4</v>
      </c>
      <c r="G252" s="3">
        <v>49.9</v>
      </c>
    </row>
    <row r="253" spans="4:7" x14ac:dyDescent="0.2">
      <c r="D253" s="3">
        <v>1973</v>
      </c>
      <c r="E253" s="3">
        <v>4</v>
      </c>
      <c r="F253" s="3">
        <v>5</v>
      </c>
      <c r="G253" s="3">
        <v>47.48</v>
      </c>
    </row>
    <row r="254" spans="4:7" x14ac:dyDescent="0.2">
      <c r="D254" s="3">
        <v>1973</v>
      </c>
      <c r="E254" s="3">
        <v>4</v>
      </c>
      <c r="F254" s="3">
        <v>6</v>
      </c>
      <c r="G254" s="3">
        <v>56.1</v>
      </c>
    </row>
    <row r="255" spans="4:7" x14ac:dyDescent="0.2">
      <c r="D255" s="3">
        <v>1973</v>
      </c>
      <c r="E255" s="3">
        <v>4</v>
      </c>
      <c r="F255" s="3">
        <v>7</v>
      </c>
      <c r="G255" s="3">
        <v>49.29</v>
      </c>
    </row>
    <row r="256" spans="4:7" x14ac:dyDescent="0.2">
      <c r="D256" s="3">
        <v>1973</v>
      </c>
      <c r="E256" s="3">
        <v>4</v>
      </c>
      <c r="F256" s="3">
        <v>8</v>
      </c>
      <c r="G256" s="3">
        <v>48.38</v>
      </c>
    </row>
    <row r="257" spans="4:7" x14ac:dyDescent="0.2">
      <c r="D257" s="3">
        <v>1973</v>
      </c>
      <c r="E257" s="3">
        <v>4</v>
      </c>
      <c r="F257" s="3">
        <v>9</v>
      </c>
      <c r="G257" s="3">
        <v>49.44</v>
      </c>
    </row>
    <row r="258" spans="4:7" x14ac:dyDescent="0.2">
      <c r="D258" s="3">
        <v>1973</v>
      </c>
      <c r="E258" s="3">
        <v>4</v>
      </c>
      <c r="F258" s="3">
        <v>10</v>
      </c>
      <c r="G258" s="3">
        <v>38.1</v>
      </c>
    </row>
    <row r="259" spans="4:7" x14ac:dyDescent="0.2">
      <c r="D259" s="3">
        <v>1973</v>
      </c>
      <c r="E259" s="3">
        <v>4</v>
      </c>
      <c r="F259" s="3">
        <v>11</v>
      </c>
      <c r="G259" s="3">
        <v>51.41</v>
      </c>
    </row>
    <row r="260" spans="4:7" x14ac:dyDescent="0.2">
      <c r="D260" s="3">
        <v>1973</v>
      </c>
      <c r="E260" s="3">
        <v>4</v>
      </c>
      <c r="F260" s="3">
        <v>12</v>
      </c>
      <c r="G260" s="3">
        <v>50.65</v>
      </c>
    </row>
    <row r="261" spans="4:7" x14ac:dyDescent="0.2">
      <c r="D261" s="3">
        <v>1973</v>
      </c>
      <c r="E261" s="3">
        <v>4</v>
      </c>
      <c r="F261" s="3">
        <v>13</v>
      </c>
      <c r="G261" s="3">
        <v>47.48</v>
      </c>
    </row>
    <row r="262" spans="4:7" x14ac:dyDescent="0.2">
      <c r="D262" s="3">
        <v>1975</v>
      </c>
      <c r="E262" s="3">
        <v>1</v>
      </c>
      <c r="F262" s="3">
        <v>1</v>
      </c>
      <c r="G262" s="3" t="s">
        <v>14</v>
      </c>
    </row>
    <row r="263" spans="4:7" x14ac:dyDescent="0.2">
      <c r="D263" s="3">
        <v>1975</v>
      </c>
      <c r="E263" s="3">
        <v>1</v>
      </c>
      <c r="F263" s="3">
        <v>2</v>
      </c>
      <c r="G263" s="3" t="s">
        <v>14</v>
      </c>
    </row>
    <row r="264" spans="4:7" x14ac:dyDescent="0.2">
      <c r="D264" s="3">
        <v>1975</v>
      </c>
      <c r="E264" s="3">
        <v>1</v>
      </c>
      <c r="F264" s="3">
        <v>3</v>
      </c>
      <c r="G264" s="3" t="s">
        <v>14</v>
      </c>
    </row>
    <row r="265" spans="4:7" x14ac:dyDescent="0.2">
      <c r="D265" s="3">
        <v>1975</v>
      </c>
      <c r="E265" s="3">
        <v>1</v>
      </c>
      <c r="F265" s="3">
        <v>4</v>
      </c>
      <c r="G265" s="3" t="s">
        <v>14</v>
      </c>
    </row>
    <row r="266" spans="4:7" x14ac:dyDescent="0.2">
      <c r="D266" s="3">
        <v>1975</v>
      </c>
      <c r="E266" s="3">
        <v>1</v>
      </c>
      <c r="F266" s="3">
        <v>5</v>
      </c>
      <c r="G266" s="3" t="s">
        <v>14</v>
      </c>
    </row>
    <row r="267" spans="4:7" x14ac:dyDescent="0.2">
      <c r="D267" s="3">
        <v>1975</v>
      </c>
      <c r="E267" s="3">
        <v>1</v>
      </c>
      <c r="F267" s="3">
        <v>6</v>
      </c>
      <c r="G267" s="3" t="s">
        <v>14</v>
      </c>
    </row>
    <row r="268" spans="4:7" x14ac:dyDescent="0.2">
      <c r="D268" s="3">
        <v>1975</v>
      </c>
      <c r="E268" s="3">
        <v>1</v>
      </c>
      <c r="F268" s="3">
        <v>7</v>
      </c>
      <c r="G268" s="3" t="s">
        <v>14</v>
      </c>
    </row>
    <row r="269" spans="4:7" x14ac:dyDescent="0.2">
      <c r="D269" s="3">
        <v>1975</v>
      </c>
      <c r="E269" s="3">
        <v>1</v>
      </c>
      <c r="F269" s="3">
        <v>8</v>
      </c>
      <c r="G269" s="3" t="s">
        <v>14</v>
      </c>
    </row>
    <row r="270" spans="4:7" x14ac:dyDescent="0.2">
      <c r="D270" s="3">
        <v>1975</v>
      </c>
      <c r="E270" s="3">
        <v>1</v>
      </c>
      <c r="F270" s="3">
        <v>9</v>
      </c>
      <c r="G270" s="3" t="s">
        <v>14</v>
      </c>
    </row>
    <row r="271" spans="4:7" x14ac:dyDescent="0.2">
      <c r="D271" s="3">
        <v>1975</v>
      </c>
      <c r="E271" s="3">
        <v>1</v>
      </c>
      <c r="F271" s="3">
        <v>10</v>
      </c>
      <c r="G271" s="3" t="s">
        <v>14</v>
      </c>
    </row>
    <row r="272" spans="4:7" x14ac:dyDescent="0.2">
      <c r="D272" s="3">
        <v>1975</v>
      </c>
      <c r="E272" s="3">
        <v>1</v>
      </c>
      <c r="F272" s="3">
        <v>11</v>
      </c>
      <c r="G272" s="3" t="s">
        <v>14</v>
      </c>
    </row>
    <row r="273" spans="4:7" x14ac:dyDescent="0.2">
      <c r="D273" s="3">
        <v>1975</v>
      </c>
      <c r="E273" s="3">
        <v>1</v>
      </c>
      <c r="F273" s="3">
        <v>12</v>
      </c>
      <c r="G273" s="3" t="s">
        <v>14</v>
      </c>
    </row>
    <row r="274" spans="4:7" x14ac:dyDescent="0.2">
      <c r="D274" s="3">
        <v>1975</v>
      </c>
      <c r="E274" s="3">
        <v>1</v>
      </c>
      <c r="F274" s="3">
        <v>13</v>
      </c>
      <c r="G274" s="3" t="s">
        <v>14</v>
      </c>
    </row>
    <row r="275" spans="4:7" x14ac:dyDescent="0.2">
      <c r="D275" s="3">
        <v>1975</v>
      </c>
      <c r="E275" s="3">
        <v>2</v>
      </c>
      <c r="F275" s="3">
        <v>1</v>
      </c>
      <c r="G275" s="3" t="s">
        <v>14</v>
      </c>
    </row>
    <row r="276" spans="4:7" x14ac:dyDescent="0.2">
      <c r="D276" s="3">
        <v>1975</v>
      </c>
      <c r="E276" s="3">
        <v>2</v>
      </c>
      <c r="F276" s="3">
        <v>2</v>
      </c>
      <c r="G276" s="3" t="s">
        <v>14</v>
      </c>
    </row>
    <row r="277" spans="4:7" x14ac:dyDescent="0.2">
      <c r="D277" s="3">
        <v>1975</v>
      </c>
      <c r="E277" s="3">
        <v>2</v>
      </c>
      <c r="F277" s="3">
        <v>3</v>
      </c>
      <c r="G277" s="3" t="s">
        <v>14</v>
      </c>
    </row>
    <row r="278" spans="4:7" x14ac:dyDescent="0.2">
      <c r="D278" s="3">
        <v>1975</v>
      </c>
      <c r="E278" s="3">
        <v>2</v>
      </c>
      <c r="F278" s="3">
        <v>4</v>
      </c>
      <c r="G278" s="3" t="s">
        <v>14</v>
      </c>
    </row>
    <row r="279" spans="4:7" x14ac:dyDescent="0.2">
      <c r="D279" s="3">
        <v>1975</v>
      </c>
      <c r="E279" s="3">
        <v>2</v>
      </c>
      <c r="F279" s="3">
        <v>5</v>
      </c>
      <c r="G279" s="3" t="s">
        <v>14</v>
      </c>
    </row>
    <row r="280" spans="4:7" x14ac:dyDescent="0.2">
      <c r="D280" s="3">
        <v>1975</v>
      </c>
      <c r="E280" s="3">
        <v>2</v>
      </c>
      <c r="F280" s="3">
        <v>6</v>
      </c>
      <c r="G280" s="3" t="s">
        <v>14</v>
      </c>
    </row>
    <row r="281" spans="4:7" x14ac:dyDescent="0.2">
      <c r="D281" s="3">
        <v>1975</v>
      </c>
      <c r="E281" s="3">
        <v>2</v>
      </c>
      <c r="F281" s="3">
        <v>7</v>
      </c>
      <c r="G281" s="3" t="s">
        <v>14</v>
      </c>
    </row>
    <row r="282" spans="4:7" x14ac:dyDescent="0.2">
      <c r="D282" s="3">
        <v>1975</v>
      </c>
      <c r="E282" s="3">
        <v>2</v>
      </c>
      <c r="F282" s="3">
        <v>8</v>
      </c>
      <c r="G282" s="3" t="s">
        <v>14</v>
      </c>
    </row>
    <row r="283" spans="4:7" x14ac:dyDescent="0.2">
      <c r="D283" s="3">
        <v>1975</v>
      </c>
      <c r="E283" s="3">
        <v>2</v>
      </c>
      <c r="F283" s="3">
        <v>9</v>
      </c>
      <c r="G283" s="3" t="s">
        <v>14</v>
      </c>
    </row>
    <row r="284" spans="4:7" x14ac:dyDescent="0.2">
      <c r="D284" s="3">
        <v>1975</v>
      </c>
      <c r="E284" s="3">
        <v>2</v>
      </c>
      <c r="F284" s="3">
        <v>10</v>
      </c>
      <c r="G284" s="3" t="s">
        <v>14</v>
      </c>
    </row>
    <row r="285" spans="4:7" x14ac:dyDescent="0.2">
      <c r="D285" s="3">
        <v>1975</v>
      </c>
      <c r="E285" s="3">
        <v>2</v>
      </c>
      <c r="F285" s="3">
        <v>11</v>
      </c>
      <c r="G285" s="3" t="s">
        <v>14</v>
      </c>
    </row>
    <row r="286" spans="4:7" x14ac:dyDescent="0.2">
      <c r="D286" s="3">
        <v>1975</v>
      </c>
      <c r="E286" s="3">
        <v>2</v>
      </c>
      <c r="F286" s="3">
        <v>12</v>
      </c>
      <c r="G286" s="3" t="s">
        <v>14</v>
      </c>
    </row>
    <row r="287" spans="4:7" x14ac:dyDescent="0.2">
      <c r="D287" s="3">
        <v>1975</v>
      </c>
      <c r="E287" s="3">
        <v>2</v>
      </c>
      <c r="F287" s="3">
        <v>13</v>
      </c>
      <c r="G287" s="3" t="s">
        <v>14</v>
      </c>
    </row>
    <row r="288" spans="4:7" x14ac:dyDescent="0.2">
      <c r="D288" s="3">
        <v>1975</v>
      </c>
      <c r="E288" s="3">
        <v>3</v>
      </c>
      <c r="F288" s="3">
        <v>1</v>
      </c>
      <c r="G288" s="3" t="s">
        <v>14</v>
      </c>
    </row>
    <row r="289" spans="4:7" x14ac:dyDescent="0.2">
      <c r="D289" s="3">
        <v>1975</v>
      </c>
      <c r="E289" s="3">
        <v>3</v>
      </c>
      <c r="F289" s="3">
        <v>2</v>
      </c>
      <c r="G289" s="3" t="s">
        <v>14</v>
      </c>
    </row>
    <row r="290" spans="4:7" x14ac:dyDescent="0.2">
      <c r="D290" s="3">
        <v>1975</v>
      </c>
      <c r="E290" s="3">
        <v>3</v>
      </c>
      <c r="F290" s="3">
        <v>3</v>
      </c>
      <c r="G290" s="3" t="s">
        <v>14</v>
      </c>
    </row>
    <row r="291" spans="4:7" x14ac:dyDescent="0.2">
      <c r="D291" s="3">
        <v>1975</v>
      </c>
      <c r="E291" s="3">
        <v>3</v>
      </c>
      <c r="F291" s="3">
        <v>4</v>
      </c>
      <c r="G291" s="3" t="s">
        <v>14</v>
      </c>
    </row>
    <row r="292" spans="4:7" x14ac:dyDescent="0.2">
      <c r="D292" s="3">
        <v>1975</v>
      </c>
      <c r="E292" s="3">
        <v>3</v>
      </c>
      <c r="F292" s="3">
        <v>5</v>
      </c>
      <c r="G292" s="3" t="s">
        <v>14</v>
      </c>
    </row>
    <row r="293" spans="4:7" x14ac:dyDescent="0.2">
      <c r="D293" s="3">
        <v>1975</v>
      </c>
      <c r="E293" s="3">
        <v>3</v>
      </c>
      <c r="F293" s="3">
        <v>6</v>
      </c>
      <c r="G293" s="3" t="s">
        <v>14</v>
      </c>
    </row>
    <row r="294" spans="4:7" x14ac:dyDescent="0.2">
      <c r="D294" s="3">
        <v>1975</v>
      </c>
      <c r="E294" s="3">
        <v>3</v>
      </c>
      <c r="F294" s="3">
        <v>7</v>
      </c>
      <c r="G294" s="3" t="s">
        <v>14</v>
      </c>
    </row>
    <row r="295" spans="4:7" x14ac:dyDescent="0.2">
      <c r="D295" s="3">
        <v>1975</v>
      </c>
      <c r="E295" s="3">
        <v>3</v>
      </c>
      <c r="F295" s="3">
        <v>8</v>
      </c>
      <c r="G295" s="3" t="s">
        <v>14</v>
      </c>
    </row>
    <row r="296" spans="4:7" x14ac:dyDescent="0.2">
      <c r="D296" s="3">
        <v>1975</v>
      </c>
      <c r="E296" s="3">
        <v>3</v>
      </c>
      <c r="F296" s="3">
        <v>9</v>
      </c>
      <c r="G296" s="3" t="s">
        <v>14</v>
      </c>
    </row>
    <row r="297" spans="4:7" x14ac:dyDescent="0.2">
      <c r="D297" s="3">
        <v>1975</v>
      </c>
      <c r="E297" s="3">
        <v>3</v>
      </c>
      <c r="F297" s="3">
        <v>10</v>
      </c>
      <c r="G297" s="3" t="s">
        <v>14</v>
      </c>
    </row>
    <row r="298" spans="4:7" x14ac:dyDescent="0.2">
      <c r="D298" s="3">
        <v>1975</v>
      </c>
      <c r="E298" s="3">
        <v>3</v>
      </c>
      <c r="F298" s="3">
        <v>11</v>
      </c>
      <c r="G298" s="3" t="s">
        <v>14</v>
      </c>
    </row>
    <row r="299" spans="4:7" x14ac:dyDescent="0.2">
      <c r="D299" s="3">
        <v>1975</v>
      </c>
      <c r="E299" s="3">
        <v>3</v>
      </c>
      <c r="F299" s="3">
        <v>12</v>
      </c>
      <c r="G299" s="3" t="s">
        <v>14</v>
      </c>
    </row>
    <row r="300" spans="4:7" x14ac:dyDescent="0.2">
      <c r="D300" s="3">
        <v>1975</v>
      </c>
      <c r="E300" s="3">
        <v>3</v>
      </c>
      <c r="F300" s="3">
        <v>13</v>
      </c>
      <c r="G300" s="3" t="s">
        <v>14</v>
      </c>
    </row>
    <row r="301" spans="4:7" x14ac:dyDescent="0.2">
      <c r="D301" s="3">
        <v>1975</v>
      </c>
      <c r="E301" s="3">
        <v>4</v>
      </c>
      <c r="F301" s="3">
        <v>1</v>
      </c>
      <c r="G301" s="3" t="s">
        <v>14</v>
      </c>
    </row>
    <row r="302" spans="4:7" x14ac:dyDescent="0.2">
      <c r="D302" s="3">
        <v>1975</v>
      </c>
      <c r="E302" s="3">
        <v>4</v>
      </c>
      <c r="F302" s="3">
        <v>2</v>
      </c>
      <c r="G302" s="3" t="s">
        <v>14</v>
      </c>
    </row>
    <row r="303" spans="4:7" x14ac:dyDescent="0.2">
      <c r="D303" s="3">
        <v>1975</v>
      </c>
      <c r="E303" s="3">
        <v>4</v>
      </c>
      <c r="F303" s="3">
        <v>3</v>
      </c>
      <c r="G303" s="3" t="s">
        <v>14</v>
      </c>
    </row>
    <row r="304" spans="4:7" x14ac:dyDescent="0.2">
      <c r="D304" s="3">
        <v>1975</v>
      </c>
      <c r="E304" s="3">
        <v>4</v>
      </c>
      <c r="F304" s="3">
        <v>4</v>
      </c>
      <c r="G304" s="3" t="s">
        <v>14</v>
      </c>
    </row>
    <row r="305" spans="4:7" x14ac:dyDescent="0.2">
      <c r="D305" s="3">
        <v>1975</v>
      </c>
      <c r="E305" s="3">
        <v>4</v>
      </c>
      <c r="F305" s="3">
        <v>5</v>
      </c>
      <c r="G305" s="3" t="s">
        <v>14</v>
      </c>
    </row>
    <row r="306" spans="4:7" x14ac:dyDescent="0.2">
      <c r="D306" s="3">
        <v>1975</v>
      </c>
      <c r="E306" s="3">
        <v>4</v>
      </c>
      <c r="F306" s="3">
        <v>6</v>
      </c>
      <c r="G306" s="3" t="s">
        <v>14</v>
      </c>
    </row>
    <row r="307" spans="4:7" x14ac:dyDescent="0.2">
      <c r="D307" s="3">
        <v>1975</v>
      </c>
      <c r="E307" s="3">
        <v>4</v>
      </c>
      <c r="F307" s="3">
        <v>7</v>
      </c>
      <c r="G307" s="3" t="s">
        <v>14</v>
      </c>
    </row>
    <row r="308" spans="4:7" x14ac:dyDescent="0.2">
      <c r="D308" s="3">
        <v>1975</v>
      </c>
      <c r="E308" s="3">
        <v>4</v>
      </c>
      <c r="F308" s="3">
        <v>8</v>
      </c>
      <c r="G308" s="3" t="s">
        <v>14</v>
      </c>
    </row>
    <row r="309" spans="4:7" x14ac:dyDescent="0.2">
      <c r="D309" s="3">
        <v>1975</v>
      </c>
      <c r="E309" s="3">
        <v>4</v>
      </c>
      <c r="F309" s="3">
        <v>9</v>
      </c>
      <c r="G309" s="3" t="s">
        <v>14</v>
      </c>
    </row>
    <row r="310" spans="4:7" x14ac:dyDescent="0.2">
      <c r="D310" s="3">
        <v>1975</v>
      </c>
      <c r="E310" s="3">
        <v>4</v>
      </c>
      <c r="F310" s="3">
        <v>10</v>
      </c>
      <c r="G310" s="3" t="s">
        <v>14</v>
      </c>
    </row>
    <row r="311" spans="4:7" x14ac:dyDescent="0.2">
      <c r="D311" s="3">
        <v>1975</v>
      </c>
      <c r="E311" s="3">
        <v>4</v>
      </c>
      <c r="F311" s="3">
        <v>11</v>
      </c>
      <c r="G311" s="3" t="s">
        <v>14</v>
      </c>
    </row>
    <row r="312" spans="4:7" x14ac:dyDescent="0.2">
      <c r="D312" s="3">
        <v>1975</v>
      </c>
      <c r="E312" s="3">
        <v>4</v>
      </c>
      <c r="F312" s="3">
        <v>12</v>
      </c>
      <c r="G312" s="3" t="s">
        <v>14</v>
      </c>
    </row>
    <row r="313" spans="4:7" x14ac:dyDescent="0.2">
      <c r="D313" s="3">
        <v>1975</v>
      </c>
      <c r="E313" s="3">
        <v>4</v>
      </c>
      <c r="F313" s="3">
        <v>13</v>
      </c>
      <c r="G313" s="3" t="s">
        <v>14</v>
      </c>
    </row>
    <row r="314" spans="4:7" x14ac:dyDescent="0.2">
      <c r="D314" s="3">
        <v>1976</v>
      </c>
      <c r="E314" s="3">
        <v>1</v>
      </c>
      <c r="F314" s="3">
        <v>1</v>
      </c>
      <c r="G314" s="3">
        <v>23.6</v>
      </c>
    </row>
    <row r="315" spans="4:7" x14ac:dyDescent="0.2">
      <c r="D315" s="3">
        <v>1976</v>
      </c>
      <c r="E315" s="3">
        <v>1</v>
      </c>
      <c r="F315" s="3">
        <v>2</v>
      </c>
      <c r="G315" s="3">
        <v>21.5</v>
      </c>
    </row>
    <row r="316" spans="4:7" x14ac:dyDescent="0.2">
      <c r="D316" s="3">
        <v>1976</v>
      </c>
      <c r="E316" s="3">
        <v>1</v>
      </c>
      <c r="F316" s="3">
        <v>3</v>
      </c>
      <c r="G316" s="3">
        <v>21.9</v>
      </c>
    </row>
    <row r="317" spans="4:7" x14ac:dyDescent="0.2">
      <c r="D317" s="3">
        <v>1976</v>
      </c>
      <c r="E317" s="3">
        <v>1</v>
      </c>
      <c r="F317" s="3">
        <v>4</v>
      </c>
      <c r="G317" s="3">
        <v>23</v>
      </c>
    </row>
    <row r="318" spans="4:7" x14ac:dyDescent="0.2">
      <c r="D318" s="3">
        <v>1976</v>
      </c>
      <c r="E318" s="3">
        <v>1</v>
      </c>
      <c r="F318" s="3">
        <v>5</v>
      </c>
      <c r="G318" s="3">
        <v>22.8</v>
      </c>
    </row>
    <row r="319" spans="4:7" x14ac:dyDescent="0.2">
      <c r="D319" s="3">
        <v>1976</v>
      </c>
      <c r="E319" s="3">
        <v>1</v>
      </c>
      <c r="F319" s="3">
        <v>6</v>
      </c>
      <c r="G319" s="3">
        <v>17.100000000000001</v>
      </c>
    </row>
    <row r="320" spans="4:7" x14ac:dyDescent="0.2">
      <c r="D320" s="3">
        <v>1976</v>
      </c>
      <c r="E320" s="3">
        <v>1</v>
      </c>
      <c r="F320" s="3">
        <v>7</v>
      </c>
      <c r="G320" s="3">
        <v>22.4</v>
      </c>
    </row>
    <row r="321" spans="4:7" x14ac:dyDescent="0.2">
      <c r="D321" s="3">
        <v>1976</v>
      </c>
      <c r="E321" s="3">
        <v>1</v>
      </c>
      <c r="F321" s="3">
        <v>8</v>
      </c>
      <c r="G321" s="3">
        <v>13.3</v>
      </c>
    </row>
    <row r="322" spans="4:7" x14ac:dyDescent="0.2">
      <c r="D322" s="3">
        <v>1976</v>
      </c>
      <c r="E322" s="3">
        <v>1</v>
      </c>
      <c r="F322" s="3">
        <v>9</v>
      </c>
      <c r="G322" s="3">
        <v>23.5</v>
      </c>
    </row>
    <row r="323" spans="4:7" x14ac:dyDescent="0.2">
      <c r="D323" s="3">
        <v>1976</v>
      </c>
      <c r="E323" s="3">
        <v>1</v>
      </c>
      <c r="F323" s="3">
        <v>10</v>
      </c>
      <c r="G323" s="3">
        <v>11.6</v>
      </c>
    </row>
    <row r="324" spans="4:7" x14ac:dyDescent="0.2">
      <c r="D324" s="3">
        <v>1976</v>
      </c>
      <c r="E324" s="3">
        <v>1</v>
      </c>
      <c r="F324" s="3">
        <v>11</v>
      </c>
      <c r="G324" s="3">
        <v>18.5</v>
      </c>
    </row>
    <row r="325" spans="4:7" x14ac:dyDescent="0.2">
      <c r="D325" s="3">
        <v>1976</v>
      </c>
      <c r="E325" s="3">
        <v>1</v>
      </c>
      <c r="F325" s="3">
        <v>12</v>
      </c>
      <c r="G325" s="3">
        <v>17.7</v>
      </c>
    </row>
    <row r="326" spans="4:7" x14ac:dyDescent="0.2">
      <c r="D326" s="3">
        <v>1976</v>
      </c>
      <c r="E326" s="3">
        <v>1</v>
      </c>
      <c r="F326" s="3">
        <v>13</v>
      </c>
      <c r="G326" s="3" t="s">
        <v>14</v>
      </c>
    </row>
    <row r="327" spans="4:7" x14ac:dyDescent="0.2">
      <c r="D327" s="3">
        <v>1976</v>
      </c>
      <c r="E327" s="3">
        <v>2</v>
      </c>
      <c r="F327" s="3">
        <v>1</v>
      </c>
      <c r="G327" s="3">
        <v>11.5</v>
      </c>
    </row>
    <row r="328" spans="4:7" x14ac:dyDescent="0.2">
      <c r="D328" s="3">
        <v>1976</v>
      </c>
      <c r="E328" s="3">
        <v>2</v>
      </c>
      <c r="F328" s="3">
        <v>2</v>
      </c>
      <c r="G328" s="3">
        <v>16.5</v>
      </c>
    </row>
    <row r="329" spans="4:7" x14ac:dyDescent="0.2">
      <c r="D329" s="3">
        <v>1976</v>
      </c>
      <c r="E329" s="3">
        <v>2</v>
      </c>
      <c r="F329" s="3">
        <v>3</v>
      </c>
      <c r="G329" s="3">
        <v>31</v>
      </c>
    </row>
    <row r="330" spans="4:7" x14ac:dyDescent="0.2">
      <c r="D330" s="3">
        <v>1976</v>
      </c>
      <c r="E330" s="3">
        <v>2</v>
      </c>
      <c r="F330" s="3">
        <v>4</v>
      </c>
      <c r="G330" s="3">
        <v>7.9</v>
      </c>
    </row>
    <row r="331" spans="4:7" x14ac:dyDescent="0.2">
      <c r="D331" s="3">
        <v>1976</v>
      </c>
      <c r="E331" s="3">
        <v>2</v>
      </c>
      <c r="F331" s="3">
        <v>5</v>
      </c>
      <c r="G331" s="3">
        <v>22.4</v>
      </c>
    </row>
    <row r="332" spans="4:7" x14ac:dyDescent="0.2">
      <c r="D332" s="3">
        <v>1976</v>
      </c>
      <c r="E332" s="3">
        <v>2</v>
      </c>
      <c r="F332" s="3">
        <v>6</v>
      </c>
      <c r="G332" s="3">
        <v>11.1</v>
      </c>
    </row>
    <row r="333" spans="4:7" x14ac:dyDescent="0.2">
      <c r="D333" s="3">
        <v>1976</v>
      </c>
      <c r="E333" s="3">
        <v>2</v>
      </c>
      <c r="F333" s="3">
        <v>7</v>
      </c>
      <c r="G333" s="3">
        <v>32.9</v>
      </c>
    </row>
    <row r="334" spans="4:7" x14ac:dyDescent="0.2">
      <c r="D334" s="3">
        <v>1976</v>
      </c>
      <c r="E334" s="3">
        <v>2</v>
      </c>
      <c r="F334" s="3">
        <v>8</v>
      </c>
      <c r="G334" s="3">
        <v>21.2</v>
      </c>
    </row>
    <row r="335" spans="4:7" x14ac:dyDescent="0.2">
      <c r="D335" s="3">
        <v>1976</v>
      </c>
      <c r="E335" s="3">
        <v>2</v>
      </c>
      <c r="F335" s="3">
        <v>9</v>
      </c>
      <c r="G335" s="3">
        <v>35.200000000000003</v>
      </c>
    </row>
    <row r="336" spans="4:7" x14ac:dyDescent="0.2">
      <c r="D336" s="3">
        <v>1976</v>
      </c>
      <c r="E336" s="3">
        <v>2</v>
      </c>
      <c r="F336" s="3">
        <v>10</v>
      </c>
      <c r="G336" s="3">
        <v>10.199999999999999</v>
      </c>
    </row>
    <row r="337" spans="4:7" x14ac:dyDescent="0.2">
      <c r="D337" s="3">
        <v>1976</v>
      </c>
      <c r="E337" s="3">
        <v>2</v>
      </c>
      <c r="F337" s="3">
        <v>11</v>
      </c>
      <c r="G337" s="3">
        <v>21.9</v>
      </c>
    </row>
    <row r="338" spans="4:7" x14ac:dyDescent="0.2">
      <c r="D338" s="3">
        <v>1976</v>
      </c>
      <c r="E338" s="3">
        <v>2</v>
      </c>
      <c r="F338" s="3">
        <v>12</v>
      </c>
      <c r="G338" s="3">
        <v>24.1</v>
      </c>
    </row>
    <row r="339" spans="4:7" x14ac:dyDescent="0.2">
      <c r="D339" s="3">
        <v>1976</v>
      </c>
      <c r="E339" s="3">
        <v>2</v>
      </c>
      <c r="F339" s="3">
        <v>13</v>
      </c>
      <c r="G339" s="3" t="s">
        <v>14</v>
      </c>
    </row>
    <row r="340" spans="4:7" x14ac:dyDescent="0.2">
      <c r="D340" s="3">
        <v>1976</v>
      </c>
      <c r="E340" s="3">
        <v>3</v>
      </c>
      <c r="F340" s="3">
        <v>1</v>
      </c>
      <c r="G340" s="3">
        <v>9.4</v>
      </c>
    </row>
    <row r="341" spans="4:7" x14ac:dyDescent="0.2">
      <c r="D341" s="3">
        <v>1976</v>
      </c>
      <c r="E341" s="3">
        <v>3</v>
      </c>
      <c r="F341" s="3">
        <v>2</v>
      </c>
      <c r="G341" s="3">
        <v>22.8</v>
      </c>
    </row>
    <row r="342" spans="4:7" x14ac:dyDescent="0.2">
      <c r="D342" s="3">
        <v>1976</v>
      </c>
      <c r="E342" s="3">
        <v>3</v>
      </c>
      <c r="F342" s="3">
        <v>3</v>
      </c>
      <c r="G342" s="3">
        <v>16.7</v>
      </c>
    </row>
    <row r="343" spans="4:7" x14ac:dyDescent="0.2">
      <c r="D343" s="3">
        <v>1976</v>
      </c>
      <c r="E343" s="3">
        <v>3</v>
      </c>
      <c r="F343" s="3">
        <v>4</v>
      </c>
      <c r="G343" s="3">
        <v>15.5</v>
      </c>
    </row>
    <row r="344" spans="4:7" x14ac:dyDescent="0.2">
      <c r="D344" s="3">
        <v>1976</v>
      </c>
      <c r="E344" s="3">
        <v>3</v>
      </c>
      <c r="F344" s="3">
        <v>5</v>
      </c>
      <c r="G344" s="3">
        <v>22.8</v>
      </c>
    </row>
    <row r="345" spans="4:7" x14ac:dyDescent="0.2">
      <c r="D345" s="3">
        <v>1976</v>
      </c>
      <c r="E345" s="3">
        <v>3</v>
      </c>
      <c r="F345" s="3">
        <v>6</v>
      </c>
      <c r="G345" s="3">
        <v>16.8</v>
      </c>
    </row>
    <row r="346" spans="4:7" x14ac:dyDescent="0.2">
      <c r="D346" s="3">
        <v>1976</v>
      </c>
      <c r="E346" s="3">
        <v>3</v>
      </c>
      <c r="F346" s="3">
        <v>7</v>
      </c>
      <c r="G346" s="3">
        <v>27.5</v>
      </c>
    </row>
    <row r="347" spans="4:7" x14ac:dyDescent="0.2">
      <c r="D347" s="3">
        <v>1976</v>
      </c>
      <c r="E347" s="3">
        <v>3</v>
      </c>
      <c r="F347" s="3">
        <v>8</v>
      </c>
      <c r="G347" s="3">
        <v>13.9</v>
      </c>
    </row>
    <row r="348" spans="4:7" x14ac:dyDescent="0.2">
      <c r="D348" s="3">
        <v>1976</v>
      </c>
      <c r="E348" s="3">
        <v>3</v>
      </c>
      <c r="F348" s="3">
        <v>9</v>
      </c>
      <c r="G348" s="3">
        <v>22.9</v>
      </c>
    </row>
    <row r="349" spans="4:7" x14ac:dyDescent="0.2">
      <c r="D349" s="3">
        <v>1976</v>
      </c>
      <c r="E349" s="3">
        <v>3</v>
      </c>
      <c r="F349" s="3">
        <v>10</v>
      </c>
      <c r="G349" s="3">
        <v>13.8</v>
      </c>
    </row>
    <row r="350" spans="4:7" x14ac:dyDescent="0.2">
      <c r="D350" s="3">
        <v>1976</v>
      </c>
      <c r="E350" s="3">
        <v>3</v>
      </c>
      <c r="F350" s="3">
        <v>11</v>
      </c>
      <c r="G350" s="3">
        <v>8.6</v>
      </c>
    </row>
    <row r="351" spans="4:7" x14ac:dyDescent="0.2">
      <c r="D351" s="3">
        <v>1976</v>
      </c>
      <c r="E351" s="3">
        <v>3</v>
      </c>
      <c r="F351" s="3">
        <v>12</v>
      </c>
      <c r="G351" s="3">
        <v>19.2</v>
      </c>
    </row>
    <row r="352" spans="4:7" x14ac:dyDescent="0.2">
      <c r="D352" s="3">
        <v>1976</v>
      </c>
      <c r="E352" s="3">
        <v>3</v>
      </c>
      <c r="F352" s="3">
        <v>13</v>
      </c>
      <c r="G352" s="3" t="s">
        <v>14</v>
      </c>
    </row>
    <row r="353" spans="4:7" x14ac:dyDescent="0.2">
      <c r="D353" s="3">
        <v>1976</v>
      </c>
      <c r="E353" s="3">
        <v>4</v>
      </c>
      <c r="F353" s="3">
        <v>1</v>
      </c>
      <c r="G353" s="3">
        <v>16.3</v>
      </c>
    </row>
    <row r="354" spans="4:7" x14ac:dyDescent="0.2">
      <c r="D354" s="3">
        <v>1976</v>
      </c>
      <c r="E354" s="3">
        <v>4</v>
      </c>
      <c r="F354" s="3">
        <v>2</v>
      </c>
      <c r="G354" s="3">
        <v>21.1</v>
      </c>
    </row>
    <row r="355" spans="4:7" x14ac:dyDescent="0.2">
      <c r="D355" s="3">
        <v>1976</v>
      </c>
      <c r="E355" s="3">
        <v>4</v>
      </c>
      <c r="F355" s="3">
        <v>3</v>
      </c>
      <c r="G355" s="3">
        <v>24.4</v>
      </c>
    </row>
    <row r="356" spans="4:7" x14ac:dyDescent="0.2">
      <c r="D356" s="3">
        <v>1976</v>
      </c>
      <c r="E356" s="3">
        <v>4</v>
      </c>
      <c r="F356" s="3">
        <v>4</v>
      </c>
      <c r="G356" s="3">
        <v>12.9</v>
      </c>
    </row>
    <row r="357" spans="4:7" x14ac:dyDescent="0.2">
      <c r="D357" s="3">
        <v>1976</v>
      </c>
      <c r="E357" s="3">
        <v>4</v>
      </c>
      <c r="F357" s="3">
        <v>5</v>
      </c>
      <c r="G357" s="3">
        <v>11.5</v>
      </c>
    </row>
    <row r="358" spans="4:7" x14ac:dyDescent="0.2">
      <c r="D358" s="3">
        <v>1976</v>
      </c>
      <c r="E358" s="3">
        <v>4</v>
      </c>
      <c r="F358" s="3">
        <v>6</v>
      </c>
      <c r="G358" s="3">
        <v>15.3</v>
      </c>
    </row>
    <row r="359" spans="4:7" x14ac:dyDescent="0.2">
      <c r="D359" s="3">
        <v>1976</v>
      </c>
      <c r="E359" s="3">
        <v>4</v>
      </c>
      <c r="F359" s="3">
        <v>7</v>
      </c>
      <c r="G359" s="3">
        <v>31.3</v>
      </c>
    </row>
    <row r="360" spans="4:7" x14ac:dyDescent="0.2">
      <c r="D360" s="3">
        <v>1976</v>
      </c>
      <c r="E360" s="3">
        <v>4</v>
      </c>
      <c r="F360" s="3">
        <v>8</v>
      </c>
      <c r="G360" s="3">
        <v>20.7</v>
      </c>
    </row>
    <row r="361" spans="4:7" x14ac:dyDescent="0.2">
      <c r="D361" s="3">
        <v>1976</v>
      </c>
      <c r="E361" s="3">
        <v>4</v>
      </c>
      <c r="F361" s="3">
        <v>9</v>
      </c>
      <c r="G361" s="3">
        <v>31.8</v>
      </c>
    </row>
    <row r="362" spans="4:7" x14ac:dyDescent="0.2">
      <c r="D362" s="3">
        <v>1976</v>
      </c>
      <c r="E362" s="3">
        <v>4</v>
      </c>
      <c r="F362" s="3">
        <v>10</v>
      </c>
      <c r="G362" s="3">
        <v>9.3000000000000007</v>
      </c>
    </row>
    <row r="363" spans="4:7" x14ac:dyDescent="0.2">
      <c r="D363" s="3">
        <v>1976</v>
      </c>
      <c r="E363" s="3">
        <v>4</v>
      </c>
      <c r="F363" s="3">
        <v>11</v>
      </c>
      <c r="G363" s="3">
        <v>22.3</v>
      </c>
    </row>
    <row r="364" spans="4:7" x14ac:dyDescent="0.2">
      <c r="D364" s="3">
        <v>1976</v>
      </c>
      <c r="E364" s="3">
        <v>4</v>
      </c>
      <c r="F364" s="3">
        <v>12</v>
      </c>
      <c r="G364" s="3">
        <v>16.8</v>
      </c>
    </row>
    <row r="365" spans="4:7" x14ac:dyDescent="0.2">
      <c r="D365" s="3">
        <v>1976</v>
      </c>
      <c r="E365" s="3">
        <v>4</v>
      </c>
      <c r="F365" s="3">
        <v>13</v>
      </c>
      <c r="G365" s="3" t="s">
        <v>14</v>
      </c>
    </row>
    <row r="366" spans="4:7" x14ac:dyDescent="0.2">
      <c r="D366" s="3">
        <v>1977</v>
      </c>
      <c r="E366" s="3">
        <v>1</v>
      </c>
      <c r="F366" s="3">
        <v>1</v>
      </c>
      <c r="G366" s="3">
        <v>11.6</v>
      </c>
    </row>
    <row r="367" spans="4:7" x14ac:dyDescent="0.2">
      <c r="D367" s="3">
        <v>1977</v>
      </c>
      <c r="E367" s="3">
        <v>1</v>
      </c>
      <c r="F367" s="3">
        <v>2</v>
      </c>
      <c r="G367" s="3">
        <v>31</v>
      </c>
    </row>
    <row r="368" spans="4:7" x14ac:dyDescent="0.2">
      <c r="D368" s="3">
        <v>1977</v>
      </c>
      <c r="E368" s="3">
        <v>1</v>
      </c>
      <c r="F368" s="3">
        <v>3</v>
      </c>
      <c r="G368" s="3">
        <v>35.200000000000003</v>
      </c>
    </row>
    <row r="369" spans="4:7" x14ac:dyDescent="0.2">
      <c r="D369" s="3">
        <v>1977</v>
      </c>
      <c r="E369" s="3">
        <v>1</v>
      </c>
      <c r="F369" s="3">
        <v>4</v>
      </c>
      <c r="G369" s="3">
        <v>23</v>
      </c>
    </row>
    <row r="370" spans="4:7" x14ac:dyDescent="0.2">
      <c r="D370" s="3">
        <v>1977</v>
      </c>
      <c r="E370" s="3">
        <v>1</v>
      </c>
      <c r="F370" s="3">
        <v>5</v>
      </c>
      <c r="G370" s="3">
        <v>11.1</v>
      </c>
    </row>
    <row r="371" spans="4:7" x14ac:dyDescent="0.2">
      <c r="D371" s="3">
        <v>1977</v>
      </c>
      <c r="E371" s="3">
        <v>1</v>
      </c>
      <c r="F371" s="3">
        <v>6</v>
      </c>
      <c r="G371" s="3">
        <v>21.2</v>
      </c>
    </row>
    <row r="372" spans="4:7" x14ac:dyDescent="0.2">
      <c r="D372" s="3">
        <v>1977</v>
      </c>
      <c r="E372" s="3">
        <v>1</v>
      </c>
      <c r="F372" s="3">
        <v>7</v>
      </c>
      <c r="G372" s="3">
        <v>23.5</v>
      </c>
    </row>
    <row r="373" spans="4:7" x14ac:dyDescent="0.2">
      <c r="D373" s="3">
        <v>1977</v>
      </c>
      <c r="E373" s="3">
        <v>1</v>
      </c>
      <c r="F373" s="3">
        <v>8</v>
      </c>
      <c r="G373" s="3">
        <v>7.9</v>
      </c>
    </row>
    <row r="374" spans="4:7" x14ac:dyDescent="0.2">
      <c r="D374" s="3">
        <v>1977</v>
      </c>
      <c r="E374" s="3">
        <v>1</v>
      </c>
      <c r="F374" s="3">
        <v>9</v>
      </c>
      <c r="G374" s="3">
        <v>21.9</v>
      </c>
    </row>
    <row r="375" spans="4:7" x14ac:dyDescent="0.2">
      <c r="D375" s="3">
        <v>1977</v>
      </c>
      <c r="E375" s="3">
        <v>1</v>
      </c>
      <c r="F375" s="3">
        <v>10</v>
      </c>
      <c r="G375" s="3">
        <v>22.7</v>
      </c>
    </row>
    <row r="376" spans="4:7" x14ac:dyDescent="0.2">
      <c r="D376" s="3">
        <v>1977</v>
      </c>
      <c r="E376" s="3">
        <v>1</v>
      </c>
      <c r="F376" s="3">
        <v>11</v>
      </c>
      <c r="G376" s="3">
        <v>16.5</v>
      </c>
    </row>
    <row r="377" spans="4:7" x14ac:dyDescent="0.2">
      <c r="D377" s="3">
        <v>1977</v>
      </c>
      <c r="E377" s="3">
        <v>1</v>
      </c>
      <c r="F377" s="3">
        <v>12</v>
      </c>
      <c r="G377" s="3">
        <v>17.100000000000001</v>
      </c>
    </row>
    <row r="378" spans="4:7" x14ac:dyDescent="0.2">
      <c r="D378" s="3">
        <v>1977</v>
      </c>
      <c r="E378" s="3">
        <v>1</v>
      </c>
      <c r="F378" s="3">
        <v>13</v>
      </c>
      <c r="G378" s="3" t="s">
        <v>14</v>
      </c>
    </row>
    <row r="379" spans="4:7" x14ac:dyDescent="0.2">
      <c r="D379" s="3">
        <v>1977</v>
      </c>
      <c r="E379" s="3">
        <v>2</v>
      </c>
      <c r="F379" s="3">
        <v>1</v>
      </c>
      <c r="G379" s="3">
        <v>24.2</v>
      </c>
    </row>
    <row r="380" spans="4:7" x14ac:dyDescent="0.2">
      <c r="D380" s="3">
        <v>1977</v>
      </c>
      <c r="E380" s="3">
        <v>2</v>
      </c>
      <c r="F380" s="3">
        <v>2</v>
      </c>
      <c r="G380" s="3">
        <v>16.3</v>
      </c>
    </row>
    <row r="381" spans="4:7" x14ac:dyDescent="0.2">
      <c r="D381" s="3">
        <v>1977</v>
      </c>
      <c r="E381" s="3">
        <v>2</v>
      </c>
      <c r="F381" s="3">
        <v>3</v>
      </c>
      <c r="G381" s="3">
        <v>22.3</v>
      </c>
    </row>
    <row r="382" spans="4:7" x14ac:dyDescent="0.2">
      <c r="D382" s="3">
        <v>1977</v>
      </c>
      <c r="E382" s="3">
        <v>2</v>
      </c>
      <c r="F382" s="3">
        <v>4</v>
      </c>
      <c r="G382" s="3">
        <v>27.5</v>
      </c>
    </row>
    <row r="383" spans="4:7" x14ac:dyDescent="0.2">
      <c r="D383" s="3">
        <v>1977</v>
      </c>
      <c r="E383" s="3">
        <v>2</v>
      </c>
      <c r="F383" s="3">
        <v>5</v>
      </c>
      <c r="G383" s="3">
        <v>16.8</v>
      </c>
    </row>
    <row r="384" spans="4:7" x14ac:dyDescent="0.2">
      <c r="D384" s="3">
        <v>1977</v>
      </c>
      <c r="E384" s="3">
        <v>2</v>
      </c>
      <c r="F384" s="3">
        <v>6</v>
      </c>
      <c r="G384" s="3">
        <v>13.9</v>
      </c>
    </row>
    <row r="385" spans="4:7" x14ac:dyDescent="0.2">
      <c r="D385" s="3">
        <v>1977</v>
      </c>
      <c r="E385" s="3">
        <v>2</v>
      </c>
      <c r="F385" s="3">
        <v>7</v>
      </c>
      <c r="G385" s="3">
        <v>31.8</v>
      </c>
    </row>
    <row r="386" spans="4:7" x14ac:dyDescent="0.2">
      <c r="D386" s="3">
        <v>1977</v>
      </c>
      <c r="E386" s="3">
        <v>2</v>
      </c>
      <c r="F386" s="3">
        <v>8</v>
      </c>
      <c r="G386" s="3">
        <v>20.7</v>
      </c>
    </row>
    <row r="387" spans="4:7" x14ac:dyDescent="0.2">
      <c r="D387" s="3">
        <v>1977</v>
      </c>
      <c r="E387" s="3">
        <v>2</v>
      </c>
      <c r="F387" s="3">
        <v>9</v>
      </c>
      <c r="G387" s="3">
        <v>16.8</v>
      </c>
    </row>
    <row r="388" spans="4:7" x14ac:dyDescent="0.2">
      <c r="D388" s="3">
        <v>1977</v>
      </c>
      <c r="E388" s="3">
        <v>2</v>
      </c>
      <c r="F388" s="3">
        <v>10</v>
      </c>
      <c r="G388" s="3">
        <v>22.7</v>
      </c>
    </row>
    <row r="389" spans="4:7" x14ac:dyDescent="0.2">
      <c r="D389" s="3">
        <v>1977</v>
      </c>
      <c r="E389" s="3">
        <v>2</v>
      </c>
      <c r="F389" s="3">
        <v>11</v>
      </c>
      <c r="G389" s="3">
        <v>15.2</v>
      </c>
    </row>
    <row r="390" spans="4:7" x14ac:dyDescent="0.2">
      <c r="D390" s="3">
        <v>1977</v>
      </c>
      <c r="E390" s="3">
        <v>2</v>
      </c>
      <c r="F390" s="3">
        <v>12</v>
      </c>
      <c r="G390" s="3">
        <v>16.7</v>
      </c>
    </row>
    <row r="391" spans="4:7" x14ac:dyDescent="0.2">
      <c r="D391" s="3">
        <v>1977</v>
      </c>
      <c r="E391" s="3">
        <v>2</v>
      </c>
      <c r="F391" s="3">
        <v>13</v>
      </c>
      <c r="G391" s="3" t="s">
        <v>14</v>
      </c>
    </row>
    <row r="392" spans="4:7" x14ac:dyDescent="0.2">
      <c r="D392" s="3">
        <v>1977</v>
      </c>
      <c r="E392" s="3">
        <v>3</v>
      </c>
      <c r="F392" s="3">
        <v>1</v>
      </c>
      <c r="G392" s="3">
        <v>21.9</v>
      </c>
    </row>
    <row r="393" spans="4:7" x14ac:dyDescent="0.2">
      <c r="D393" s="3">
        <v>1977</v>
      </c>
      <c r="E393" s="3">
        <v>3</v>
      </c>
      <c r="F393" s="3">
        <v>2</v>
      </c>
      <c r="G393" s="3">
        <v>18.5</v>
      </c>
    </row>
    <row r="394" spans="4:7" x14ac:dyDescent="0.2">
      <c r="D394" s="3">
        <v>1977</v>
      </c>
      <c r="E394" s="3">
        <v>3</v>
      </c>
      <c r="F394" s="3">
        <v>3</v>
      </c>
      <c r="G394" s="3">
        <v>22.4</v>
      </c>
    </row>
    <row r="395" spans="4:7" x14ac:dyDescent="0.2">
      <c r="D395" s="3">
        <v>1977</v>
      </c>
      <c r="E395" s="3">
        <v>3</v>
      </c>
      <c r="F395" s="3">
        <v>4</v>
      </c>
      <c r="G395" s="3">
        <v>23.6</v>
      </c>
    </row>
    <row r="396" spans="4:7" x14ac:dyDescent="0.2">
      <c r="D396" s="3">
        <v>1977</v>
      </c>
      <c r="E396" s="3">
        <v>3</v>
      </c>
      <c r="F396" s="3">
        <v>5</v>
      </c>
      <c r="G396" s="3">
        <v>13.3</v>
      </c>
    </row>
    <row r="397" spans="4:7" x14ac:dyDescent="0.2">
      <c r="D397" s="3">
        <v>1977</v>
      </c>
      <c r="E397" s="3">
        <v>3</v>
      </c>
      <c r="F397" s="3">
        <v>6</v>
      </c>
      <c r="G397" s="3">
        <v>11.5</v>
      </c>
    </row>
    <row r="398" spans="4:7" x14ac:dyDescent="0.2">
      <c r="D398" s="3">
        <v>1977</v>
      </c>
      <c r="E398" s="3">
        <v>3</v>
      </c>
      <c r="F398" s="3">
        <v>7</v>
      </c>
      <c r="G398" s="3">
        <v>22.4</v>
      </c>
    </row>
    <row r="399" spans="4:7" x14ac:dyDescent="0.2">
      <c r="D399" s="3">
        <v>1977</v>
      </c>
      <c r="E399" s="3">
        <v>3</v>
      </c>
      <c r="F399" s="3">
        <v>8</v>
      </c>
      <c r="G399" s="3">
        <v>24.1</v>
      </c>
    </row>
    <row r="400" spans="4:7" x14ac:dyDescent="0.2">
      <c r="D400" s="3">
        <v>1977</v>
      </c>
      <c r="E400" s="3">
        <v>3</v>
      </c>
      <c r="F400" s="3">
        <v>9</v>
      </c>
      <c r="G400" s="3">
        <v>10.199999999999999</v>
      </c>
    </row>
    <row r="401" spans="4:7" x14ac:dyDescent="0.2">
      <c r="D401" s="3">
        <v>1977</v>
      </c>
      <c r="E401" s="3">
        <v>3</v>
      </c>
      <c r="F401" s="3">
        <v>10</v>
      </c>
      <c r="G401" s="3">
        <v>17.7</v>
      </c>
    </row>
    <row r="402" spans="4:7" x14ac:dyDescent="0.2">
      <c r="D402" s="3">
        <v>1977</v>
      </c>
      <c r="E402" s="3">
        <v>3</v>
      </c>
      <c r="F402" s="3">
        <v>11</v>
      </c>
      <c r="G402" s="3">
        <v>32.9</v>
      </c>
    </row>
    <row r="403" spans="4:7" x14ac:dyDescent="0.2">
      <c r="D403" s="3">
        <v>1977</v>
      </c>
      <c r="E403" s="3">
        <v>3</v>
      </c>
      <c r="F403" s="3">
        <v>12</v>
      </c>
      <c r="G403" s="3">
        <v>21.5</v>
      </c>
    </row>
    <row r="404" spans="4:7" x14ac:dyDescent="0.2">
      <c r="D404" s="3">
        <v>1977</v>
      </c>
      <c r="E404" s="3">
        <v>3</v>
      </c>
      <c r="F404" s="3">
        <v>13</v>
      </c>
      <c r="G404" s="3" t="s">
        <v>14</v>
      </c>
    </row>
    <row r="405" spans="4:7" x14ac:dyDescent="0.2">
      <c r="D405" s="3">
        <v>1977</v>
      </c>
      <c r="E405" s="3">
        <v>4</v>
      </c>
      <c r="F405" s="3">
        <v>1</v>
      </c>
      <c r="G405" s="3">
        <v>24.1</v>
      </c>
    </row>
    <row r="406" spans="4:7" x14ac:dyDescent="0.2">
      <c r="D406" s="3">
        <v>1977</v>
      </c>
      <c r="E406" s="3">
        <v>4</v>
      </c>
      <c r="F406" s="3">
        <v>2</v>
      </c>
      <c r="G406" s="3">
        <v>8.6</v>
      </c>
    </row>
    <row r="407" spans="4:7" x14ac:dyDescent="0.2">
      <c r="D407" s="3">
        <v>1977</v>
      </c>
      <c r="E407" s="3">
        <v>4</v>
      </c>
      <c r="F407" s="3">
        <v>3</v>
      </c>
      <c r="G407" s="3">
        <v>19.2</v>
      </c>
    </row>
    <row r="408" spans="4:7" x14ac:dyDescent="0.2">
      <c r="D408" s="3">
        <v>1977</v>
      </c>
      <c r="E408" s="3">
        <v>4</v>
      </c>
      <c r="F408" s="3">
        <v>4</v>
      </c>
      <c r="G408" s="3">
        <v>13.8</v>
      </c>
    </row>
    <row r="409" spans="4:7" x14ac:dyDescent="0.2">
      <c r="D409" s="3">
        <v>1977</v>
      </c>
      <c r="E409" s="3">
        <v>4</v>
      </c>
      <c r="F409" s="3">
        <v>5</v>
      </c>
      <c r="G409" s="3">
        <v>12.2</v>
      </c>
    </row>
    <row r="410" spans="4:7" x14ac:dyDescent="0.2">
      <c r="D410" s="3">
        <v>1977</v>
      </c>
      <c r="E410" s="3">
        <v>4</v>
      </c>
      <c r="F410" s="3">
        <v>6</v>
      </c>
      <c r="G410" s="3">
        <v>15.5</v>
      </c>
    </row>
    <row r="411" spans="4:7" x14ac:dyDescent="0.2">
      <c r="D411" s="3">
        <v>1977</v>
      </c>
      <c r="E411" s="3">
        <v>4</v>
      </c>
      <c r="F411" s="3">
        <v>7</v>
      </c>
      <c r="G411" s="3">
        <v>11.5</v>
      </c>
    </row>
    <row r="412" spans="4:7" x14ac:dyDescent="0.2">
      <c r="D412" s="3">
        <v>1977</v>
      </c>
      <c r="E412" s="3">
        <v>4</v>
      </c>
      <c r="F412" s="3">
        <v>8</v>
      </c>
      <c r="G412" s="3">
        <v>9.3000000000000007</v>
      </c>
    </row>
    <row r="413" spans="4:7" x14ac:dyDescent="0.2">
      <c r="D413" s="3">
        <v>1977</v>
      </c>
      <c r="E413" s="3">
        <v>4</v>
      </c>
      <c r="F413" s="3">
        <v>9</v>
      </c>
      <c r="G413" s="3">
        <v>24.4</v>
      </c>
    </row>
    <row r="414" spans="4:7" x14ac:dyDescent="0.2">
      <c r="D414" s="3">
        <v>1977</v>
      </c>
      <c r="E414" s="3">
        <v>4</v>
      </c>
      <c r="F414" s="3">
        <v>10</v>
      </c>
      <c r="G414" s="3">
        <v>31.3</v>
      </c>
    </row>
    <row r="415" spans="4:7" x14ac:dyDescent="0.2">
      <c r="D415" s="3">
        <v>1977</v>
      </c>
      <c r="E415" s="3">
        <v>4</v>
      </c>
      <c r="F415" s="3">
        <v>11</v>
      </c>
      <c r="G415" s="3">
        <v>9.4</v>
      </c>
    </row>
    <row r="416" spans="4:7" x14ac:dyDescent="0.2">
      <c r="D416" s="3">
        <v>1977</v>
      </c>
      <c r="E416" s="3">
        <v>4</v>
      </c>
      <c r="F416" s="3">
        <v>12</v>
      </c>
      <c r="G416" s="3">
        <v>22.1</v>
      </c>
    </row>
    <row r="417" spans="4:7" x14ac:dyDescent="0.2">
      <c r="D417" s="3">
        <v>1977</v>
      </c>
      <c r="E417" s="3">
        <v>4</v>
      </c>
      <c r="F417" s="3">
        <v>13</v>
      </c>
      <c r="G417" s="3" t="s">
        <v>14</v>
      </c>
    </row>
    <row r="418" spans="4:7" x14ac:dyDescent="0.2">
      <c r="D418" s="3">
        <v>1978</v>
      </c>
      <c r="E418" s="3">
        <v>1</v>
      </c>
      <c r="F418" s="3">
        <v>1</v>
      </c>
      <c r="G418" s="3">
        <v>4.8</v>
      </c>
    </row>
    <row r="419" spans="4:7" x14ac:dyDescent="0.2">
      <c r="D419" s="3">
        <v>1978</v>
      </c>
      <c r="E419" s="3">
        <v>1</v>
      </c>
      <c r="F419" s="3">
        <v>2</v>
      </c>
      <c r="G419" s="3">
        <v>8.5</v>
      </c>
    </row>
    <row r="420" spans="4:7" x14ac:dyDescent="0.2">
      <c r="D420" s="3">
        <v>1978</v>
      </c>
      <c r="E420" s="3">
        <v>1</v>
      </c>
      <c r="F420" s="3">
        <v>3</v>
      </c>
      <c r="G420" s="3">
        <v>15.5</v>
      </c>
    </row>
    <row r="421" spans="4:7" x14ac:dyDescent="0.2">
      <c r="D421" s="3">
        <v>1978</v>
      </c>
      <c r="E421" s="3">
        <v>1</v>
      </c>
      <c r="F421" s="3">
        <v>4</v>
      </c>
      <c r="G421" s="3">
        <v>15.6</v>
      </c>
    </row>
    <row r="422" spans="4:7" x14ac:dyDescent="0.2">
      <c r="D422" s="3">
        <v>1978</v>
      </c>
      <c r="E422" s="3">
        <v>1</v>
      </c>
      <c r="F422" s="3">
        <v>5</v>
      </c>
      <c r="G422" s="3">
        <v>12.2</v>
      </c>
    </row>
    <row r="423" spans="4:7" x14ac:dyDescent="0.2">
      <c r="D423" s="3">
        <v>1978</v>
      </c>
      <c r="E423" s="3">
        <v>1</v>
      </c>
      <c r="F423" s="3">
        <v>6</v>
      </c>
      <c r="G423" s="3">
        <v>11.5</v>
      </c>
    </row>
    <row r="424" spans="4:7" x14ac:dyDescent="0.2">
      <c r="D424" s="3">
        <v>1978</v>
      </c>
      <c r="E424" s="3">
        <v>1</v>
      </c>
      <c r="F424" s="3">
        <v>7</v>
      </c>
      <c r="G424" s="3">
        <v>14.9</v>
      </c>
    </row>
    <row r="425" spans="4:7" x14ac:dyDescent="0.2">
      <c r="D425" s="3">
        <v>1978</v>
      </c>
      <c r="E425" s="3">
        <v>1</v>
      </c>
      <c r="F425" s="3">
        <v>8</v>
      </c>
      <c r="G425" s="3">
        <v>12.7</v>
      </c>
    </row>
    <row r="426" spans="4:7" x14ac:dyDescent="0.2">
      <c r="D426" s="3">
        <v>1978</v>
      </c>
      <c r="E426" s="3">
        <v>1</v>
      </c>
      <c r="F426" s="3">
        <v>9</v>
      </c>
      <c r="G426" s="3">
        <v>11.6</v>
      </c>
    </row>
    <row r="427" spans="4:7" x14ac:dyDescent="0.2">
      <c r="D427" s="3">
        <v>1978</v>
      </c>
      <c r="E427" s="3">
        <v>1</v>
      </c>
      <c r="F427" s="3">
        <v>10</v>
      </c>
      <c r="G427" s="3">
        <v>11.9</v>
      </c>
    </row>
    <row r="428" spans="4:7" x14ac:dyDescent="0.2">
      <c r="D428" s="3">
        <v>1978</v>
      </c>
      <c r="E428" s="3">
        <v>1</v>
      </c>
      <c r="F428" s="3">
        <v>11</v>
      </c>
      <c r="G428" s="3">
        <v>9.3000000000000007</v>
      </c>
    </row>
    <row r="429" spans="4:7" x14ac:dyDescent="0.2">
      <c r="D429" s="3">
        <v>1978</v>
      </c>
      <c r="E429" s="3">
        <v>1</v>
      </c>
      <c r="F429" s="3">
        <v>12</v>
      </c>
      <c r="G429" s="3">
        <v>15.5</v>
      </c>
    </row>
    <row r="430" spans="4:7" x14ac:dyDescent="0.2">
      <c r="D430" s="3">
        <v>1978</v>
      </c>
      <c r="E430" s="3">
        <v>1</v>
      </c>
      <c r="F430" s="3">
        <v>13</v>
      </c>
      <c r="G430" s="3">
        <v>6.4</v>
      </c>
    </row>
    <row r="431" spans="4:7" x14ac:dyDescent="0.2">
      <c r="D431" s="3">
        <v>1978</v>
      </c>
      <c r="E431" s="3">
        <v>2</v>
      </c>
      <c r="F431" s="3">
        <v>1</v>
      </c>
      <c r="G431" s="3">
        <v>7.4</v>
      </c>
    </row>
    <row r="432" spans="4:7" x14ac:dyDescent="0.2">
      <c r="D432" s="3">
        <v>1978</v>
      </c>
      <c r="E432" s="3">
        <v>2</v>
      </c>
      <c r="F432" s="3">
        <v>2</v>
      </c>
      <c r="G432" s="3">
        <v>15</v>
      </c>
    </row>
    <row r="433" spans="4:7" x14ac:dyDescent="0.2">
      <c r="D433" s="3">
        <v>1978</v>
      </c>
      <c r="E433" s="3">
        <v>2</v>
      </c>
      <c r="F433" s="3">
        <v>3</v>
      </c>
      <c r="G433" s="3">
        <v>15.4</v>
      </c>
    </row>
    <row r="434" spans="4:7" x14ac:dyDescent="0.2">
      <c r="D434" s="3">
        <v>1978</v>
      </c>
      <c r="E434" s="3">
        <v>2</v>
      </c>
      <c r="F434" s="3">
        <v>4</v>
      </c>
      <c r="G434" s="3">
        <v>9.6999999999999993</v>
      </c>
    </row>
    <row r="435" spans="4:7" x14ac:dyDescent="0.2">
      <c r="D435" s="3">
        <v>1978</v>
      </c>
      <c r="E435" s="3">
        <v>2</v>
      </c>
      <c r="F435" s="3">
        <v>5</v>
      </c>
      <c r="G435" s="3">
        <v>11</v>
      </c>
    </row>
    <row r="436" spans="4:7" x14ac:dyDescent="0.2">
      <c r="D436" s="3">
        <v>1978</v>
      </c>
      <c r="E436" s="3">
        <v>2</v>
      </c>
      <c r="F436" s="3">
        <v>6</v>
      </c>
      <c r="G436" s="3">
        <v>13.6</v>
      </c>
    </row>
    <row r="437" spans="4:7" x14ac:dyDescent="0.2">
      <c r="D437" s="3">
        <v>1978</v>
      </c>
      <c r="E437" s="3">
        <v>2</v>
      </c>
      <c r="F437" s="3">
        <v>7</v>
      </c>
      <c r="G437" s="3">
        <v>8.8000000000000007</v>
      </c>
    </row>
    <row r="438" spans="4:7" x14ac:dyDescent="0.2">
      <c r="D438" s="3">
        <v>1978</v>
      </c>
      <c r="E438" s="3">
        <v>2</v>
      </c>
      <c r="F438" s="3">
        <v>8</v>
      </c>
      <c r="G438" s="3">
        <v>10.199999999999999</v>
      </c>
    </row>
    <row r="439" spans="4:7" x14ac:dyDescent="0.2">
      <c r="D439" s="3">
        <v>1978</v>
      </c>
      <c r="E439" s="3">
        <v>2</v>
      </c>
      <c r="F439" s="3">
        <v>9</v>
      </c>
      <c r="G439" s="3">
        <v>8.1</v>
      </c>
    </row>
    <row r="440" spans="4:7" x14ac:dyDescent="0.2">
      <c r="D440" s="3">
        <v>1978</v>
      </c>
      <c r="E440" s="3">
        <v>2</v>
      </c>
      <c r="F440" s="3">
        <v>10</v>
      </c>
      <c r="G440" s="3">
        <v>5.8</v>
      </c>
    </row>
    <row r="441" spans="4:7" x14ac:dyDescent="0.2">
      <c r="D441" s="3">
        <v>1978</v>
      </c>
      <c r="E441" s="3">
        <v>2</v>
      </c>
      <c r="F441" s="3">
        <v>11</v>
      </c>
      <c r="G441" s="3">
        <v>14.3</v>
      </c>
    </row>
    <row r="442" spans="4:7" x14ac:dyDescent="0.2">
      <c r="D442" s="3">
        <v>1978</v>
      </c>
      <c r="E442" s="3">
        <v>2</v>
      </c>
      <c r="F442" s="3">
        <v>12</v>
      </c>
      <c r="G442" s="3">
        <v>6.7</v>
      </c>
    </row>
    <row r="443" spans="4:7" x14ac:dyDescent="0.2">
      <c r="D443" s="3">
        <v>1978</v>
      </c>
      <c r="E443" s="3">
        <v>2</v>
      </c>
      <c r="F443" s="3">
        <v>13</v>
      </c>
      <c r="G443" s="3">
        <v>9.9</v>
      </c>
    </row>
    <row r="444" spans="4:7" x14ac:dyDescent="0.2">
      <c r="D444" s="3">
        <v>1978</v>
      </c>
      <c r="E444" s="3">
        <v>3</v>
      </c>
      <c r="F444" s="3">
        <v>1</v>
      </c>
      <c r="G444" s="3">
        <v>14.5</v>
      </c>
    </row>
    <row r="445" spans="4:7" x14ac:dyDescent="0.2">
      <c r="D445" s="3">
        <v>1978</v>
      </c>
      <c r="E445" s="3">
        <v>3</v>
      </c>
      <c r="F445" s="3">
        <v>2</v>
      </c>
      <c r="G445" s="3">
        <v>13.7</v>
      </c>
    </row>
    <row r="446" spans="4:7" x14ac:dyDescent="0.2">
      <c r="D446" s="3">
        <v>1978</v>
      </c>
      <c r="E446" s="3">
        <v>3</v>
      </c>
      <c r="F446" s="3">
        <v>3</v>
      </c>
      <c r="G446" s="3">
        <v>10.5</v>
      </c>
    </row>
    <row r="447" spans="4:7" x14ac:dyDescent="0.2">
      <c r="D447" s="3">
        <v>1978</v>
      </c>
      <c r="E447" s="3">
        <v>3</v>
      </c>
      <c r="F447" s="3">
        <v>4</v>
      </c>
      <c r="G447" s="3">
        <v>5.7</v>
      </c>
    </row>
    <row r="448" spans="4:7" x14ac:dyDescent="0.2">
      <c r="D448" s="3">
        <v>1978</v>
      </c>
      <c r="E448" s="3">
        <v>3</v>
      </c>
      <c r="F448" s="3">
        <v>5</v>
      </c>
      <c r="G448" s="3">
        <v>10</v>
      </c>
    </row>
    <row r="449" spans="4:7" x14ac:dyDescent="0.2">
      <c r="D449" s="3">
        <v>1978</v>
      </c>
      <c r="E449" s="3">
        <v>3</v>
      </c>
      <c r="F449" s="3">
        <v>6</v>
      </c>
      <c r="G449" s="3">
        <v>6.3</v>
      </c>
    </row>
    <row r="450" spans="4:7" x14ac:dyDescent="0.2">
      <c r="D450" s="3">
        <v>1978</v>
      </c>
      <c r="E450" s="3">
        <v>3</v>
      </c>
      <c r="F450" s="3">
        <v>7</v>
      </c>
      <c r="G450" s="3">
        <v>14.4</v>
      </c>
    </row>
    <row r="451" spans="4:7" x14ac:dyDescent="0.2">
      <c r="D451" s="3">
        <v>1978</v>
      </c>
      <c r="E451" s="3">
        <v>3</v>
      </c>
      <c r="F451" s="3">
        <v>8</v>
      </c>
      <c r="G451" s="3">
        <v>9.8000000000000007</v>
      </c>
    </row>
    <row r="452" spans="4:7" x14ac:dyDescent="0.2">
      <c r="D452" s="3">
        <v>1978</v>
      </c>
      <c r="E452" s="3">
        <v>3</v>
      </c>
      <c r="F452" s="3">
        <v>9</v>
      </c>
      <c r="G452" s="3">
        <v>6.9</v>
      </c>
    </row>
    <row r="453" spans="4:7" x14ac:dyDescent="0.2">
      <c r="D453" s="3">
        <v>1978</v>
      </c>
      <c r="E453" s="3">
        <v>3</v>
      </c>
      <c r="F453" s="3">
        <v>10</v>
      </c>
      <c r="G453" s="3">
        <v>9.6</v>
      </c>
    </row>
    <row r="454" spans="4:7" x14ac:dyDescent="0.2">
      <c r="D454" s="3">
        <v>1978</v>
      </c>
      <c r="E454" s="3">
        <v>3</v>
      </c>
      <c r="F454" s="3">
        <v>11</v>
      </c>
      <c r="G454" s="3">
        <v>9.6</v>
      </c>
    </row>
    <row r="455" spans="4:7" x14ac:dyDescent="0.2">
      <c r="D455" s="3">
        <v>1978</v>
      </c>
      <c r="E455" s="3">
        <v>3</v>
      </c>
      <c r="F455" s="3">
        <v>12</v>
      </c>
      <c r="G455" s="3">
        <v>11.6</v>
      </c>
    </row>
    <row r="456" spans="4:7" x14ac:dyDescent="0.2">
      <c r="D456" s="3">
        <v>1978</v>
      </c>
      <c r="E456" s="3">
        <v>3</v>
      </c>
      <c r="F456" s="3">
        <v>13</v>
      </c>
      <c r="G456" s="3">
        <v>12.1</v>
      </c>
    </row>
    <row r="457" spans="4:7" x14ac:dyDescent="0.2">
      <c r="D457" s="3">
        <v>1978</v>
      </c>
      <c r="E457" s="3">
        <v>4</v>
      </c>
      <c r="F457" s="3">
        <v>1</v>
      </c>
      <c r="G457" s="3">
        <v>13.2</v>
      </c>
    </row>
    <row r="458" spans="4:7" x14ac:dyDescent="0.2">
      <c r="D458" s="3">
        <v>1978</v>
      </c>
      <c r="E458" s="3">
        <v>4</v>
      </c>
      <c r="F458" s="3">
        <v>2</v>
      </c>
      <c r="G458" s="3">
        <v>10.6</v>
      </c>
    </row>
    <row r="459" spans="4:7" x14ac:dyDescent="0.2">
      <c r="D459" s="3">
        <v>1978</v>
      </c>
      <c r="E459" s="3">
        <v>4</v>
      </c>
      <c r="F459" s="3">
        <v>3</v>
      </c>
      <c r="G459" s="3">
        <v>10.8</v>
      </c>
    </row>
    <row r="460" spans="4:7" x14ac:dyDescent="0.2">
      <c r="D460" s="3">
        <v>1978</v>
      </c>
      <c r="E460" s="3">
        <v>4</v>
      </c>
      <c r="F460" s="3">
        <v>4</v>
      </c>
      <c r="G460" s="3">
        <v>13.9</v>
      </c>
    </row>
    <row r="461" spans="4:7" x14ac:dyDescent="0.2">
      <c r="D461" s="3">
        <v>1978</v>
      </c>
      <c r="E461" s="3">
        <v>4</v>
      </c>
      <c r="F461" s="3">
        <v>5</v>
      </c>
      <c r="G461" s="3">
        <v>11.6</v>
      </c>
    </row>
    <row r="462" spans="4:7" x14ac:dyDescent="0.2">
      <c r="D462" s="3">
        <v>1978</v>
      </c>
      <c r="E462" s="3">
        <v>4</v>
      </c>
      <c r="F462" s="3">
        <v>6</v>
      </c>
      <c r="G462" s="3">
        <v>8.9</v>
      </c>
    </row>
    <row r="463" spans="4:7" x14ac:dyDescent="0.2">
      <c r="D463" s="3">
        <v>1978</v>
      </c>
      <c r="E463" s="3">
        <v>4</v>
      </c>
      <c r="F463" s="3">
        <v>7</v>
      </c>
      <c r="G463" s="3">
        <v>12.1</v>
      </c>
    </row>
    <row r="464" spans="4:7" x14ac:dyDescent="0.2">
      <c r="D464" s="3">
        <v>1978</v>
      </c>
      <c r="E464" s="3">
        <v>4</v>
      </c>
      <c r="F464" s="3">
        <v>8</v>
      </c>
      <c r="G464" s="3">
        <v>9.9</v>
      </c>
    </row>
    <row r="465" spans="4:7" x14ac:dyDescent="0.2">
      <c r="D465" s="3">
        <v>1978</v>
      </c>
      <c r="E465" s="3">
        <v>4</v>
      </c>
      <c r="F465" s="3">
        <v>9</v>
      </c>
      <c r="G465" s="3">
        <v>17.3</v>
      </c>
    </row>
    <row r="466" spans="4:7" x14ac:dyDescent="0.2">
      <c r="D466" s="3">
        <v>1978</v>
      </c>
      <c r="E466" s="3">
        <v>4</v>
      </c>
      <c r="F466" s="3">
        <v>10</v>
      </c>
      <c r="G466" s="3">
        <v>10</v>
      </c>
    </row>
    <row r="467" spans="4:7" x14ac:dyDescent="0.2">
      <c r="D467" s="3">
        <v>1978</v>
      </c>
      <c r="E467" s="3">
        <v>4</v>
      </c>
      <c r="F467" s="3">
        <v>11</v>
      </c>
      <c r="G467" s="3">
        <v>12.5</v>
      </c>
    </row>
    <row r="468" spans="4:7" x14ac:dyDescent="0.2">
      <c r="D468" s="3">
        <v>1978</v>
      </c>
      <c r="E468" s="3">
        <v>4</v>
      </c>
      <c r="F468" s="3">
        <v>12</v>
      </c>
      <c r="G468" s="3">
        <v>5.2</v>
      </c>
    </row>
    <row r="469" spans="4:7" x14ac:dyDescent="0.2">
      <c r="D469" s="3">
        <v>1978</v>
      </c>
      <c r="E469" s="3">
        <v>4</v>
      </c>
      <c r="F469" s="3">
        <v>13</v>
      </c>
      <c r="G469" s="3">
        <v>14.1</v>
      </c>
    </row>
    <row r="470" spans="4:7" x14ac:dyDescent="0.2">
      <c r="D470" s="3">
        <v>1979</v>
      </c>
      <c r="E470" s="3">
        <v>1</v>
      </c>
      <c r="F470" s="3">
        <v>1</v>
      </c>
      <c r="G470" s="3">
        <v>44.7</v>
      </c>
    </row>
    <row r="471" spans="4:7" x14ac:dyDescent="0.2">
      <c r="D471" s="3">
        <v>1979</v>
      </c>
      <c r="E471" s="3">
        <v>1</v>
      </c>
      <c r="F471" s="3">
        <v>2</v>
      </c>
      <c r="G471" s="3">
        <v>46.8</v>
      </c>
    </row>
    <row r="472" spans="4:7" x14ac:dyDescent="0.2">
      <c r="D472" s="3">
        <v>1979</v>
      </c>
      <c r="E472" s="3">
        <v>1</v>
      </c>
      <c r="F472" s="3">
        <v>3</v>
      </c>
      <c r="G472" s="3">
        <v>47.7</v>
      </c>
    </row>
    <row r="473" spans="4:7" x14ac:dyDescent="0.2">
      <c r="D473" s="3">
        <v>1979</v>
      </c>
      <c r="E473" s="3">
        <v>1</v>
      </c>
      <c r="F473" s="3">
        <v>4</v>
      </c>
      <c r="G473" s="3">
        <v>46.7</v>
      </c>
    </row>
    <row r="474" spans="4:7" x14ac:dyDescent="0.2">
      <c r="D474" s="3">
        <v>1979</v>
      </c>
      <c r="E474" s="3">
        <v>1</v>
      </c>
      <c r="F474" s="3">
        <v>5</v>
      </c>
      <c r="G474" s="3">
        <v>46.4</v>
      </c>
    </row>
    <row r="475" spans="4:7" x14ac:dyDescent="0.2">
      <c r="D475" s="3">
        <v>1979</v>
      </c>
      <c r="E475" s="3">
        <v>1</v>
      </c>
      <c r="F475" s="3">
        <v>6</v>
      </c>
      <c r="G475" s="3">
        <v>54.5</v>
      </c>
    </row>
    <row r="476" spans="4:7" x14ac:dyDescent="0.2">
      <c r="D476" s="3">
        <v>1979</v>
      </c>
      <c r="E476" s="3">
        <v>1</v>
      </c>
      <c r="F476" s="3">
        <v>7</v>
      </c>
      <c r="G476" s="3">
        <v>48</v>
      </c>
    </row>
    <row r="477" spans="4:7" x14ac:dyDescent="0.2">
      <c r="D477" s="3">
        <v>1979</v>
      </c>
      <c r="E477" s="3">
        <v>1</v>
      </c>
      <c r="F477" s="3">
        <v>8</v>
      </c>
      <c r="G477" s="3">
        <v>46.4</v>
      </c>
    </row>
    <row r="478" spans="4:7" x14ac:dyDescent="0.2">
      <c r="D478" s="3">
        <v>1979</v>
      </c>
      <c r="E478" s="3">
        <v>1</v>
      </c>
      <c r="F478" s="3">
        <v>9</v>
      </c>
      <c r="G478" s="3">
        <v>50.5</v>
      </c>
    </row>
    <row r="479" spans="4:7" x14ac:dyDescent="0.2">
      <c r="D479" s="3">
        <v>1979</v>
      </c>
      <c r="E479" s="3">
        <v>1</v>
      </c>
      <c r="F479" s="3">
        <v>10</v>
      </c>
      <c r="G479" s="3">
        <v>39.700000000000003</v>
      </c>
    </row>
    <row r="480" spans="4:7" x14ac:dyDescent="0.2">
      <c r="D480" s="3">
        <v>1979</v>
      </c>
      <c r="E480" s="3">
        <v>1</v>
      </c>
      <c r="F480" s="3">
        <v>11</v>
      </c>
      <c r="G480" s="3">
        <v>48</v>
      </c>
    </row>
    <row r="481" spans="4:7" x14ac:dyDescent="0.2">
      <c r="D481" s="3">
        <v>1979</v>
      </c>
      <c r="E481" s="3">
        <v>1</v>
      </c>
      <c r="F481" s="3">
        <v>12</v>
      </c>
      <c r="G481" s="3">
        <v>47.4</v>
      </c>
    </row>
    <row r="482" spans="4:7" x14ac:dyDescent="0.2">
      <c r="D482" s="3">
        <v>1979</v>
      </c>
      <c r="E482" s="3">
        <v>1</v>
      </c>
      <c r="F482" s="3">
        <v>13</v>
      </c>
      <c r="G482" s="3">
        <v>50</v>
      </c>
    </row>
    <row r="483" spans="4:7" x14ac:dyDescent="0.2">
      <c r="D483" s="3">
        <v>1979</v>
      </c>
      <c r="E483" s="3">
        <v>2</v>
      </c>
      <c r="F483" s="3">
        <v>1</v>
      </c>
      <c r="G483" s="3">
        <v>40.9</v>
      </c>
    </row>
    <row r="484" spans="4:7" x14ac:dyDescent="0.2">
      <c r="D484" s="3">
        <v>1979</v>
      </c>
      <c r="E484" s="3">
        <v>2</v>
      </c>
      <c r="F484" s="3">
        <v>2</v>
      </c>
      <c r="G484" s="3">
        <v>57</v>
      </c>
    </row>
    <row r="485" spans="4:7" x14ac:dyDescent="0.2">
      <c r="D485" s="3">
        <v>1979</v>
      </c>
      <c r="E485" s="3">
        <v>2</v>
      </c>
      <c r="F485" s="3">
        <v>3</v>
      </c>
      <c r="G485" s="3">
        <v>48.6</v>
      </c>
    </row>
    <row r="486" spans="4:7" x14ac:dyDescent="0.2">
      <c r="D486" s="3">
        <v>1979</v>
      </c>
      <c r="E486" s="3">
        <v>2</v>
      </c>
      <c r="F486" s="3">
        <v>4</v>
      </c>
      <c r="G486" s="3">
        <v>48.9</v>
      </c>
    </row>
    <row r="487" spans="4:7" x14ac:dyDescent="0.2">
      <c r="D487" s="3">
        <v>1979</v>
      </c>
      <c r="E487" s="3">
        <v>2</v>
      </c>
      <c r="F487" s="3">
        <v>5</v>
      </c>
      <c r="G487" s="3">
        <v>47</v>
      </c>
    </row>
    <row r="488" spans="4:7" x14ac:dyDescent="0.2">
      <c r="D488" s="3">
        <v>1979</v>
      </c>
      <c r="E488" s="3">
        <v>2</v>
      </c>
      <c r="F488" s="3">
        <v>6</v>
      </c>
      <c r="G488" s="3">
        <v>52.2</v>
      </c>
    </row>
    <row r="489" spans="4:7" x14ac:dyDescent="0.2">
      <c r="D489" s="3">
        <v>1979</v>
      </c>
      <c r="E489" s="3">
        <v>2</v>
      </c>
      <c r="F489" s="3">
        <v>7</v>
      </c>
      <c r="G489" s="3">
        <v>52.5</v>
      </c>
    </row>
    <row r="490" spans="4:7" x14ac:dyDescent="0.2">
      <c r="D490" s="3">
        <v>1979</v>
      </c>
      <c r="E490" s="3">
        <v>2</v>
      </c>
      <c r="F490" s="3">
        <v>8</v>
      </c>
      <c r="G490" s="3">
        <v>51.3</v>
      </c>
    </row>
    <row r="491" spans="4:7" x14ac:dyDescent="0.2">
      <c r="D491" s="3">
        <v>1979</v>
      </c>
      <c r="E491" s="3">
        <v>2</v>
      </c>
      <c r="F491" s="3">
        <v>9</v>
      </c>
      <c r="G491" s="3">
        <v>53.2</v>
      </c>
    </row>
    <row r="492" spans="4:7" x14ac:dyDescent="0.2">
      <c r="D492" s="3">
        <v>1979</v>
      </c>
      <c r="E492" s="3">
        <v>2</v>
      </c>
      <c r="F492" s="3">
        <v>10</v>
      </c>
      <c r="G492" s="3">
        <v>45.4</v>
      </c>
    </row>
    <row r="493" spans="4:7" x14ac:dyDescent="0.2">
      <c r="D493" s="3">
        <v>1979</v>
      </c>
      <c r="E493" s="3">
        <v>2</v>
      </c>
      <c r="F493" s="3">
        <v>11</v>
      </c>
      <c r="G493" s="3">
        <v>48.6</v>
      </c>
    </row>
    <row r="494" spans="4:7" x14ac:dyDescent="0.2">
      <c r="D494" s="3">
        <v>1979</v>
      </c>
      <c r="E494" s="3">
        <v>2</v>
      </c>
      <c r="F494" s="3">
        <v>12</v>
      </c>
      <c r="G494" s="3">
        <v>53.2</v>
      </c>
    </row>
    <row r="495" spans="4:7" x14ac:dyDescent="0.2">
      <c r="D495" s="3">
        <v>1979</v>
      </c>
      <c r="E495" s="3">
        <v>2</v>
      </c>
      <c r="F495" s="3">
        <v>13</v>
      </c>
      <c r="G495" s="3">
        <v>42.3</v>
      </c>
    </row>
    <row r="496" spans="4:7" x14ac:dyDescent="0.2">
      <c r="D496" s="3">
        <v>1979</v>
      </c>
      <c r="E496" s="3">
        <v>3</v>
      </c>
      <c r="F496" s="3">
        <v>1</v>
      </c>
      <c r="G496" s="3">
        <v>38.299999999999997</v>
      </c>
    </row>
    <row r="497" spans="4:7" x14ac:dyDescent="0.2">
      <c r="D497" s="3">
        <v>1979</v>
      </c>
      <c r="E497" s="3">
        <v>3</v>
      </c>
      <c r="F497" s="3">
        <v>2</v>
      </c>
      <c r="G497" s="3">
        <v>46.4</v>
      </c>
    </row>
    <row r="498" spans="4:7" x14ac:dyDescent="0.2">
      <c r="D498" s="3">
        <v>1979</v>
      </c>
      <c r="E498" s="3">
        <v>3</v>
      </c>
      <c r="F498" s="3">
        <v>3</v>
      </c>
      <c r="G498" s="3">
        <v>46</v>
      </c>
    </row>
    <row r="499" spans="4:7" x14ac:dyDescent="0.2">
      <c r="D499" s="3">
        <v>1979</v>
      </c>
      <c r="E499" s="3">
        <v>3</v>
      </c>
      <c r="F499" s="3">
        <v>4</v>
      </c>
      <c r="G499" s="3">
        <v>47.9</v>
      </c>
    </row>
    <row r="500" spans="4:7" x14ac:dyDescent="0.2">
      <c r="D500" s="3">
        <v>1979</v>
      </c>
      <c r="E500" s="3">
        <v>3</v>
      </c>
      <c r="F500" s="3">
        <v>5</v>
      </c>
      <c r="G500" s="3">
        <v>43.1</v>
      </c>
    </row>
    <row r="501" spans="4:7" x14ac:dyDescent="0.2">
      <c r="D501" s="3">
        <v>1979</v>
      </c>
      <c r="E501" s="3">
        <v>3</v>
      </c>
      <c r="F501" s="3">
        <v>6</v>
      </c>
      <c r="G501" s="3">
        <v>45.4</v>
      </c>
    </row>
    <row r="502" spans="4:7" x14ac:dyDescent="0.2">
      <c r="D502" s="3">
        <v>1979</v>
      </c>
      <c r="E502" s="3">
        <v>3</v>
      </c>
      <c r="F502" s="3">
        <v>7</v>
      </c>
      <c r="G502" s="3">
        <v>42.8</v>
      </c>
    </row>
    <row r="503" spans="4:7" x14ac:dyDescent="0.2">
      <c r="D503" s="3">
        <v>1979</v>
      </c>
      <c r="E503" s="3">
        <v>3</v>
      </c>
      <c r="F503" s="3">
        <v>8</v>
      </c>
      <c r="G503" s="3">
        <v>44.2</v>
      </c>
    </row>
    <row r="504" spans="4:7" x14ac:dyDescent="0.2">
      <c r="D504" s="3">
        <v>1979</v>
      </c>
      <c r="E504" s="3">
        <v>3</v>
      </c>
      <c r="F504" s="3">
        <v>9</v>
      </c>
      <c r="G504" s="3">
        <v>43.8</v>
      </c>
    </row>
    <row r="505" spans="4:7" x14ac:dyDescent="0.2">
      <c r="D505" s="3">
        <v>1979</v>
      </c>
      <c r="E505" s="3">
        <v>3</v>
      </c>
      <c r="F505" s="3">
        <v>10</v>
      </c>
      <c r="G505" s="3">
        <v>36.5</v>
      </c>
    </row>
    <row r="506" spans="4:7" x14ac:dyDescent="0.2">
      <c r="D506" s="3">
        <v>1979</v>
      </c>
      <c r="E506" s="3">
        <v>3</v>
      </c>
      <c r="F506" s="3">
        <v>11</v>
      </c>
      <c r="G506" s="3">
        <v>44.1</v>
      </c>
    </row>
    <row r="507" spans="4:7" x14ac:dyDescent="0.2">
      <c r="D507" s="3">
        <v>1979</v>
      </c>
      <c r="E507" s="3">
        <v>3</v>
      </c>
      <c r="F507" s="3">
        <v>12</v>
      </c>
      <c r="G507" s="3">
        <v>47.6</v>
      </c>
    </row>
    <row r="508" spans="4:7" x14ac:dyDescent="0.2">
      <c r="D508" s="3">
        <v>1979</v>
      </c>
      <c r="E508" s="3">
        <v>3</v>
      </c>
      <c r="F508" s="3">
        <v>13</v>
      </c>
      <c r="G508" s="3">
        <v>44.7</v>
      </c>
    </row>
    <row r="509" spans="4:7" x14ac:dyDescent="0.2">
      <c r="D509" s="3">
        <v>1979</v>
      </c>
      <c r="E509" s="3">
        <v>4</v>
      </c>
      <c r="F509" s="3">
        <v>1</v>
      </c>
      <c r="G509" s="3">
        <v>35.700000000000003</v>
      </c>
    </row>
    <row r="510" spans="4:7" x14ac:dyDescent="0.2">
      <c r="D510" s="3">
        <v>1979</v>
      </c>
      <c r="E510" s="3">
        <v>4</v>
      </c>
      <c r="F510" s="3">
        <v>2</v>
      </c>
      <c r="G510" s="3">
        <v>41</v>
      </c>
    </row>
    <row r="511" spans="4:7" x14ac:dyDescent="0.2">
      <c r="D511" s="3">
        <v>1979</v>
      </c>
      <c r="E511" s="3">
        <v>4</v>
      </c>
      <c r="F511" s="3">
        <v>3</v>
      </c>
      <c r="G511" s="3">
        <v>50.2</v>
      </c>
    </row>
    <row r="512" spans="4:7" x14ac:dyDescent="0.2">
      <c r="D512" s="3">
        <v>1979</v>
      </c>
      <c r="E512" s="3">
        <v>4</v>
      </c>
      <c r="F512" s="3">
        <v>4</v>
      </c>
      <c r="G512" s="3">
        <v>47.6</v>
      </c>
    </row>
    <row r="513" spans="4:7" x14ac:dyDescent="0.2">
      <c r="D513" s="3">
        <v>1979</v>
      </c>
      <c r="E513" s="3">
        <v>4</v>
      </c>
      <c r="F513" s="3">
        <v>5</v>
      </c>
      <c r="G513" s="3">
        <v>28.7</v>
      </c>
    </row>
    <row r="514" spans="4:7" x14ac:dyDescent="0.2">
      <c r="D514" s="3">
        <v>1979</v>
      </c>
      <c r="E514" s="3">
        <v>4</v>
      </c>
      <c r="F514" s="3">
        <v>6</v>
      </c>
      <c r="G514" s="3">
        <v>46.4</v>
      </c>
    </row>
    <row r="515" spans="4:7" x14ac:dyDescent="0.2">
      <c r="D515" s="3">
        <v>1979</v>
      </c>
      <c r="E515" s="3">
        <v>4</v>
      </c>
      <c r="F515" s="3">
        <v>7</v>
      </c>
      <c r="G515" s="3">
        <v>39.200000000000003</v>
      </c>
    </row>
    <row r="516" spans="4:7" x14ac:dyDescent="0.2">
      <c r="D516" s="3">
        <v>1979</v>
      </c>
      <c r="E516" s="3">
        <v>4</v>
      </c>
      <c r="F516" s="3">
        <v>8</v>
      </c>
      <c r="G516" s="3">
        <v>40.9</v>
      </c>
    </row>
    <row r="517" spans="4:7" x14ac:dyDescent="0.2">
      <c r="D517" s="3">
        <v>1979</v>
      </c>
      <c r="E517" s="3">
        <v>4</v>
      </c>
      <c r="F517" s="3">
        <v>9</v>
      </c>
      <c r="G517" s="3">
        <v>42.3</v>
      </c>
    </row>
    <row r="518" spans="4:7" x14ac:dyDescent="0.2">
      <c r="D518" s="3">
        <v>1979</v>
      </c>
      <c r="E518" s="3">
        <v>4</v>
      </c>
      <c r="F518" s="3">
        <v>10</v>
      </c>
      <c r="G518" s="3">
        <v>24.1</v>
      </c>
    </row>
    <row r="519" spans="4:7" x14ac:dyDescent="0.2">
      <c r="D519" s="3">
        <v>1979</v>
      </c>
      <c r="E519" s="3">
        <v>4</v>
      </c>
      <c r="F519" s="3">
        <v>11</v>
      </c>
      <c r="G519" s="3">
        <v>48.6</v>
      </c>
    </row>
    <row r="520" spans="4:7" x14ac:dyDescent="0.2">
      <c r="D520" s="3">
        <v>1979</v>
      </c>
      <c r="E520" s="3">
        <v>4</v>
      </c>
      <c r="F520" s="3">
        <v>12</v>
      </c>
      <c r="G520" s="3">
        <v>42.5</v>
      </c>
    </row>
    <row r="521" spans="4:7" x14ac:dyDescent="0.2">
      <c r="D521" s="3">
        <v>1979</v>
      </c>
      <c r="E521" s="3">
        <v>4</v>
      </c>
      <c r="F521" s="3">
        <v>13</v>
      </c>
      <c r="G521" s="3">
        <v>51.9</v>
      </c>
    </row>
    <row r="522" spans="4:7" x14ac:dyDescent="0.2">
      <c r="D522" s="3">
        <v>1980</v>
      </c>
      <c r="E522" s="3">
        <v>1</v>
      </c>
      <c r="F522" s="3">
        <v>1</v>
      </c>
      <c r="G522" s="3">
        <v>26.14</v>
      </c>
    </row>
    <row r="523" spans="4:7" x14ac:dyDescent="0.2">
      <c r="D523" s="3">
        <v>1980</v>
      </c>
      <c r="E523" s="3">
        <v>1</v>
      </c>
      <c r="F523" s="3">
        <v>2</v>
      </c>
      <c r="G523" s="3">
        <v>42.35</v>
      </c>
    </row>
    <row r="524" spans="4:7" x14ac:dyDescent="0.2">
      <c r="D524" s="3">
        <v>1980</v>
      </c>
      <c r="E524" s="3">
        <v>1</v>
      </c>
      <c r="F524" s="3">
        <v>3</v>
      </c>
      <c r="G524" s="3">
        <v>38.96</v>
      </c>
    </row>
    <row r="525" spans="4:7" x14ac:dyDescent="0.2">
      <c r="D525" s="3">
        <v>1980</v>
      </c>
      <c r="E525" s="3">
        <v>1</v>
      </c>
      <c r="F525" s="3">
        <v>4</v>
      </c>
      <c r="G525" s="3">
        <v>31.46</v>
      </c>
    </row>
    <row r="526" spans="4:7" x14ac:dyDescent="0.2">
      <c r="D526" s="3">
        <v>1980</v>
      </c>
      <c r="E526" s="3">
        <v>1</v>
      </c>
      <c r="F526" s="3">
        <v>5</v>
      </c>
      <c r="G526" s="3">
        <v>38.6</v>
      </c>
    </row>
    <row r="527" spans="4:7" x14ac:dyDescent="0.2">
      <c r="D527" s="3">
        <v>1980</v>
      </c>
      <c r="E527" s="3">
        <v>1</v>
      </c>
      <c r="F527" s="3">
        <v>6</v>
      </c>
      <c r="G527" s="3">
        <v>43.32</v>
      </c>
    </row>
    <row r="528" spans="4:7" x14ac:dyDescent="0.2">
      <c r="D528" s="3">
        <v>1980</v>
      </c>
      <c r="E528" s="3">
        <v>1</v>
      </c>
      <c r="F528" s="3">
        <v>7</v>
      </c>
      <c r="G528" s="3">
        <v>38.36</v>
      </c>
    </row>
    <row r="529" spans="4:7" x14ac:dyDescent="0.2">
      <c r="D529" s="3">
        <v>1980</v>
      </c>
      <c r="E529" s="3">
        <v>1</v>
      </c>
      <c r="F529" s="3">
        <v>8</v>
      </c>
      <c r="G529" s="3">
        <v>36.299999999999997</v>
      </c>
    </row>
    <row r="530" spans="4:7" x14ac:dyDescent="0.2">
      <c r="D530" s="3">
        <v>1980</v>
      </c>
      <c r="E530" s="3">
        <v>1</v>
      </c>
      <c r="F530" s="3">
        <v>9</v>
      </c>
      <c r="G530" s="3">
        <v>42.59</v>
      </c>
    </row>
    <row r="531" spans="4:7" x14ac:dyDescent="0.2">
      <c r="D531" s="3">
        <v>1980</v>
      </c>
      <c r="E531" s="3">
        <v>1</v>
      </c>
      <c r="F531" s="3">
        <v>10</v>
      </c>
      <c r="G531" s="3">
        <v>26.74</v>
      </c>
    </row>
    <row r="532" spans="4:7" x14ac:dyDescent="0.2">
      <c r="D532" s="3">
        <v>1980</v>
      </c>
      <c r="E532" s="3">
        <v>1</v>
      </c>
      <c r="F532" s="3">
        <v>11</v>
      </c>
      <c r="G532" s="3">
        <v>36.06</v>
      </c>
    </row>
    <row r="533" spans="4:7" x14ac:dyDescent="0.2">
      <c r="D533" s="3">
        <v>1980</v>
      </c>
      <c r="E533" s="3">
        <v>1</v>
      </c>
      <c r="F533" s="3">
        <v>12</v>
      </c>
      <c r="G533" s="3">
        <v>37.03</v>
      </c>
    </row>
    <row r="534" spans="4:7" x14ac:dyDescent="0.2">
      <c r="D534" s="3">
        <v>1980</v>
      </c>
      <c r="E534" s="3">
        <v>1</v>
      </c>
      <c r="F534" s="3">
        <v>13</v>
      </c>
      <c r="G534" s="3">
        <v>33.76</v>
      </c>
    </row>
    <row r="535" spans="4:7" x14ac:dyDescent="0.2">
      <c r="D535" s="3">
        <v>1980</v>
      </c>
      <c r="E535" s="3">
        <v>2</v>
      </c>
      <c r="F535" s="3">
        <v>1</v>
      </c>
      <c r="G535" s="3">
        <v>24.44</v>
      </c>
    </row>
    <row r="536" spans="4:7" x14ac:dyDescent="0.2">
      <c r="D536" s="3">
        <v>1980</v>
      </c>
      <c r="E536" s="3">
        <v>2</v>
      </c>
      <c r="F536" s="3">
        <v>2</v>
      </c>
      <c r="G536" s="3">
        <v>34.729999999999997</v>
      </c>
    </row>
    <row r="537" spans="4:7" x14ac:dyDescent="0.2">
      <c r="D537" s="3">
        <v>1980</v>
      </c>
      <c r="E537" s="3">
        <v>2</v>
      </c>
      <c r="F537" s="3">
        <v>3</v>
      </c>
      <c r="G537" s="3">
        <v>39.93</v>
      </c>
    </row>
    <row r="538" spans="4:7" x14ac:dyDescent="0.2">
      <c r="D538" s="3">
        <v>1980</v>
      </c>
      <c r="E538" s="3">
        <v>2</v>
      </c>
      <c r="F538" s="3">
        <v>4</v>
      </c>
      <c r="G538" s="3">
        <v>36.54</v>
      </c>
    </row>
    <row r="539" spans="4:7" x14ac:dyDescent="0.2">
      <c r="D539" s="3">
        <v>1980</v>
      </c>
      <c r="E539" s="3">
        <v>2</v>
      </c>
      <c r="F539" s="3">
        <v>5</v>
      </c>
      <c r="G539" s="3">
        <v>36.78</v>
      </c>
    </row>
    <row r="540" spans="4:7" x14ac:dyDescent="0.2">
      <c r="D540" s="3">
        <v>1980</v>
      </c>
      <c r="E540" s="3">
        <v>2</v>
      </c>
      <c r="F540" s="3">
        <v>6</v>
      </c>
      <c r="G540" s="3">
        <v>40.78</v>
      </c>
    </row>
    <row r="541" spans="4:7" x14ac:dyDescent="0.2">
      <c r="D541" s="3">
        <v>1980</v>
      </c>
      <c r="E541" s="3">
        <v>2</v>
      </c>
      <c r="F541" s="3">
        <v>7</v>
      </c>
      <c r="G541" s="3">
        <v>41.14</v>
      </c>
    </row>
    <row r="542" spans="4:7" x14ac:dyDescent="0.2">
      <c r="D542" s="3">
        <v>1980</v>
      </c>
      <c r="E542" s="3">
        <v>2</v>
      </c>
      <c r="F542" s="3">
        <v>8</v>
      </c>
      <c r="G542" s="3">
        <v>42.11</v>
      </c>
    </row>
    <row r="543" spans="4:7" x14ac:dyDescent="0.2">
      <c r="D543" s="3">
        <v>1980</v>
      </c>
      <c r="E543" s="3">
        <v>2</v>
      </c>
      <c r="F543" s="3">
        <v>9</v>
      </c>
      <c r="G543" s="3">
        <v>39.08</v>
      </c>
    </row>
    <row r="544" spans="4:7" x14ac:dyDescent="0.2">
      <c r="D544" s="3">
        <v>1980</v>
      </c>
      <c r="E544" s="3">
        <v>2</v>
      </c>
      <c r="F544" s="3">
        <v>10</v>
      </c>
      <c r="G544" s="3">
        <v>31.1</v>
      </c>
    </row>
    <row r="545" spans="4:7" x14ac:dyDescent="0.2">
      <c r="D545" s="3">
        <v>1980</v>
      </c>
      <c r="E545" s="3">
        <v>2</v>
      </c>
      <c r="F545" s="3">
        <v>11</v>
      </c>
      <c r="G545" s="3">
        <v>33.64</v>
      </c>
    </row>
    <row r="546" spans="4:7" x14ac:dyDescent="0.2">
      <c r="D546" s="3">
        <v>1980</v>
      </c>
      <c r="E546" s="3">
        <v>2</v>
      </c>
      <c r="F546" s="3">
        <v>12</v>
      </c>
      <c r="G546" s="3">
        <v>29.89</v>
      </c>
    </row>
    <row r="547" spans="4:7" x14ac:dyDescent="0.2">
      <c r="D547" s="3">
        <v>1980</v>
      </c>
      <c r="E547" s="3">
        <v>2</v>
      </c>
      <c r="F547" s="3">
        <v>13</v>
      </c>
      <c r="G547" s="3" t="s">
        <v>14</v>
      </c>
    </row>
    <row r="548" spans="4:7" x14ac:dyDescent="0.2">
      <c r="D548" s="3">
        <v>1980</v>
      </c>
      <c r="E548" s="3">
        <v>3</v>
      </c>
      <c r="F548" s="3">
        <v>1</v>
      </c>
      <c r="G548" s="3">
        <v>20.93</v>
      </c>
    </row>
    <row r="549" spans="4:7" x14ac:dyDescent="0.2">
      <c r="D549" s="3">
        <v>1980</v>
      </c>
      <c r="E549" s="3">
        <v>3</v>
      </c>
      <c r="F549" s="3">
        <v>2</v>
      </c>
      <c r="G549" s="3">
        <v>29.89</v>
      </c>
    </row>
    <row r="550" spans="4:7" x14ac:dyDescent="0.2">
      <c r="D550" s="3">
        <v>1980</v>
      </c>
      <c r="E550" s="3">
        <v>3</v>
      </c>
      <c r="F550" s="3">
        <v>3</v>
      </c>
      <c r="G550" s="3">
        <v>25.65</v>
      </c>
    </row>
    <row r="551" spans="4:7" x14ac:dyDescent="0.2">
      <c r="D551" s="3">
        <v>1980</v>
      </c>
      <c r="E551" s="3">
        <v>3</v>
      </c>
      <c r="F551" s="3">
        <v>4</v>
      </c>
      <c r="G551" s="3">
        <v>30.73</v>
      </c>
    </row>
    <row r="552" spans="4:7" x14ac:dyDescent="0.2">
      <c r="D552" s="3">
        <v>1980</v>
      </c>
      <c r="E552" s="3">
        <v>3</v>
      </c>
      <c r="F552" s="3">
        <v>5</v>
      </c>
      <c r="G552" s="3">
        <v>30.37</v>
      </c>
    </row>
    <row r="553" spans="4:7" x14ac:dyDescent="0.2">
      <c r="D553" s="3">
        <v>1980</v>
      </c>
      <c r="E553" s="3">
        <v>3</v>
      </c>
      <c r="F553" s="3">
        <v>6</v>
      </c>
      <c r="G553" s="3">
        <v>30.01</v>
      </c>
    </row>
    <row r="554" spans="4:7" x14ac:dyDescent="0.2">
      <c r="D554" s="3">
        <v>1980</v>
      </c>
      <c r="E554" s="3">
        <v>3</v>
      </c>
      <c r="F554" s="3">
        <v>7</v>
      </c>
      <c r="G554" s="3">
        <v>30.61</v>
      </c>
    </row>
    <row r="555" spans="4:7" x14ac:dyDescent="0.2">
      <c r="D555" s="3">
        <v>1980</v>
      </c>
      <c r="E555" s="3">
        <v>3</v>
      </c>
      <c r="F555" s="3">
        <v>8</v>
      </c>
      <c r="G555" s="3">
        <v>30.98</v>
      </c>
    </row>
    <row r="556" spans="4:7" x14ac:dyDescent="0.2">
      <c r="D556" s="3">
        <v>1980</v>
      </c>
      <c r="E556" s="3">
        <v>3</v>
      </c>
      <c r="F556" s="3">
        <v>9</v>
      </c>
      <c r="G556" s="3">
        <v>31.46</v>
      </c>
    </row>
    <row r="557" spans="4:7" x14ac:dyDescent="0.2">
      <c r="D557" s="3">
        <v>1980</v>
      </c>
      <c r="E557" s="3">
        <v>3</v>
      </c>
      <c r="F557" s="3">
        <v>10</v>
      </c>
      <c r="G557" s="3">
        <v>24.08</v>
      </c>
    </row>
    <row r="558" spans="4:7" x14ac:dyDescent="0.2">
      <c r="D558" s="3">
        <v>1980</v>
      </c>
      <c r="E558" s="3">
        <v>3</v>
      </c>
      <c r="F558" s="3">
        <v>11</v>
      </c>
      <c r="G558" s="3">
        <v>28.68</v>
      </c>
    </row>
    <row r="559" spans="4:7" x14ac:dyDescent="0.2">
      <c r="D559" s="3">
        <v>1980</v>
      </c>
      <c r="E559" s="3">
        <v>3</v>
      </c>
      <c r="F559" s="3">
        <v>12</v>
      </c>
      <c r="G559" s="3">
        <v>30.98</v>
      </c>
    </row>
    <row r="560" spans="4:7" x14ac:dyDescent="0.2">
      <c r="D560" s="3">
        <v>1980</v>
      </c>
      <c r="E560" s="3">
        <v>3</v>
      </c>
      <c r="F560" s="3">
        <v>13</v>
      </c>
      <c r="G560" s="3">
        <v>32.909999999999997</v>
      </c>
    </row>
    <row r="561" spans="4:7" x14ac:dyDescent="0.2">
      <c r="D561" s="3">
        <v>1980</v>
      </c>
      <c r="E561" s="3">
        <v>4</v>
      </c>
      <c r="F561" s="3">
        <v>1</v>
      </c>
      <c r="G561" s="3">
        <v>17.54</v>
      </c>
    </row>
    <row r="562" spans="4:7" x14ac:dyDescent="0.2">
      <c r="D562" s="3">
        <v>1980</v>
      </c>
      <c r="E562" s="3">
        <v>4</v>
      </c>
      <c r="F562" s="3">
        <v>2</v>
      </c>
      <c r="G562" s="3">
        <v>26.86</v>
      </c>
    </row>
    <row r="563" spans="4:7" x14ac:dyDescent="0.2">
      <c r="D563" s="3">
        <v>1980</v>
      </c>
      <c r="E563" s="3">
        <v>4</v>
      </c>
      <c r="F563" s="3">
        <v>3</v>
      </c>
      <c r="G563" s="3">
        <v>30.13</v>
      </c>
    </row>
    <row r="564" spans="4:7" x14ac:dyDescent="0.2">
      <c r="D564" s="3">
        <v>1980</v>
      </c>
      <c r="E564" s="3">
        <v>4</v>
      </c>
      <c r="F564" s="3">
        <v>4</v>
      </c>
      <c r="G564" s="3">
        <v>27.22</v>
      </c>
    </row>
    <row r="565" spans="4:7" x14ac:dyDescent="0.2">
      <c r="D565" s="3">
        <v>1980</v>
      </c>
      <c r="E565" s="3">
        <v>4</v>
      </c>
      <c r="F565" s="3">
        <v>5</v>
      </c>
      <c r="G565" s="3">
        <v>21.3</v>
      </c>
    </row>
    <row r="566" spans="4:7" x14ac:dyDescent="0.2">
      <c r="D566" s="3">
        <v>1980</v>
      </c>
      <c r="E566" s="3">
        <v>4</v>
      </c>
      <c r="F566" s="3">
        <v>6</v>
      </c>
      <c r="G566" s="3">
        <v>26.38</v>
      </c>
    </row>
    <row r="567" spans="4:7" x14ac:dyDescent="0.2">
      <c r="D567" s="3">
        <v>1980</v>
      </c>
      <c r="E567" s="3">
        <v>4</v>
      </c>
      <c r="F567" s="3">
        <v>7</v>
      </c>
      <c r="G567" s="3">
        <v>25.29</v>
      </c>
    </row>
    <row r="568" spans="4:7" x14ac:dyDescent="0.2">
      <c r="D568" s="3">
        <v>1980</v>
      </c>
      <c r="E568" s="3">
        <v>4</v>
      </c>
      <c r="F568" s="3">
        <v>8</v>
      </c>
      <c r="G568" s="3">
        <v>32.79</v>
      </c>
    </row>
    <row r="569" spans="4:7" x14ac:dyDescent="0.2">
      <c r="D569" s="3">
        <v>1980</v>
      </c>
      <c r="E569" s="3">
        <v>4</v>
      </c>
      <c r="F569" s="3">
        <v>9</v>
      </c>
      <c r="G569" s="3">
        <v>27.22</v>
      </c>
    </row>
    <row r="570" spans="4:7" x14ac:dyDescent="0.2">
      <c r="D570" s="3">
        <v>1980</v>
      </c>
      <c r="E570" s="3">
        <v>4</v>
      </c>
      <c r="F570" s="3">
        <v>10</v>
      </c>
      <c r="G570" s="3">
        <v>17.420000000000002</v>
      </c>
    </row>
    <row r="571" spans="4:7" x14ac:dyDescent="0.2">
      <c r="D571" s="3">
        <v>1980</v>
      </c>
      <c r="E571" s="3">
        <v>4</v>
      </c>
      <c r="F571" s="3">
        <v>11</v>
      </c>
      <c r="G571" s="3">
        <v>28.92</v>
      </c>
    </row>
    <row r="572" spans="4:7" x14ac:dyDescent="0.2">
      <c r="D572" s="3">
        <v>1980</v>
      </c>
      <c r="E572" s="3">
        <v>4</v>
      </c>
      <c r="F572" s="3">
        <v>12</v>
      </c>
      <c r="G572" s="3">
        <v>29.04</v>
      </c>
    </row>
    <row r="573" spans="4:7" x14ac:dyDescent="0.2">
      <c r="D573" s="3">
        <v>1980</v>
      </c>
      <c r="E573" s="3">
        <v>4</v>
      </c>
      <c r="F573" s="3">
        <v>13</v>
      </c>
      <c r="G573" s="3" t="s">
        <v>14</v>
      </c>
    </row>
    <row r="574" spans="4:7" x14ac:dyDescent="0.2">
      <c r="D574" s="3">
        <v>1981</v>
      </c>
      <c r="E574" s="3">
        <v>1</v>
      </c>
      <c r="F574" s="3">
        <v>1</v>
      </c>
      <c r="G574" s="3">
        <v>18.149999999999999</v>
      </c>
    </row>
    <row r="575" spans="4:7" x14ac:dyDescent="0.2">
      <c r="D575" s="3">
        <v>1981</v>
      </c>
      <c r="E575" s="3">
        <v>1</v>
      </c>
      <c r="F575" s="3">
        <v>2</v>
      </c>
      <c r="G575" s="3">
        <v>34.729999999999997</v>
      </c>
    </row>
    <row r="576" spans="4:7" x14ac:dyDescent="0.2">
      <c r="D576" s="3">
        <v>1981</v>
      </c>
      <c r="E576" s="3">
        <v>1</v>
      </c>
      <c r="F576" s="3">
        <v>3</v>
      </c>
      <c r="G576" s="3">
        <v>34.36</v>
      </c>
    </row>
    <row r="577" spans="4:7" x14ac:dyDescent="0.2">
      <c r="D577" s="3">
        <v>1981</v>
      </c>
      <c r="E577" s="3">
        <v>1</v>
      </c>
      <c r="F577" s="3">
        <v>4</v>
      </c>
      <c r="G577" s="3">
        <v>42.23</v>
      </c>
    </row>
    <row r="578" spans="4:7" x14ac:dyDescent="0.2">
      <c r="D578" s="3">
        <v>1981</v>
      </c>
      <c r="E578" s="3">
        <v>1</v>
      </c>
      <c r="F578" s="3">
        <v>5</v>
      </c>
      <c r="G578" s="3">
        <v>38.11</v>
      </c>
    </row>
    <row r="579" spans="4:7" x14ac:dyDescent="0.2">
      <c r="D579" s="3">
        <v>1981</v>
      </c>
      <c r="E579" s="3">
        <v>1</v>
      </c>
      <c r="F579" s="3">
        <v>6</v>
      </c>
      <c r="G579" s="3">
        <v>43.92</v>
      </c>
    </row>
    <row r="580" spans="4:7" x14ac:dyDescent="0.2">
      <c r="D580" s="3">
        <v>1981</v>
      </c>
      <c r="E580" s="3">
        <v>1</v>
      </c>
      <c r="F580" s="3">
        <v>7</v>
      </c>
      <c r="G580" s="3">
        <v>39.32</v>
      </c>
    </row>
    <row r="581" spans="4:7" x14ac:dyDescent="0.2">
      <c r="D581" s="3">
        <v>1981</v>
      </c>
      <c r="E581" s="3">
        <v>1</v>
      </c>
      <c r="F581" s="3">
        <v>8</v>
      </c>
      <c r="G581" s="3">
        <v>32.79</v>
      </c>
    </row>
    <row r="582" spans="4:7" x14ac:dyDescent="0.2">
      <c r="D582" s="3">
        <v>1981</v>
      </c>
      <c r="E582" s="3">
        <v>1</v>
      </c>
      <c r="F582" s="3">
        <v>9</v>
      </c>
      <c r="G582" s="3">
        <v>36.299999999999997</v>
      </c>
    </row>
    <row r="583" spans="4:7" x14ac:dyDescent="0.2">
      <c r="D583" s="3">
        <v>1981</v>
      </c>
      <c r="E583" s="3">
        <v>1</v>
      </c>
      <c r="F583" s="3">
        <v>10</v>
      </c>
      <c r="G583" s="3">
        <v>20.45</v>
      </c>
    </row>
    <row r="584" spans="4:7" x14ac:dyDescent="0.2">
      <c r="D584" s="3">
        <v>1981</v>
      </c>
      <c r="E584" s="3">
        <v>1</v>
      </c>
      <c r="F584" s="3">
        <v>11</v>
      </c>
      <c r="G584" s="3">
        <v>43.32</v>
      </c>
    </row>
    <row r="585" spans="4:7" x14ac:dyDescent="0.2">
      <c r="D585" s="3">
        <v>1981</v>
      </c>
      <c r="E585" s="3">
        <v>1</v>
      </c>
      <c r="F585" s="3">
        <v>12</v>
      </c>
      <c r="G585" s="3">
        <v>33</v>
      </c>
    </row>
    <row r="586" spans="4:7" x14ac:dyDescent="0.2">
      <c r="D586" s="3">
        <v>1981</v>
      </c>
      <c r="E586" s="3">
        <v>1</v>
      </c>
      <c r="F586" s="3">
        <v>13</v>
      </c>
      <c r="G586" s="3">
        <v>38.479999999999997</v>
      </c>
    </row>
    <row r="587" spans="4:7" x14ac:dyDescent="0.2">
      <c r="D587" s="3">
        <v>1981</v>
      </c>
      <c r="E587" s="3">
        <v>2</v>
      </c>
      <c r="F587" s="3">
        <v>1</v>
      </c>
      <c r="G587" s="3">
        <v>15.25</v>
      </c>
    </row>
    <row r="588" spans="4:7" x14ac:dyDescent="0.2">
      <c r="D588" s="3">
        <v>1981</v>
      </c>
      <c r="E588" s="3">
        <v>2</v>
      </c>
      <c r="F588" s="3">
        <v>2</v>
      </c>
      <c r="G588" s="3">
        <v>32.06</v>
      </c>
    </row>
    <row r="589" spans="4:7" x14ac:dyDescent="0.2">
      <c r="D589" s="3">
        <v>1981</v>
      </c>
      <c r="E589" s="3">
        <v>2</v>
      </c>
      <c r="F589" s="3">
        <v>3</v>
      </c>
      <c r="G589" s="3">
        <v>36.659999999999997</v>
      </c>
    </row>
    <row r="590" spans="4:7" x14ac:dyDescent="0.2">
      <c r="D590" s="3">
        <v>1981</v>
      </c>
      <c r="E590" s="3">
        <v>2</v>
      </c>
      <c r="F590" s="3">
        <v>4</v>
      </c>
      <c r="G590" s="3">
        <v>42.47</v>
      </c>
    </row>
    <row r="591" spans="4:7" x14ac:dyDescent="0.2">
      <c r="D591" s="3">
        <v>1981</v>
      </c>
      <c r="E591" s="3">
        <v>2</v>
      </c>
      <c r="F591" s="3">
        <v>5</v>
      </c>
      <c r="G591" s="3">
        <v>34.36</v>
      </c>
    </row>
    <row r="592" spans="4:7" x14ac:dyDescent="0.2">
      <c r="D592" s="3">
        <v>1981</v>
      </c>
      <c r="E592" s="3">
        <v>2</v>
      </c>
      <c r="F592" s="3">
        <v>6</v>
      </c>
      <c r="G592" s="3">
        <v>40.78</v>
      </c>
    </row>
    <row r="593" spans="4:7" x14ac:dyDescent="0.2">
      <c r="D593" s="3">
        <v>1981</v>
      </c>
      <c r="E593" s="3">
        <v>2</v>
      </c>
      <c r="F593" s="3">
        <v>7</v>
      </c>
      <c r="G593" s="3">
        <v>34.119999999999997</v>
      </c>
    </row>
    <row r="594" spans="4:7" x14ac:dyDescent="0.2">
      <c r="D594" s="3">
        <v>1981</v>
      </c>
      <c r="E594" s="3">
        <v>2</v>
      </c>
      <c r="F594" s="3">
        <v>8</v>
      </c>
      <c r="G594" s="3">
        <v>36.54</v>
      </c>
    </row>
    <row r="595" spans="4:7" x14ac:dyDescent="0.2">
      <c r="D595" s="3">
        <v>1981</v>
      </c>
      <c r="E595" s="3">
        <v>2</v>
      </c>
      <c r="F595" s="3">
        <v>9</v>
      </c>
      <c r="G595" s="3">
        <v>34.97</v>
      </c>
    </row>
    <row r="596" spans="4:7" x14ac:dyDescent="0.2">
      <c r="D596" s="3">
        <v>1981</v>
      </c>
      <c r="E596" s="3">
        <v>2</v>
      </c>
      <c r="F596" s="3">
        <v>10</v>
      </c>
      <c r="G596" s="3">
        <v>21.3</v>
      </c>
    </row>
    <row r="597" spans="4:7" x14ac:dyDescent="0.2">
      <c r="D597" s="3">
        <v>1981</v>
      </c>
      <c r="E597" s="3">
        <v>2</v>
      </c>
      <c r="F597" s="3">
        <v>11</v>
      </c>
      <c r="G597" s="3">
        <v>39.08</v>
      </c>
    </row>
    <row r="598" spans="4:7" x14ac:dyDescent="0.2">
      <c r="D598" s="3">
        <v>1981</v>
      </c>
      <c r="E598" s="3">
        <v>2</v>
      </c>
      <c r="F598" s="3">
        <v>12</v>
      </c>
      <c r="G598" s="3">
        <v>34.24</v>
      </c>
    </row>
    <row r="599" spans="4:7" x14ac:dyDescent="0.2">
      <c r="D599" s="3">
        <v>1981</v>
      </c>
      <c r="E599" s="3">
        <v>2</v>
      </c>
      <c r="F599" s="3">
        <v>13</v>
      </c>
      <c r="G599" s="3">
        <v>36.42</v>
      </c>
    </row>
    <row r="600" spans="4:7" x14ac:dyDescent="0.2">
      <c r="D600" s="3">
        <v>1981</v>
      </c>
      <c r="E600" s="3">
        <v>3</v>
      </c>
      <c r="F600" s="3">
        <v>1</v>
      </c>
      <c r="G600" s="3">
        <v>19.239999999999998</v>
      </c>
    </row>
    <row r="601" spans="4:7" x14ac:dyDescent="0.2">
      <c r="D601" s="3">
        <v>1981</v>
      </c>
      <c r="E601" s="3">
        <v>3</v>
      </c>
      <c r="F601" s="3">
        <v>2</v>
      </c>
      <c r="G601" s="3">
        <v>30.73</v>
      </c>
    </row>
    <row r="602" spans="4:7" x14ac:dyDescent="0.2">
      <c r="D602" s="3">
        <v>1981</v>
      </c>
      <c r="E602" s="3">
        <v>3</v>
      </c>
      <c r="F602" s="3">
        <v>3</v>
      </c>
      <c r="G602" s="3">
        <v>37.869999999999997</v>
      </c>
    </row>
    <row r="603" spans="4:7" x14ac:dyDescent="0.2">
      <c r="D603" s="3">
        <v>1981</v>
      </c>
      <c r="E603" s="3">
        <v>3</v>
      </c>
      <c r="F603" s="3">
        <v>4</v>
      </c>
      <c r="G603" s="3">
        <v>40.29</v>
      </c>
    </row>
    <row r="604" spans="4:7" x14ac:dyDescent="0.2">
      <c r="D604" s="3">
        <v>1981</v>
      </c>
      <c r="E604" s="3">
        <v>3</v>
      </c>
      <c r="F604" s="3">
        <v>5</v>
      </c>
      <c r="G604" s="3">
        <v>30.98</v>
      </c>
    </row>
    <row r="605" spans="4:7" x14ac:dyDescent="0.2">
      <c r="D605" s="3">
        <v>1981</v>
      </c>
      <c r="E605" s="3">
        <v>3</v>
      </c>
      <c r="F605" s="3">
        <v>6</v>
      </c>
      <c r="G605" s="3">
        <v>36.659999999999997</v>
      </c>
    </row>
    <row r="606" spans="4:7" x14ac:dyDescent="0.2">
      <c r="D606" s="3">
        <v>1981</v>
      </c>
      <c r="E606" s="3">
        <v>3</v>
      </c>
      <c r="F606" s="3">
        <v>7</v>
      </c>
      <c r="G606" s="3">
        <v>36.9</v>
      </c>
    </row>
    <row r="607" spans="4:7" x14ac:dyDescent="0.2">
      <c r="D607" s="3">
        <v>1981</v>
      </c>
      <c r="E607" s="3">
        <v>3</v>
      </c>
      <c r="F607" s="3">
        <v>8</v>
      </c>
      <c r="G607" s="3">
        <v>35.21</v>
      </c>
    </row>
    <row r="608" spans="4:7" x14ac:dyDescent="0.2">
      <c r="D608" s="3">
        <v>1981</v>
      </c>
      <c r="E608" s="3">
        <v>3</v>
      </c>
      <c r="F608" s="3">
        <v>9</v>
      </c>
      <c r="G608" s="3">
        <v>38.11</v>
      </c>
    </row>
    <row r="609" spans="4:7" x14ac:dyDescent="0.2">
      <c r="D609" s="3">
        <v>1981</v>
      </c>
      <c r="E609" s="3">
        <v>3</v>
      </c>
      <c r="F609" s="3">
        <v>10</v>
      </c>
      <c r="G609" s="3">
        <v>17.79</v>
      </c>
    </row>
    <row r="610" spans="4:7" x14ac:dyDescent="0.2">
      <c r="D610" s="3">
        <v>1981</v>
      </c>
      <c r="E610" s="3">
        <v>3</v>
      </c>
      <c r="F610" s="3">
        <v>11</v>
      </c>
      <c r="G610" s="3">
        <v>41.5</v>
      </c>
    </row>
    <row r="611" spans="4:7" x14ac:dyDescent="0.2">
      <c r="D611" s="3">
        <v>1981</v>
      </c>
      <c r="E611" s="3">
        <v>3</v>
      </c>
      <c r="F611" s="3">
        <v>12</v>
      </c>
      <c r="G611" s="3">
        <v>33.270000000000003</v>
      </c>
    </row>
    <row r="612" spans="4:7" x14ac:dyDescent="0.2">
      <c r="D612" s="3">
        <v>1981</v>
      </c>
      <c r="E612" s="3">
        <v>3</v>
      </c>
      <c r="F612" s="3">
        <v>13</v>
      </c>
      <c r="G612" s="3">
        <v>37.03</v>
      </c>
    </row>
    <row r="613" spans="4:7" x14ac:dyDescent="0.2">
      <c r="D613" s="3">
        <v>1981</v>
      </c>
      <c r="E613" s="3">
        <v>4</v>
      </c>
      <c r="F613" s="3">
        <v>1</v>
      </c>
      <c r="G613" s="3">
        <v>17.420000000000002</v>
      </c>
    </row>
    <row r="614" spans="4:7" x14ac:dyDescent="0.2">
      <c r="D614" s="3">
        <v>1981</v>
      </c>
      <c r="E614" s="3">
        <v>4</v>
      </c>
      <c r="F614" s="3">
        <v>2</v>
      </c>
      <c r="G614" s="3">
        <v>31.94</v>
      </c>
    </row>
    <row r="615" spans="4:7" x14ac:dyDescent="0.2">
      <c r="D615" s="3">
        <v>1981</v>
      </c>
      <c r="E615" s="3">
        <v>4</v>
      </c>
      <c r="F615" s="3">
        <v>3</v>
      </c>
      <c r="G615" s="3">
        <v>31.7</v>
      </c>
    </row>
    <row r="616" spans="4:7" x14ac:dyDescent="0.2">
      <c r="D616" s="3">
        <v>1981</v>
      </c>
      <c r="E616" s="3">
        <v>4</v>
      </c>
      <c r="F616" s="3">
        <v>4</v>
      </c>
      <c r="G616" s="3">
        <v>39.32</v>
      </c>
    </row>
    <row r="617" spans="4:7" x14ac:dyDescent="0.2">
      <c r="D617" s="3">
        <v>1981</v>
      </c>
      <c r="E617" s="3">
        <v>4</v>
      </c>
      <c r="F617" s="3">
        <v>5</v>
      </c>
      <c r="G617" s="3">
        <v>30.85</v>
      </c>
    </row>
    <row r="618" spans="4:7" x14ac:dyDescent="0.2">
      <c r="D618" s="3">
        <v>1981</v>
      </c>
      <c r="E618" s="3">
        <v>4</v>
      </c>
      <c r="F618" s="3">
        <v>6</v>
      </c>
      <c r="G618" s="3">
        <v>38.72</v>
      </c>
    </row>
    <row r="619" spans="4:7" x14ac:dyDescent="0.2">
      <c r="D619" s="3">
        <v>1981</v>
      </c>
      <c r="E619" s="3">
        <v>4</v>
      </c>
      <c r="F619" s="3">
        <v>7</v>
      </c>
      <c r="G619" s="3">
        <v>33.520000000000003</v>
      </c>
    </row>
    <row r="620" spans="4:7" x14ac:dyDescent="0.2">
      <c r="D620" s="3">
        <v>1981</v>
      </c>
      <c r="E620" s="3">
        <v>4</v>
      </c>
      <c r="F620" s="3">
        <v>8</v>
      </c>
      <c r="G620" s="3">
        <v>34.97</v>
      </c>
    </row>
    <row r="621" spans="4:7" x14ac:dyDescent="0.2">
      <c r="D621" s="3">
        <v>1981</v>
      </c>
      <c r="E621" s="3">
        <v>4</v>
      </c>
      <c r="F621" s="3">
        <v>9</v>
      </c>
      <c r="G621" s="3">
        <v>34.119999999999997</v>
      </c>
    </row>
    <row r="622" spans="4:7" x14ac:dyDescent="0.2">
      <c r="D622" s="3">
        <v>1981</v>
      </c>
      <c r="E622" s="3">
        <v>4</v>
      </c>
      <c r="F622" s="3">
        <v>10</v>
      </c>
      <c r="G622" s="3">
        <v>20.09</v>
      </c>
    </row>
    <row r="623" spans="4:7" x14ac:dyDescent="0.2">
      <c r="D623" s="3">
        <v>1981</v>
      </c>
      <c r="E623" s="3">
        <v>4</v>
      </c>
      <c r="F623" s="3">
        <v>11</v>
      </c>
      <c r="G623" s="3">
        <v>35.94</v>
      </c>
    </row>
    <row r="624" spans="4:7" x14ac:dyDescent="0.2">
      <c r="D624" s="3">
        <v>1981</v>
      </c>
      <c r="E624" s="3">
        <v>4</v>
      </c>
      <c r="F624" s="3">
        <v>12</v>
      </c>
      <c r="G624" s="3">
        <v>34.61</v>
      </c>
    </row>
    <row r="625" spans="4:7" x14ac:dyDescent="0.2">
      <c r="D625" s="3">
        <v>1981</v>
      </c>
      <c r="E625" s="3">
        <v>4</v>
      </c>
      <c r="F625" s="3">
        <v>13</v>
      </c>
      <c r="G625" s="3">
        <v>37.39</v>
      </c>
    </row>
    <row r="626" spans="4:7" x14ac:dyDescent="0.2">
      <c r="D626" s="3">
        <v>1982</v>
      </c>
      <c r="E626" s="3">
        <v>1</v>
      </c>
      <c r="F626" s="3">
        <v>1</v>
      </c>
      <c r="G626" s="3">
        <v>23.47</v>
      </c>
    </row>
    <row r="627" spans="4:7" x14ac:dyDescent="0.2">
      <c r="D627" s="3">
        <v>1982</v>
      </c>
      <c r="E627" s="3">
        <v>1</v>
      </c>
      <c r="F627" s="3">
        <v>2</v>
      </c>
      <c r="G627" s="3">
        <v>42.35</v>
      </c>
    </row>
    <row r="628" spans="4:7" x14ac:dyDescent="0.2">
      <c r="D628" s="3">
        <v>1982</v>
      </c>
      <c r="E628" s="3">
        <v>1</v>
      </c>
      <c r="F628" s="3">
        <v>3</v>
      </c>
      <c r="G628" s="3">
        <v>36.18</v>
      </c>
    </row>
    <row r="629" spans="4:7" x14ac:dyDescent="0.2">
      <c r="D629" s="3">
        <v>1982</v>
      </c>
      <c r="E629" s="3">
        <v>1</v>
      </c>
      <c r="F629" s="3">
        <v>4</v>
      </c>
      <c r="G629" s="3">
        <v>39.81</v>
      </c>
    </row>
    <row r="630" spans="4:7" x14ac:dyDescent="0.2">
      <c r="D630" s="3">
        <v>1982</v>
      </c>
      <c r="E630" s="3">
        <v>1</v>
      </c>
      <c r="F630" s="3">
        <v>5</v>
      </c>
      <c r="G630" s="3">
        <v>34.36</v>
      </c>
    </row>
    <row r="631" spans="4:7" x14ac:dyDescent="0.2">
      <c r="D631" s="3">
        <v>1982</v>
      </c>
      <c r="E631" s="3">
        <v>1</v>
      </c>
      <c r="F631" s="3">
        <v>6</v>
      </c>
      <c r="G631" s="3">
        <v>40.29</v>
      </c>
    </row>
    <row r="632" spans="4:7" x14ac:dyDescent="0.2">
      <c r="D632" s="3">
        <v>1982</v>
      </c>
      <c r="E632" s="3">
        <v>1</v>
      </c>
      <c r="F632" s="3">
        <v>7</v>
      </c>
      <c r="G632" s="3">
        <v>36.54</v>
      </c>
    </row>
    <row r="633" spans="4:7" x14ac:dyDescent="0.2">
      <c r="D633" s="3">
        <v>1982</v>
      </c>
      <c r="E633" s="3">
        <v>1</v>
      </c>
      <c r="F633" s="3">
        <v>8</v>
      </c>
      <c r="G633" s="3">
        <v>32.549999999999997</v>
      </c>
    </row>
    <row r="634" spans="4:7" x14ac:dyDescent="0.2">
      <c r="D634" s="3">
        <v>1982</v>
      </c>
      <c r="E634" s="3">
        <v>1</v>
      </c>
      <c r="F634" s="3">
        <v>9</v>
      </c>
      <c r="G634" s="3">
        <v>36.78</v>
      </c>
    </row>
    <row r="635" spans="4:7" x14ac:dyDescent="0.2">
      <c r="D635" s="3">
        <v>1982</v>
      </c>
      <c r="E635" s="3">
        <v>1</v>
      </c>
      <c r="F635" s="3">
        <v>10</v>
      </c>
      <c r="G635" s="3">
        <v>29.52</v>
      </c>
    </row>
    <row r="636" spans="4:7" x14ac:dyDescent="0.2">
      <c r="D636" s="3">
        <v>1982</v>
      </c>
      <c r="E636" s="3">
        <v>1</v>
      </c>
      <c r="F636" s="3">
        <v>11</v>
      </c>
      <c r="G636" s="3">
        <v>27.35</v>
      </c>
    </row>
    <row r="637" spans="4:7" x14ac:dyDescent="0.2">
      <c r="D637" s="3">
        <v>1982</v>
      </c>
      <c r="E637" s="3">
        <v>1</v>
      </c>
      <c r="F637" s="3">
        <v>12</v>
      </c>
      <c r="G637" s="3">
        <v>34.119999999999997</v>
      </c>
    </row>
    <row r="638" spans="4:7" x14ac:dyDescent="0.2">
      <c r="D638" s="3">
        <v>1982</v>
      </c>
      <c r="E638" s="3">
        <v>1</v>
      </c>
      <c r="F638" s="3">
        <v>13</v>
      </c>
      <c r="G638" s="3">
        <v>36.54</v>
      </c>
    </row>
    <row r="639" spans="4:7" x14ac:dyDescent="0.2">
      <c r="D639" s="3">
        <v>1982</v>
      </c>
      <c r="E639" s="3">
        <v>2</v>
      </c>
      <c r="F639" s="3">
        <v>1</v>
      </c>
      <c r="G639" s="3">
        <v>26.5</v>
      </c>
    </row>
    <row r="640" spans="4:7" x14ac:dyDescent="0.2">
      <c r="D640" s="3">
        <v>1982</v>
      </c>
      <c r="E640" s="3">
        <v>2</v>
      </c>
      <c r="F640" s="3">
        <v>2</v>
      </c>
      <c r="G640" s="3">
        <v>32.79</v>
      </c>
    </row>
    <row r="641" spans="4:7" x14ac:dyDescent="0.2">
      <c r="D641" s="3">
        <v>1982</v>
      </c>
      <c r="E641" s="3">
        <v>2</v>
      </c>
      <c r="F641" s="3">
        <v>3</v>
      </c>
      <c r="G641" s="3">
        <v>32.909999999999997</v>
      </c>
    </row>
    <row r="642" spans="4:7" x14ac:dyDescent="0.2">
      <c r="D642" s="3">
        <v>1982</v>
      </c>
      <c r="E642" s="3">
        <v>2</v>
      </c>
      <c r="F642" s="3">
        <v>4</v>
      </c>
      <c r="G642" s="3">
        <v>35.450000000000003</v>
      </c>
    </row>
    <row r="643" spans="4:7" x14ac:dyDescent="0.2">
      <c r="D643" s="3">
        <v>1982</v>
      </c>
      <c r="E643" s="3">
        <v>2</v>
      </c>
      <c r="F643" s="3">
        <v>5</v>
      </c>
      <c r="G643" s="3">
        <v>36.659999999999997</v>
      </c>
    </row>
    <row r="644" spans="4:7" x14ac:dyDescent="0.2">
      <c r="D644" s="3">
        <v>1982</v>
      </c>
      <c r="E644" s="3">
        <v>2</v>
      </c>
      <c r="F644" s="3">
        <v>6</v>
      </c>
      <c r="G644" s="3">
        <v>40.78</v>
      </c>
    </row>
    <row r="645" spans="4:7" x14ac:dyDescent="0.2">
      <c r="D645" s="3">
        <v>1982</v>
      </c>
      <c r="E645" s="3">
        <v>2</v>
      </c>
      <c r="F645" s="3">
        <v>7</v>
      </c>
      <c r="G645" s="3">
        <v>33.270000000000003</v>
      </c>
    </row>
    <row r="646" spans="4:7" x14ac:dyDescent="0.2">
      <c r="D646" s="3">
        <v>1982</v>
      </c>
      <c r="E646" s="3">
        <v>2</v>
      </c>
      <c r="F646" s="3">
        <v>8</v>
      </c>
      <c r="G646" s="3">
        <v>33.270000000000003</v>
      </c>
    </row>
    <row r="647" spans="4:7" x14ac:dyDescent="0.2">
      <c r="D647" s="3">
        <v>1982</v>
      </c>
      <c r="E647" s="3">
        <v>2</v>
      </c>
      <c r="F647" s="3">
        <v>9</v>
      </c>
      <c r="G647" s="3">
        <v>40.409999999999997</v>
      </c>
    </row>
    <row r="648" spans="4:7" x14ac:dyDescent="0.2">
      <c r="D648" s="3">
        <v>1982</v>
      </c>
      <c r="E648" s="3">
        <v>2</v>
      </c>
      <c r="F648" s="3">
        <v>10</v>
      </c>
      <c r="G648" s="3">
        <v>28.07</v>
      </c>
    </row>
    <row r="649" spans="4:7" x14ac:dyDescent="0.2">
      <c r="D649" s="3">
        <v>1982</v>
      </c>
      <c r="E649" s="3">
        <v>2</v>
      </c>
      <c r="F649" s="3">
        <v>11</v>
      </c>
      <c r="G649" s="3">
        <v>35.69</v>
      </c>
    </row>
    <row r="650" spans="4:7" x14ac:dyDescent="0.2">
      <c r="D650" s="3">
        <v>1982</v>
      </c>
      <c r="E650" s="3">
        <v>2</v>
      </c>
      <c r="F650" s="3">
        <v>12</v>
      </c>
      <c r="G650" s="3">
        <v>34.97</v>
      </c>
    </row>
    <row r="651" spans="4:7" x14ac:dyDescent="0.2">
      <c r="D651" s="3">
        <v>1982</v>
      </c>
      <c r="E651" s="3">
        <v>2</v>
      </c>
      <c r="F651" s="3">
        <v>13</v>
      </c>
      <c r="G651" s="3">
        <v>34.479999999999997</v>
      </c>
    </row>
    <row r="652" spans="4:7" x14ac:dyDescent="0.2">
      <c r="D652" s="3">
        <v>1982</v>
      </c>
      <c r="E652" s="3">
        <v>3</v>
      </c>
      <c r="F652" s="3">
        <v>1</v>
      </c>
      <c r="G652" s="3">
        <v>25.17</v>
      </c>
    </row>
    <row r="653" spans="4:7" x14ac:dyDescent="0.2">
      <c r="D653" s="3">
        <v>1982</v>
      </c>
      <c r="E653" s="3">
        <v>3</v>
      </c>
      <c r="F653" s="3">
        <v>2</v>
      </c>
      <c r="G653" s="3">
        <v>22.75</v>
      </c>
    </row>
    <row r="654" spans="4:7" x14ac:dyDescent="0.2">
      <c r="D654" s="3">
        <v>1982</v>
      </c>
      <c r="E654" s="3">
        <v>3</v>
      </c>
      <c r="F654" s="3">
        <v>3</v>
      </c>
      <c r="G654" s="3">
        <v>36.18</v>
      </c>
    </row>
    <row r="655" spans="4:7" x14ac:dyDescent="0.2">
      <c r="D655" s="3">
        <v>1982</v>
      </c>
      <c r="E655" s="3">
        <v>3</v>
      </c>
      <c r="F655" s="3">
        <v>4</v>
      </c>
      <c r="G655" s="3">
        <v>32.31</v>
      </c>
    </row>
    <row r="656" spans="4:7" x14ac:dyDescent="0.2">
      <c r="D656" s="3">
        <v>1982</v>
      </c>
      <c r="E656" s="3">
        <v>3</v>
      </c>
      <c r="F656" s="3">
        <v>5</v>
      </c>
      <c r="G656" s="3">
        <v>30.25</v>
      </c>
    </row>
    <row r="657" spans="4:7" x14ac:dyDescent="0.2">
      <c r="D657" s="3">
        <v>1982</v>
      </c>
      <c r="E657" s="3">
        <v>3</v>
      </c>
      <c r="F657" s="3">
        <v>6</v>
      </c>
      <c r="G657" s="3">
        <v>33.880000000000003</v>
      </c>
    </row>
    <row r="658" spans="4:7" x14ac:dyDescent="0.2">
      <c r="D658" s="3">
        <v>1982</v>
      </c>
      <c r="E658" s="3">
        <v>3</v>
      </c>
      <c r="F658" s="3">
        <v>7</v>
      </c>
      <c r="G658" s="3">
        <v>36.06</v>
      </c>
    </row>
    <row r="659" spans="4:7" x14ac:dyDescent="0.2">
      <c r="D659" s="3">
        <v>1982</v>
      </c>
      <c r="E659" s="3">
        <v>3</v>
      </c>
      <c r="F659" s="3">
        <v>8</v>
      </c>
      <c r="G659" s="3">
        <v>32.19</v>
      </c>
    </row>
    <row r="660" spans="4:7" x14ac:dyDescent="0.2">
      <c r="D660" s="3">
        <v>1982</v>
      </c>
      <c r="E660" s="3">
        <v>3</v>
      </c>
      <c r="F660" s="3">
        <v>9</v>
      </c>
      <c r="G660" s="3">
        <v>33.4</v>
      </c>
    </row>
    <row r="661" spans="4:7" x14ac:dyDescent="0.2">
      <c r="D661" s="3">
        <v>1982</v>
      </c>
      <c r="E661" s="3">
        <v>3</v>
      </c>
      <c r="F661" s="3">
        <v>10</v>
      </c>
      <c r="G661" s="3">
        <v>20.57</v>
      </c>
    </row>
    <row r="662" spans="4:7" x14ac:dyDescent="0.2">
      <c r="D662" s="3">
        <v>1982</v>
      </c>
      <c r="E662" s="3">
        <v>3</v>
      </c>
      <c r="F662" s="3">
        <v>11</v>
      </c>
      <c r="G662" s="3">
        <v>31.1</v>
      </c>
    </row>
    <row r="663" spans="4:7" x14ac:dyDescent="0.2">
      <c r="D663" s="3">
        <v>1982</v>
      </c>
      <c r="E663" s="3">
        <v>3</v>
      </c>
      <c r="F663" s="3">
        <v>12</v>
      </c>
      <c r="G663" s="3">
        <v>29.28</v>
      </c>
    </row>
    <row r="664" spans="4:7" x14ac:dyDescent="0.2">
      <c r="D664" s="3">
        <v>1982</v>
      </c>
      <c r="E664" s="3">
        <v>3</v>
      </c>
      <c r="F664" s="3">
        <v>13</v>
      </c>
      <c r="G664" s="3">
        <v>34.24</v>
      </c>
    </row>
    <row r="665" spans="4:7" x14ac:dyDescent="0.2">
      <c r="D665" s="3">
        <v>1982</v>
      </c>
      <c r="E665" s="3">
        <v>4</v>
      </c>
      <c r="F665" s="3">
        <v>1</v>
      </c>
      <c r="G665" s="3">
        <v>26.01</v>
      </c>
    </row>
    <row r="666" spans="4:7" x14ac:dyDescent="0.2">
      <c r="D666" s="3">
        <v>1982</v>
      </c>
      <c r="E666" s="3">
        <v>4</v>
      </c>
      <c r="F666" s="3">
        <v>2</v>
      </c>
      <c r="G666" s="3">
        <v>29.4</v>
      </c>
    </row>
    <row r="667" spans="4:7" x14ac:dyDescent="0.2">
      <c r="D667" s="3">
        <v>1982</v>
      </c>
      <c r="E667" s="3">
        <v>4</v>
      </c>
      <c r="F667" s="3">
        <v>3</v>
      </c>
      <c r="G667" s="3">
        <v>38.96</v>
      </c>
    </row>
    <row r="668" spans="4:7" x14ac:dyDescent="0.2">
      <c r="D668" s="3">
        <v>1982</v>
      </c>
      <c r="E668" s="3">
        <v>4</v>
      </c>
      <c r="F668" s="3">
        <v>4</v>
      </c>
      <c r="G668" s="3">
        <v>36.54</v>
      </c>
    </row>
    <row r="669" spans="4:7" x14ac:dyDescent="0.2">
      <c r="D669" s="3">
        <v>1982</v>
      </c>
      <c r="E669" s="3">
        <v>4</v>
      </c>
      <c r="F669" s="3">
        <v>5</v>
      </c>
      <c r="G669" s="3">
        <v>31.1</v>
      </c>
    </row>
    <row r="670" spans="4:7" x14ac:dyDescent="0.2">
      <c r="D670" s="3">
        <v>1982</v>
      </c>
      <c r="E670" s="3">
        <v>4</v>
      </c>
      <c r="F670" s="3">
        <v>6</v>
      </c>
      <c r="G670" s="3">
        <v>37.99</v>
      </c>
    </row>
    <row r="671" spans="4:7" x14ac:dyDescent="0.2">
      <c r="D671" s="3">
        <v>1982</v>
      </c>
      <c r="E671" s="3">
        <v>4</v>
      </c>
      <c r="F671" s="3">
        <v>7</v>
      </c>
      <c r="G671" s="3">
        <v>34.24</v>
      </c>
    </row>
    <row r="672" spans="4:7" x14ac:dyDescent="0.2">
      <c r="D672" s="3">
        <v>1982</v>
      </c>
      <c r="E672" s="3">
        <v>4</v>
      </c>
      <c r="F672" s="3">
        <v>8</v>
      </c>
      <c r="G672" s="3">
        <v>32.19</v>
      </c>
    </row>
    <row r="673" spans="4:7" x14ac:dyDescent="0.2">
      <c r="D673" s="3">
        <v>1982</v>
      </c>
      <c r="E673" s="3">
        <v>4</v>
      </c>
      <c r="F673" s="3">
        <v>9</v>
      </c>
      <c r="G673" s="3">
        <v>33.880000000000003</v>
      </c>
    </row>
    <row r="674" spans="4:7" x14ac:dyDescent="0.2">
      <c r="D674" s="3">
        <v>1982</v>
      </c>
      <c r="E674" s="3">
        <v>4</v>
      </c>
      <c r="F674" s="3">
        <v>10</v>
      </c>
      <c r="G674" s="3">
        <v>19.239999999999998</v>
      </c>
    </row>
    <row r="675" spans="4:7" x14ac:dyDescent="0.2">
      <c r="D675" s="3">
        <v>1982</v>
      </c>
      <c r="E675" s="3">
        <v>4</v>
      </c>
      <c r="F675" s="3">
        <v>11</v>
      </c>
      <c r="G675" s="3">
        <v>40.53</v>
      </c>
    </row>
    <row r="676" spans="4:7" x14ac:dyDescent="0.2">
      <c r="D676" s="3">
        <v>1982</v>
      </c>
      <c r="E676" s="3">
        <v>4</v>
      </c>
      <c r="F676" s="3">
        <v>12</v>
      </c>
      <c r="G676" s="3">
        <v>34.119999999999997</v>
      </c>
    </row>
    <row r="677" spans="4:7" x14ac:dyDescent="0.2">
      <c r="D677" s="3">
        <v>1982</v>
      </c>
      <c r="E677" s="3">
        <v>4</v>
      </c>
      <c r="F677" s="3">
        <v>13</v>
      </c>
      <c r="G677" s="3">
        <v>33.520000000000003</v>
      </c>
    </row>
    <row r="678" spans="4:7" x14ac:dyDescent="0.2">
      <c r="D678" s="3">
        <v>1983</v>
      </c>
      <c r="E678" s="3">
        <v>1</v>
      </c>
      <c r="F678" s="3">
        <v>1</v>
      </c>
      <c r="G678" s="3">
        <v>4.3600000000000003</v>
      </c>
    </row>
    <row r="679" spans="4:7" x14ac:dyDescent="0.2">
      <c r="D679" s="3">
        <v>1983</v>
      </c>
      <c r="E679" s="3">
        <v>1</v>
      </c>
      <c r="F679" s="3">
        <v>2</v>
      </c>
      <c r="G679" s="3">
        <v>15.97</v>
      </c>
    </row>
    <row r="680" spans="4:7" x14ac:dyDescent="0.2">
      <c r="D680" s="3">
        <v>1983</v>
      </c>
      <c r="E680" s="3">
        <v>1</v>
      </c>
      <c r="F680" s="3">
        <v>3</v>
      </c>
      <c r="G680" s="3">
        <v>23.11</v>
      </c>
    </row>
    <row r="681" spans="4:7" x14ac:dyDescent="0.2">
      <c r="D681" s="3">
        <v>1983</v>
      </c>
      <c r="E681" s="3">
        <v>1</v>
      </c>
      <c r="F681" s="3">
        <v>4</v>
      </c>
      <c r="G681" s="3">
        <v>21.66</v>
      </c>
    </row>
    <row r="682" spans="4:7" x14ac:dyDescent="0.2">
      <c r="D682" s="3">
        <v>1983</v>
      </c>
      <c r="E682" s="3">
        <v>1</v>
      </c>
      <c r="F682" s="3">
        <v>5</v>
      </c>
      <c r="G682" s="3">
        <v>19.36</v>
      </c>
    </row>
    <row r="683" spans="4:7" x14ac:dyDescent="0.2">
      <c r="D683" s="3">
        <v>1983</v>
      </c>
      <c r="E683" s="3">
        <v>1</v>
      </c>
      <c r="F683" s="3">
        <v>6</v>
      </c>
      <c r="G683" s="3">
        <v>21.17</v>
      </c>
    </row>
    <row r="684" spans="4:7" x14ac:dyDescent="0.2">
      <c r="D684" s="3">
        <v>1983</v>
      </c>
      <c r="E684" s="3">
        <v>1</v>
      </c>
      <c r="F684" s="3">
        <v>7</v>
      </c>
      <c r="G684" s="3">
        <v>24.8</v>
      </c>
    </row>
    <row r="685" spans="4:7" x14ac:dyDescent="0.2">
      <c r="D685" s="3">
        <v>1983</v>
      </c>
      <c r="E685" s="3">
        <v>1</v>
      </c>
      <c r="F685" s="3">
        <v>8</v>
      </c>
      <c r="G685" s="3">
        <v>17.79</v>
      </c>
    </row>
    <row r="686" spans="4:7" x14ac:dyDescent="0.2">
      <c r="D686" s="3">
        <v>1983</v>
      </c>
      <c r="E686" s="3">
        <v>1</v>
      </c>
      <c r="F686" s="3">
        <v>9</v>
      </c>
      <c r="G686" s="3">
        <v>22.38</v>
      </c>
    </row>
    <row r="687" spans="4:7" x14ac:dyDescent="0.2">
      <c r="D687" s="3">
        <v>1983</v>
      </c>
      <c r="E687" s="3">
        <v>1</v>
      </c>
      <c r="F687" s="3">
        <v>10</v>
      </c>
      <c r="G687" s="3">
        <v>10.77</v>
      </c>
    </row>
    <row r="688" spans="4:7" x14ac:dyDescent="0.2">
      <c r="D688" s="3">
        <v>1983</v>
      </c>
      <c r="E688" s="3">
        <v>1</v>
      </c>
      <c r="F688" s="3">
        <v>11</v>
      </c>
      <c r="G688" s="3">
        <v>23.59</v>
      </c>
    </row>
    <row r="689" spans="4:7" x14ac:dyDescent="0.2">
      <c r="D689" s="3">
        <v>1983</v>
      </c>
      <c r="E689" s="3">
        <v>1</v>
      </c>
      <c r="F689" s="3">
        <v>12</v>
      </c>
      <c r="G689" s="3">
        <v>20.329999999999998</v>
      </c>
    </row>
    <row r="690" spans="4:7" x14ac:dyDescent="0.2">
      <c r="D690" s="3">
        <v>1983</v>
      </c>
      <c r="E690" s="3">
        <v>1</v>
      </c>
      <c r="F690" s="3">
        <v>13</v>
      </c>
      <c r="G690" s="3">
        <v>11.86</v>
      </c>
    </row>
    <row r="691" spans="4:7" x14ac:dyDescent="0.2">
      <c r="D691" s="3">
        <v>1983</v>
      </c>
      <c r="E691" s="3">
        <v>2</v>
      </c>
      <c r="F691" s="3">
        <v>1</v>
      </c>
      <c r="G691" s="3">
        <v>9.92</v>
      </c>
    </row>
    <row r="692" spans="4:7" x14ac:dyDescent="0.2">
      <c r="D692" s="3">
        <v>1983</v>
      </c>
      <c r="E692" s="3">
        <v>2</v>
      </c>
      <c r="F692" s="3">
        <v>2</v>
      </c>
      <c r="G692" s="3">
        <v>9.68</v>
      </c>
    </row>
    <row r="693" spans="4:7" x14ac:dyDescent="0.2">
      <c r="D693" s="3">
        <v>1983</v>
      </c>
      <c r="E693" s="3">
        <v>2</v>
      </c>
      <c r="F693" s="3">
        <v>3</v>
      </c>
      <c r="G693" s="3">
        <v>15.12</v>
      </c>
    </row>
    <row r="694" spans="4:7" x14ac:dyDescent="0.2">
      <c r="D694" s="3">
        <v>1983</v>
      </c>
      <c r="E694" s="3">
        <v>2</v>
      </c>
      <c r="F694" s="3">
        <v>4</v>
      </c>
      <c r="G694" s="3">
        <v>23.59</v>
      </c>
    </row>
    <row r="695" spans="4:7" x14ac:dyDescent="0.2">
      <c r="D695" s="3">
        <v>1983</v>
      </c>
      <c r="E695" s="3">
        <v>2</v>
      </c>
      <c r="F695" s="3">
        <v>5</v>
      </c>
      <c r="G695" s="3">
        <v>14.28</v>
      </c>
    </row>
    <row r="696" spans="4:7" x14ac:dyDescent="0.2">
      <c r="D696" s="3">
        <v>1983</v>
      </c>
      <c r="E696" s="3">
        <v>2</v>
      </c>
      <c r="F696" s="3">
        <v>6</v>
      </c>
      <c r="G696" s="3">
        <v>19.72</v>
      </c>
    </row>
    <row r="697" spans="4:7" x14ac:dyDescent="0.2">
      <c r="D697" s="3">
        <v>1983</v>
      </c>
      <c r="E697" s="3">
        <v>2</v>
      </c>
      <c r="F697" s="3">
        <v>7</v>
      </c>
      <c r="G697" s="3">
        <v>14.76</v>
      </c>
    </row>
    <row r="698" spans="4:7" x14ac:dyDescent="0.2">
      <c r="D698" s="3">
        <v>1983</v>
      </c>
      <c r="E698" s="3">
        <v>2</v>
      </c>
      <c r="F698" s="3">
        <v>8</v>
      </c>
      <c r="G698" s="3">
        <v>11.62</v>
      </c>
    </row>
    <row r="699" spans="4:7" x14ac:dyDescent="0.2">
      <c r="D699" s="3">
        <v>1983</v>
      </c>
      <c r="E699" s="3">
        <v>2</v>
      </c>
      <c r="F699" s="3">
        <v>9</v>
      </c>
      <c r="G699" s="3">
        <v>22.38</v>
      </c>
    </row>
    <row r="700" spans="4:7" x14ac:dyDescent="0.2">
      <c r="D700" s="3">
        <v>1983</v>
      </c>
      <c r="E700" s="3">
        <v>2</v>
      </c>
      <c r="F700" s="3">
        <v>10</v>
      </c>
      <c r="G700" s="3">
        <v>11.13</v>
      </c>
    </row>
    <row r="701" spans="4:7" x14ac:dyDescent="0.2">
      <c r="D701" s="3">
        <v>1983</v>
      </c>
      <c r="E701" s="3">
        <v>2</v>
      </c>
      <c r="F701" s="3">
        <v>11</v>
      </c>
      <c r="G701" s="3">
        <v>14.28</v>
      </c>
    </row>
    <row r="702" spans="4:7" x14ac:dyDescent="0.2">
      <c r="D702" s="3">
        <v>1983</v>
      </c>
      <c r="E702" s="3">
        <v>2</v>
      </c>
      <c r="F702" s="3">
        <v>12</v>
      </c>
      <c r="G702" s="3">
        <v>17.059999999999999</v>
      </c>
    </row>
    <row r="703" spans="4:7" x14ac:dyDescent="0.2">
      <c r="D703" s="3">
        <v>1983</v>
      </c>
      <c r="E703" s="3">
        <v>2</v>
      </c>
      <c r="F703" s="3">
        <v>13</v>
      </c>
      <c r="G703" s="3">
        <v>9.8000000000000007</v>
      </c>
    </row>
    <row r="704" spans="4:7" x14ac:dyDescent="0.2">
      <c r="D704" s="3">
        <v>1983</v>
      </c>
      <c r="E704" s="3">
        <v>3</v>
      </c>
      <c r="F704" s="3">
        <v>1</v>
      </c>
      <c r="G704" s="3">
        <v>9.92</v>
      </c>
    </row>
    <row r="705" spans="4:7" x14ac:dyDescent="0.2">
      <c r="D705" s="3">
        <v>1983</v>
      </c>
      <c r="E705" s="3">
        <v>3</v>
      </c>
      <c r="F705" s="3">
        <v>2</v>
      </c>
      <c r="G705" s="3">
        <v>19.239999999999998</v>
      </c>
    </row>
    <row r="706" spans="4:7" x14ac:dyDescent="0.2">
      <c r="D706" s="3">
        <v>1983</v>
      </c>
      <c r="E706" s="3">
        <v>3</v>
      </c>
      <c r="F706" s="3">
        <v>3</v>
      </c>
      <c r="G706" s="3">
        <v>17.670000000000002</v>
      </c>
    </row>
    <row r="707" spans="4:7" x14ac:dyDescent="0.2">
      <c r="D707" s="3">
        <v>1983</v>
      </c>
      <c r="E707" s="3">
        <v>3</v>
      </c>
      <c r="F707" s="3">
        <v>4</v>
      </c>
      <c r="G707" s="3">
        <v>24.93</v>
      </c>
    </row>
    <row r="708" spans="4:7" x14ac:dyDescent="0.2">
      <c r="D708" s="3">
        <v>1983</v>
      </c>
      <c r="E708" s="3">
        <v>3</v>
      </c>
      <c r="F708" s="3">
        <v>5</v>
      </c>
      <c r="G708" s="3">
        <v>25.29</v>
      </c>
    </row>
    <row r="709" spans="4:7" x14ac:dyDescent="0.2">
      <c r="D709" s="3">
        <v>1983</v>
      </c>
      <c r="E709" s="3">
        <v>3</v>
      </c>
      <c r="F709" s="3">
        <v>6</v>
      </c>
      <c r="G709" s="3">
        <v>18.63</v>
      </c>
    </row>
    <row r="710" spans="4:7" x14ac:dyDescent="0.2">
      <c r="D710" s="3">
        <v>1983</v>
      </c>
      <c r="E710" s="3">
        <v>3</v>
      </c>
      <c r="F710" s="3">
        <v>7</v>
      </c>
      <c r="G710" s="3">
        <v>21.05</v>
      </c>
    </row>
    <row r="711" spans="4:7" x14ac:dyDescent="0.2">
      <c r="D711" s="3">
        <v>1983</v>
      </c>
      <c r="E711" s="3">
        <v>3</v>
      </c>
      <c r="F711" s="3">
        <v>8</v>
      </c>
      <c r="G711" s="3">
        <v>24.2</v>
      </c>
    </row>
    <row r="712" spans="4:7" x14ac:dyDescent="0.2">
      <c r="D712" s="3">
        <v>1983</v>
      </c>
      <c r="E712" s="3">
        <v>3</v>
      </c>
      <c r="F712" s="3">
        <v>9</v>
      </c>
      <c r="G712" s="3">
        <v>19.12</v>
      </c>
    </row>
    <row r="713" spans="4:7" x14ac:dyDescent="0.2">
      <c r="D713" s="3">
        <v>1983</v>
      </c>
      <c r="E713" s="3">
        <v>3</v>
      </c>
      <c r="F713" s="3">
        <v>10</v>
      </c>
      <c r="G713" s="3">
        <v>14.28</v>
      </c>
    </row>
    <row r="714" spans="4:7" x14ac:dyDescent="0.2">
      <c r="D714" s="3">
        <v>1983</v>
      </c>
      <c r="E714" s="3">
        <v>3</v>
      </c>
      <c r="F714" s="3">
        <v>11</v>
      </c>
      <c r="G714" s="3">
        <v>24.2</v>
      </c>
    </row>
    <row r="715" spans="4:7" x14ac:dyDescent="0.2">
      <c r="D715" s="3">
        <v>1983</v>
      </c>
      <c r="E715" s="3">
        <v>3</v>
      </c>
      <c r="F715" s="3">
        <v>12</v>
      </c>
      <c r="G715" s="3">
        <v>18.899999999999999</v>
      </c>
    </row>
    <row r="716" spans="4:7" x14ac:dyDescent="0.2">
      <c r="D716" s="3">
        <v>1983</v>
      </c>
      <c r="E716" s="3">
        <v>3</v>
      </c>
      <c r="F716" s="3">
        <v>13</v>
      </c>
      <c r="G716" s="3">
        <v>19.84</v>
      </c>
    </row>
    <row r="717" spans="4:7" x14ac:dyDescent="0.2">
      <c r="D717" s="3">
        <v>1983</v>
      </c>
      <c r="E717" s="3">
        <v>4</v>
      </c>
      <c r="F717" s="3">
        <v>1</v>
      </c>
      <c r="G717" s="3">
        <v>9.07</v>
      </c>
    </row>
    <row r="718" spans="4:7" x14ac:dyDescent="0.2">
      <c r="D718" s="3">
        <v>1983</v>
      </c>
      <c r="E718" s="3">
        <v>4</v>
      </c>
      <c r="F718" s="3">
        <v>2</v>
      </c>
      <c r="G718" s="3">
        <v>10.039999999999999</v>
      </c>
    </row>
    <row r="719" spans="4:7" x14ac:dyDescent="0.2">
      <c r="D719" s="3">
        <v>1983</v>
      </c>
      <c r="E719" s="3">
        <v>4</v>
      </c>
      <c r="F719" s="3">
        <v>3</v>
      </c>
      <c r="G719" s="3">
        <v>18.149999999999999</v>
      </c>
    </row>
    <row r="720" spans="4:7" x14ac:dyDescent="0.2">
      <c r="D720" s="3">
        <v>1983</v>
      </c>
      <c r="E720" s="3">
        <v>4</v>
      </c>
      <c r="F720" s="3">
        <v>4</v>
      </c>
      <c r="G720" s="3">
        <v>19.36</v>
      </c>
    </row>
    <row r="721" spans="4:7" x14ac:dyDescent="0.2">
      <c r="D721" s="3">
        <v>1983</v>
      </c>
      <c r="E721" s="3">
        <v>4</v>
      </c>
      <c r="F721" s="3">
        <v>5</v>
      </c>
      <c r="G721" s="3">
        <v>17.18</v>
      </c>
    </row>
    <row r="722" spans="4:7" x14ac:dyDescent="0.2">
      <c r="D722" s="3">
        <v>1983</v>
      </c>
      <c r="E722" s="3">
        <v>4</v>
      </c>
      <c r="F722" s="3">
        <v>6</v>
      </c>
      <c r="G722" s="3">
        <v>23.35</v>
      </c>
    </row>
    <row r="723" spans="4:7" x14ac:dyDescent="0.2">
      <c r="D723" s="3">
        <v>1983</v>
      </c>
      <c r="E723" s="3">
        <v>4</v>
      </c>
      <c r="F723" s="3">
        <v>7</v>
      </c>
      <c r="G723" s="3">
        <v>10.89</v>
      </c>
    </row>
    <row r="724" spans="4:7" x14ac:dyDescent="0.2">
      <c r="D724" s="3">
        <v>1983</v>
      </c>
      <c r="E724" s="3">
        <v>4</v>
      </c>
      <c r="F724" s="3">
        <v>8</v>
      </c>
      <c r="G724" s="3">
        <v>16.940000000000001</v>
      </c>
    </row>
    <row r="725" spans="4:7" x14ac:dyDescent="0.2">
      <c r="D725" s="3">
        <v>1983</v>
      </c>
      <c r="E725" s="3">
        <v>4</v>
      </c>
      <c r="F725" s="3">
        <v>9</v>
      </c>
      <c r="G725" s="3">
        <v>13.31</v>
      </c>
    </row>
    <row r="726" spans="4:7" x14ac:dyDescent="0.2">
      <c r="D726" s="3">
        <v>1983</v>
      </c>
      <c r="E726" s="3">
        <v>4</v>
      </c>
      <c r="F726" s="3">
        <v>10</v>
      </c>
      <c r="G726" s="3">
        <v>12.1</v>
      </c>
    </row>
    <row r="727" spans="4:7" x14ac:dyDescent="0.2">
      <c r="D727" s="3">
        <v>1983</v>
      </c>
      <c r="E727" s="3">
        <v>4</v>
      </c>
      <c r="F727" s="3">
        <v>11</v>
      </c>
      <c r="G727" s="3">
        <v>17.18</v>
      </c>
    </row>
    <row r="728" spans="4:7" x14ac:dyDescent="0.2">
      <c r="D728" s="3">
        <v>1983</v>
      </c>
      <c r="E728" s="3">
        <v>4</v>
      </c>
      <c r="F728" s="3">
        <v>12</v>
      </c>
      <c r="G728" s="3">
        <v>16.329999999999998</v>
      </c>
    </row>
    <row r="729" spans="4:7" x14ac:dyDescent="0.2">
      <c r="D729" s="3">
        <v>1983</v>
      </c>
      <c r="E729" s="3">
        <v>4</v>
      </c>
      <c r="F729" s="3">
        <v>13</v>
      </c>
      <c r="G729" s="3">
        <v>16.579999999999998</v>
      </c>
    </row>
    <row r="730" spans="4:7" x14ac:dyDescent="0.2">
      <c r="D730" s="3">
        <v>1984</v>
      </c>
      <c r="E730" s="3">
        <v>1</v>
      </c>
      <c r="F730" s="3">
        <v>1</v>
      </c>
      <c r="G730" s="3">
        <v>24.2</v>
      </c>
    </row>
    <row r="731" spans="4:7" x14ac:dyDescent="0.2">
      <c r="D731" s="3">
        <v>1984</v>
      </c>
      <c r="E731" s="3">
        <v>1</v>
      </c>
      <c r="F731" s="3">
        <v>2</v>
      </c>
      <c r="G731" s="3">
        <v>49.49</v>
      </c>
    </row>
    <row r="732" spans="4:7" x14ac:dyDescent="0.2">
      <c r="D732" s="3">
        <v>1984</v>
      </c>
      <c r="E732" s="3">
        <v>1</v>
      </c>
      <c r="F732" s="3">
        <v>3</v>
      </c>
      <c r="G732" s="3">
        <v>53.84</v>
      </c>
    </row>
    <row r="733" spans="4:7" x14ac:dyDescent="0.2">
      <c r="D733" s="3">
        <v>1984</v>
      </c>
      <c r="E733" s="3">
        <v>1</v>
      </c>
      <c r="F733" s="3">
        <v>4</v>
      </c>
      <c r="G733" s="3">
        <v>49</v>
      </c>
    </row>
    <row r="734" spans="4:7" x14ac:dyDescent="0.2">
      <c r="D734" s="3">
        <v>1984</v>
      </c>
      <c r="E734" s="3">
        <v>1</v>
      </c>
      <c r="F734" s="3">
        <v>5</v>
      </c>
      <c r="G734" s="3">
        <v>42.83</v>
      </c>
    </row>
    <row r="735" spans="4:7" x14ac:dyDescent="0.2">
      <c r="D735" s="3">
        <v>1984</v>
      </c>
      <c r="E735" s="3">
        <v>1</v>
      </c>
      <c r="F735" s="3">
        <v>6</v>
      </c>
      <c r="G735" s="3">
        <v>49.13</v>
      </c>
    </row>
    <row r="736" spans="4:7" x14ac:dyDescent="0.2">
      <c r="D736" s="3">
        <v>1984</v>
      </c>
      <c r="E736" s="3">
        <v>1</v>
      </c>
      <c r="F736" s="3">
        <v>7</v>
      </c>
      <c r="G736" s="3">
        <v>54.09</v>
      </c>
    </row>
    <row r="737" spans="4:7" x14ac:dyDescent="0.2">
      <c r="D737" s="3">
        <v>1984</v>
      </c>
      <c r="E737" s="3">
        <v>1</v>
      </c>
      <c r="F737" s="3">
        <v>8</v>
      </c>
      <c r="G737" s="3">
        <v>52.27</v>
      </c>
    </row>
    <row r="738" spans="4:7" x14ac:dyDescent="0.2">
      <c r="D738" s="3">
        <v>1984</v>
      </c>
      <c r="E738" s="3">
        <v>1</v>
      </c>
      <c r="F738" s="3">
        <v>9</v>
      </c>
      <c r="G738" s="3">
        <v>51.67</v>
      </c>
    </row>
    <row r="739" spans="4:7" x14ac:dyDescent="0.2">
      <c r="D739" s="3">
        <v>1984</v>
      </c>
      <c r="E739" s="3">
        <v>1</v>
      </c>
      <c r="F739" s="3">
        <v>10</v>
      </c>
      <c r="G739" s="3">
        <v>23.47</v>
      </c>
    </row>
    <row r="740" spans="4:7" x14ac:dyDescent="0.2">
      <c r="D740" s="3">
        <v>1984</v>
      </c>
      <c r="E740" s="3">
        <v>1</v>
      </c>
      <c r="F740" s="3">
        <v>11</v>
      </c>
      <c r="G740" s="3">
        <v>56.14</v>
      </c>
    </row>
    <row r="741" spans="4:7" x14ac:dyDescent="0.2">
      <c r="D741" s="3">
        <v>1984</v>
      </c>
      <c r="E741" s="3">
        <v>1</v>
      </c>
      <c r="F741" s="3">
        <v>12</v>
      </c>
      <c r="G741" s="3">
        <v>40.9</v>
      </c>
    </row>
    <row r="742" spans="4:7" x14ac:dyDescent="0.2">
      <c r="D742" s="3">
        <v>1984</v>
      </c>
      <c r="E742" s="3">
        <v>1</v>
      </c>
      <c r="F742" s="3">
        <v>13</v>
      </c>
      <c r="G742" s="3">
        <v>48.04</v>
      </c>
    </row>
    <row r="743" spans="4:7" x14ac:dyDescent="0.2">
      <c r="D743" s="3">
        <v>1984</v>
      </c>
      <c r="E743" s="3">
        <v>2</v>
      </c>
      <c r="F743" s="3">
        <v>1</v>
      </c>
      <c r="G743" s="3">
        <v>22.87</v>
      </c>
    </row>
    <row r="744" spans="4:7" x14ac:dyDescent="0.2">
      <c r="D744" s="3">
        <v>1984</v>
      </c>
      <c r="E744" s="3">
        <v>2</v>
      </c>
      <c r="F744" s="3">
        <v>2</v>
      </c>
      <c r="G744" s="3">
        <v>40.53</v>
      </c>
    </row>
    <row r="745" spans="4:7" x14ac:dyDescent="0.2">
      <c r="D745" s="3">
        <v>1984</v>
      </c>
      <c r="E745" s="3">
        <v>2</v>
      </c>
      <c r="F745" s="3">
        <v>3</v>
      </c>
      <c r="G745" s="3">
        <v>41.14</v>
      </c>
    </row>
    <row r="746" spans="4:7" x14ac:dyDescent="0.2">
      <c r="D746" s="3">
        <v>1984</v>
      </c>
      <c r="E746" s="3">
        <v>2</v>
      </c>
      <c r="F746" s="3">
        <v>4</v>
      </c>
      <c r="G746" s="3">
        <v>54.45</v>
      </c>
    </row>
    <row r="747" spans="4:7" x14ac:dyDescent="0.2">
      <c r="D747" s="3">
        <v>1984</v>
      </c>
      <c r="E747" s="3">
        <v>2</v>
      </c>
      <c r="F747" s="3">
        <v>5</v>
      </c>
      <c r="G747" s="3">
        <v>24.2</v>
      </c>
    </row>
    <row r="748" spans="4:7" x14ac:dyDescent="0.2">
      <c r="D748" s="3">
        <v>1984</v>
      </c>
      <c r="E748" s="3">
        <v>2</v>
      </c>
      <c r="F748" s="3">
        <v>6</v>
      </c>
      <c r="G748" s="3">
        <v>49.97</v>
      </c>
    </row>
    <row r="749" spans="4:7" x14ac:dyDescent="0.2">
      <c r="D749" s="3">
        <v>1984</v>
      </c>
      <c r="E749" s="3">
        <v>2</v>
      </c>
      <c r="F749" s="3">
        <v>7</v>
      </c>
      <c r="G749" s="3">
        <v>41.74</v>
      </c>
    </row>
    <row r="750" spans="4:7" x14ac:dyDescent="0.2">
      <c r="D750" s="3">
        <v>1984</v>
      </c>
      <c r="E750" s="3">
        <v>2</v>
      </c>
      <c r="F750" s="3">
        <v>8</v>
      </c>
      <c r="G750" s="3">
        <v>47.67</v>
      </c>
    </row>
    <row r="751" spans="4:7" x14ac:dyDescent="0.2">
      <c r="D751" s="3">
        <v>1984</v>
      </c>
      <c r="E751" s="3">
        <v>2</v>
      </c>
      <c r="F751" s="3">
        <v>9</v>
      </c>
      <c r="G751" s="3">
        <v>54.69</v>
      </c>
    </row>
    <row r="752" spans="4:7" x14ac:dyDescent="0.2">
      <c r="D752" s="3">
        <v>1984</v>
      </c>
      <c r="E752" s="3">
        <v>2</v>
      </c>
      <c r="F752" s="3">
        <v>10</v>
      </c>
      <c r="G752" s="3">
        <v>27.83</v>
      </c>
    </row>
    <row r="753" spans="4:7" x14ac:dyDescent="0.2">
      <c r="D753" s="3">
        <v>1984</v>
      </c>
      <c r="E753" s="3">
        <v>2</v>
      </c>
      <c r="F753" s="3">
        <v>11</v>
      </c>
      <c r="G753" s="3">
        <v>48.88</v>
      </c>
    </row>
    <row r="754" spans="4:7" x14ac:dyDescent="0.2">
      <c r="D754" s="3">
        <v>1984</v>
      </c>
      <c r="E754" s="3">
        <v>2</v>
      </c>
      <c r="F754" s="3">
        <v>12</v>
      </c>
      <c r="G754" s="3">
        <v>48.16</v>
      </c>
    </row>
    <row r="755" spans="4:7" x14ac:dyDescent="0.2">
      <c r="D755" s="3">
        <v>1984</v>
      </c>
      <c r="E755" s="3">
        <v>2</v>
      </c>
      <c r="F755" s="3">
        <v>13</v>
      </c>
      <c r="G755" s="3">
        <v>49.85</v>
      </c>
    </row>
    <row r="756" spans="4:7" x14ac:dyDescent="0.2">
      <c r="D756" s="3">
        <v>1984</v>
      </c>
      <c r="E756" s="3">
        <v>3</v>
      </c>
      <c r="F756" s="3">
        <v>1</v>
      </c>
      <c r="G756" s="3">
        <v>23.59</v>
      </c>
    </row>
    <row r="757" spans="4:7" x14ac:dyDescent="0.2">
      <c r="D757" s="3">
        <v>1984</v>
      </c>
      <c r="E757" s="3">
        <v>3</v>
      </c>
      <c r="F757" s="3">
        <v>2</v>
      </c>
      <c r="G757" s="3">
        <v>45.74</v>
      </c>
    </row>
    <row r="758" spans="4:7" x14ac:dyDescent="0.2">
      <c r="D758" s="3">
        <v>1984</v>
      </c>
      <c r="E758" s="3">
        <v>3</v>
      </c>
      <c r="F758" s="3">
        <v>3</v>
      </c>
      <c r="G758" s="3">
        <v>41.26</v>
      </c>
    </row>
    <row r="759" spans="4:7" x14ac:dyDescent="0.2">
      <c r="D759" s="3">
        <v>1984</v>
      </c>
      <c r="E759" s="3">
        <v>3</v>
      </c>
      <c r="F759" s="3">
        <v>4</v>
      </c>
      <c r="G759" s="3">
        <v>53.36</v>
      </c>
    </row>
    <row r="760" spans="4:7" x14ac:dyDescent="0.2">
      <c r="D760" s="3">
        <v>1984</v>
      </c>
      <c r="E760" s="3">
        <v>3</v>
      </c>
      <c r="F760" s="3">
        <v>5</v>
      </c>
      <c r="G760" s="3">
        <v>42.83</v>
      </c>
    </row>
    <row r="761" spans="4:7" x14ac:dyDescent="0.2">
      <c r="D761" s="3">
        <v>1984</v>
      </c>
      <c r="E761" s="3">
        <v>3</v>
      </c>
      <c r="F761" s="3">
        <v>6</v>
      </c>
      <c r="G761" s="3">
        <v>51.18</v>
      </c>
    </row>
    <row r="762" spans="4:7" x14ac:dyDescent="0.2">
      <c r="D762" s="3">
        <v>1984</v>
      </c>
      <c r="E762" s="3">
        <v>3</v>
      </c>
      <c r="F762" s="3">
        <v>7</v>
      </c>
      <c r="G762" s="3">
        <v>55.3</v>
      </c>
    </row>
    <row r="763" spans="4:7" x14ac:dyDescent="0.2">
      <c r="D763" s="3">
        <v>1984</v>
      </c>
      <c r="E763" s="3">
        <v>3</v>
      </c>
      <c r="F763" s="3">
        <v>8</v>
      </c>
      <c r="G763" s="3">
        <v>38.11</v>
      </c>
    </row>
    <row r="764" spans="4:7" x14ac:dyDescent="0.2">
      <c r="D764" s="3">
        <v>1984</v>
      </c>
      <c r="E764" s="3">
        <v>3</v>
      </c>
      <c r="F764" s="3">
        <v>9</v>
      </c>
      <c r="G764" s="3">
        <v>47.31</v>
      </c>
    </row>
    <row r="765" spans="4:7" x14ac:dyDescent="0.2">
      <c r="D765" s="3">
        <v>1984</v>
      </c>
      <c r="E765" s="3">
        <v>3</v>
      </c>
      <c r="F765" s="3">
        <v>10</v>
      </c>
      <c r="G765" s="3">
        <v>23.84</v>
      </c>
    </row>
    <row r="766" spans="4:7" x14ac:dyDescent="0.2">
      <c r="D766" s="3">
        <v>1984</v>
      </c>
      <c r="E766" s="3">
        <v>3</v>
      </c>
      <c r="F766" s="3">
        <v>11</v>
      </c>
      <c r="G766" s="3">
        <v>47.43</v>
      </c>
    </row>
    <row r="767" spans="4:7" x14ac:dyDescent="0.2">
      <c r="D767" s="3">
        <v>1984</v>
      </c>
      <c r="E767" s="3">
        <v>3</v>
      </c>
      <c r="F767" s="3">
        <v>12</v>
      </c>
      <c r="G767" s="3">
        <v>48.76</v>
      </c>
    </row>
    <row r="768" spans="4:7" x14ac:dyDescent="0.2">
      <c r="D768" s="3">
        <v>1984</v>
      </c>
      <c r="E768" s="3">
        <v>3</v>
      </c>
      <c r="F768" s="3">
        <v>13</v>
      </c>
      <c r="G768" s="3">
        <v>49.61</v>
      </c>
    </row>
    <row r="769" spans="4:7" x14ac:dyDescent="0.2">
      <c r="D769" s="3">
        <v>1984</v>
      </c>
      <c r="E769" s="3">
        <v>4</v>
      </c>
      <c r="F769" s="3">
        <v>1</v>
      </c>
      <c r="G769" s="3">
        <v>23.47</v>
      </c>
    </row>
    <row r="770" spans="4:7" x14ac:dyDescent="0.2">
      <c r="D770" s="3">
        <v>1984</v>
      </c>
      <c r="E770" s="3">
        <v>4</v>
      </c>
      <c r="F770" s="3">
        <v>2</v>
      </c>
      <c r="G770" s="3">
        <v>38.72</v>
      </c>
    </row>
    <row r="771" spans="4:7" x14ac:dyDescent="0.2">
      <c r="D771" s="3">
        <v>1984</v>
      </c>
      <c r="E771" s="3">
        <v>4</v>
      </c>
      <c r="F771" s="3">
        <v>3</v>
      </c>
      <c r="G771" s="3">
        <v>32.909999999999997</v>
      </c>
    </row>
    <row r="772" spans="4:7" x14ac:dyDescent="0.2">
      <c r="D772" s="3">
        <v>1984</v>
      </c>
      <c r="E772" s="3">
        <v>4</v>
      </c>
      <c r="F772" s="3">
        <v>4</v>
      </c>
      <c r="G772" s="3">
        <v>51.3</v>
      </c>
    </row>
    <row r="773" spans="4:7" x14ac:dyDescent="0.2">
      <c r="D773" s="3">
        <v>1984</v>
      </c>
      <c r="E773" s="3">
        <v>4</v>
      </c>
      <c r="F773" s="3">
        <v>5</v>
      </c>
      <c r="G773" s="3">
        <v>27.59</v>
      </c>
    </row>
    <row r="774" spans="4:7" x14ac:dyDescent="0.2">
      <c r="D774" s="3">
        <v>1984</v>
      </c>
      <c r="E774" s="3">
        <v>4</v>
      </c>
      <c r="F774" s="3">
        <v>6</v>
      </c>
      <c r="G774" s="3">
        <v>47.31</v>
      </c>
    </row>
    <row r="775" spans="4:7" x14ac:dyDescent="0.2">
      <c r="D775" s="3">
        <v>1984</v>
      </c>
      <c r="E775" s="3">
        <v>4</v>
      </c>
      <c r="F775" s="3">
        <v>7</v>
      </c>
      <c r="G775" s="3">
        <v>40.53</v>
      </c>
    </row>
    <row r="776" spans="4:7" x14ac:dyDescent="0.2">
      <c r="D776" s="3">
        <v>1984</v>
      </c>
      <c r="E776" s="3">
        <v>4</v>
      </c>
      <c r="F776" s="3">
        <v>8</v>
      </c>
      <c r="G776" s="3">
        <v>56.51</v>
      </c>
    </row>
    <row r="777" spans="4:7" x14ac:dyDescent="0.2">
      <c r="D777" s="3">
        <v>1984</v>
      </c>
      <c r="E777" s="3">
        <v>4</v>
      </c>
      <c r="F777" s="3">
        <v>9</v>
      </c>
      <c r="G777" s="3">
        <v>40.409999999999997</v>
      </c>
    </row>
    <row r="778" spans="4:7" x14ac:dyDescent="0.2">
      <c r="D778" s="3">
        <v>1984</v>
      </c>
      <c r="E778" s="3">
        <v>4</v>
      </c>
      <c r="F778" s="3">
        <v>10</v>
      </c>
      <c r="G778" s="3">
        <v>24.32</v>
      </c>
    </row>
    <row r="779" spans="4:7" x14ac:dyDescent="0.2">
      <c r="D779" s="3">
        <v>1984</v>
      </c>
      <c r="E779" s="3">
        <v>4</v>
      </c>
      <c r="F779" s="3">
        <v>11</v>
      </c>
      <c r="G779" s="3">
        <v>47.19</v>
      </c>
    </row>
    <row r="780" spans="4:7" x14ac:dyDescent="0.2">
      <c r="D780" s="3">
        <v>1984</v>
      </c>
      <c r="E780" s="3">
        <v>4</v>
      </c>
      <c r="F780" s="3">
        <v>12</v>
      </c>
      <c r="G780" s="3">
        <v>39.81</v>
      </c>
    </row>
    <row r="781" spans="4:7" x14ac:dyDescent="0.2">
      <c r="D781" s="3">
        <v>1984</v>
      </c>
      <c r="E781" s="3">
        <v>4</v>
      </c>
      <c r="F781" s="3">
        <v>13</v>
      </c>
      <c r="G781" s="3">
        <v>51.67</v>
      </c>
    </row>
    <row r="782" spans="4:7" x14ac:dyDescent="0.2">
      <c r="D782" s="3">
        <v>1985</v>
      </c>
      <c r="E782" s="3">
        <v>1</v>
      </c>
      <c r="F782" s="3">
        <v>1</v>
      </c>
      <c r="G782" s="3">
        <v>7.86</v>
      </c>
    </row>
    <row r="783" spans="4:7" x14ac:dyDescent="0.2">
      <c r="D783" s="3">
        <v>1985</v>
      </c>
      <c r="E783" s="3">
        <v>1</v>
      </c>
      <c r="F783" s="3">
        <v>2</v>
      </c>
      <c r="G783" s="3">
        <v>26.01</v>
      </c>
    </row>
    <row r="784" spans="4:7" x14ac:dyDescent="0.2">
      <c r="D784" s="3">
        <v>1985</v>
      </c>
      <c r="E784" s="3">
        <v>1</v>
      </c>
      <c r="F784" s="3">
        <v>3</v>
      </c>
      <c r="G784" s="3">
        <v>23.59</v>
      </c>
    </row>
    <row r="785" spans="4:7" x14ac:dyDescent="0.2">
      <c r="D785" s="3">
        <v>1985</v>
      </c>
      <c r="E785" s="3">
        <v>1</v>
      </c>
      <c r="F785" s="3">
        <v>4</v>
      </c>
      <c r="G785" s="3">
        <v>25.17</v>
      </c>
    </row>
    <row r="786" spans="4:7" x14ac:dyDescent="0.2">
      <c r="D786" s="3">
        <v>1985</v>
      </c>
      <c r="E786" s="3">
        <v>1</v>
      </c>
      <c r="F786" s="3">
        <v>5</v>
      </c>
      <c r="G786" s="3">
        <v>36.18</v>
      </c>
    </row>
    <row r="787" spans="4:7" x14ac:dyDescent="0.2">
      <c r="D787" s="3">
        <v>1985</v>
      </c>
      <c r="E787" s="3">
        <v>1</v>
      </c>
      <c r="F787" s="3">
        <v>6</v>
      </c>
      <c r="G787" s="3">
        <v>35.450000000000003</v>
      </c>
    </row>
    <row r="788" spans="4:7" x14ac:dyDescent="0.2">
      <c r="D788" s="3">
        <v>1985</v>
      </c>
      <c r="E788" s="3">
        <v>1</v>
      </c>
      <c r="F788" s="3">
        <v>7</v>
      </c>
      <c r="G788" s="3">
        <v>8.59</v>
      </c>
    </row>
    <row r="789" spans="4:7" x14ac:dyDescent="0.2">
      <c r="D789" s="3">
        <v>1985</v>
      </c>
      <c r="E789" s="3">
        <v>1</v>
      </c>
      <c r="F789" s="3">
        <v>8</v>
      </c>
      <c r="G789" s="3">
        <v>19.72</v>
      </c>
    </row>
    <row r="790" spans="4:7" x14ac:dyDescent="0.2">
      <c r="D790" s="3">
        <v>1985</v>
      </c>
      <c r="E790" s="3">
        <v>1</v>
      </c>
      <c r="F790" s="3">
        <v>9</v>
      </c>
      <c r="G790" s="3">
        <v>23.96</v>
      </c>
    </row>
    <row r="791" spans="4:7" x14ac:dyDescent="0.2">
      <c r="D791" s="3">
        <v>1985</v>
      </c>
      <c r="E791" s="3">
        <v>1</v>
      </c>
      <c r="F791" s="3">
        <v>10</v>
      </c>
      <c r="G791" s="3">
        <v>20.21</v>
      </c>
    </row>
    <row r="792" spans="4:7" x14ac:dyDescent="0.2">
      <c r="D792" s="3">
        <v>1985</v>
      </c>
      <c r="E792" s="3">
        <v>1</v>
      </c>
      <c r="F792" s="3">
        <v>11</v>
      </c>
      <c r="G792" s="3">
        <v>42.35</v>
      </c>
    </row>
    <row r="793" spans="4:7" x14ac:dyDescent="0.2">
      <c r="D793" s="3">
        <v>1985</v>
      </c>
      <c r="E793" s="3">
        <v>1</v>
      </c>
      <c r="F793" s="3">
        <v>12</v>
      </c>
      <c r="G793" s="3">
        <v>19.72</v>
      </c>
    </row>
    <row r="794" spans="4:7" x14ac:dyDescent="0.2">
      <c r="D794" s="3">
        <v>1985</v>
      </c>
      <c r="E794" s="3">
        <v>1</v>
      </c>
      <c r="F794" s="3">
        <v>13</v>
      </c>
      <c r="G794" s="3">
        <v>8.7100000000000009</v>
      </c>
    </row>
    <row r="795" spans="4:7" x14ac:dyDescent="0.2">
      <c r="D795" s="3">
        <v>1985</v>
      </c>
      <c r="E795" s="3">
        <v>2</v>
      </c>
      <c r="F795" s="3">
        <v>1</v>
      </c>
      <c r="G795" s="3">
        <v>15.61</v>
      </c>
    </row>
    <row r="796" spans="4:7" x14ac:dyDescent="0.2">
      <c r="D796" s="3">
        <v>1985</v>
      </c>
      <c r="E796" s="3">
        <v>2</v>
      </c>
      <c r="F796" s="3">
        <v>2</v>
      </c>
      <c r="G796" s="3">
        <v>19.12</v>
      </c>
    </row>
    <row r="797" spans="4:7" x14ac:dyDescent="0.2">
      <c r="D797" s="3">
        <v>1985</v>
      </c>
      <c r="E797" s="3">
        <v>2</v>
      </c>
      <c r="F797" s="3">
        <v>3</v>
      </c>
      <c r="G797" s="3">
        <v>21.78</v>
      </c>
    </row>
    <row r="798" spans="4:7" x14ac:dyDescent="0.2">
      <c r="D798" s="3">
        <v>1985</v>
      </c>
      <c r="E798" s="3">
        <v>2</v>
      </c>
      <c r="F798" s="3">
        <v>4</v>
      </c>
      <c r="G798" s="3">
        <v>41.38</v>
      </c>
    </row>
    <row r="799" spans="4:7" x14ac:dyDescent="0.2">
      <c r="D799" s="3">
        <v>1985</v>
      </c>
      <c r="E799" s="3">
        <v>2</v>
      </c>
      <c r="F799" s="3">
        <v>5</v>
      </c>
      <c r="G799" s="3">
        <v>10.28</v>
      </c>
    </row>
    <row r="800" spans="4:7" x14ac:dyDescent="0.2">
      <c r="D800" s="3">
        <v>1985</v>
      </c>
      <c r="E800" s="3">
        <v>2</v>
      </c>
      <c r="F800" s="3">
        <v>6</v>
      </c>
      <c r="G800" s="3">
        <v>34.61</v>
      </c>
    </row>
    <row r="801" spans="4:7" x14ac:dyDescent="0.2">
      <c r="D801" s="3">
        <v>1985</v>
      </c>
      <c r="E801" s="3">
        <v>2</v>
      </c>
      <c r="F801" s="3">
        <v>7</v>
      </c>
      <c r="G801" s="3">
        <v>20.69</v>
      </c>
    </row>
    <row r="802" spans="4:7" x14ac:dyDescent="0.2">
      <c r="D802" s="3">
        <v>1985</v>
      </c>
      <c r="E802" s="3">
        <v>2</v>
      </c>
      <c r="F802" s="3">
        <v>8</v>
      </c>
      <c r="G802" s="3">
        <v>11.86</v>
      </c>
    </row>
    <row r="803" spans="4:7" x14ac:dyDescent="0.2">
      <c r="D803" s="3">
        <v>1985</v>
      </c>
      <c r="E803" s="3">
        <v>2</v>
      </c>
      <c r="F803" s="3">
        <v>9</v>
      </c>
      <c r="G803" s="3">
        <v>28.43</v>
      </c>
    </row>
    <row r="804" spans="4:7" x14ac:dyDescent="0.2">
      <c r="D804" s="3">
        <v>1985</v>
      </c>
      <c r="E804" s="3">
        <v>2</v>
      </c>
      <c r="F804" s="3">
        <v>10</v>
      </c>
      <c r="G804" s="3">
        <v>21.9</v>
      </c>
    </row>
    <row r="805" spans="4:7" x14ac:dyDescent="0.2">
      <c r="D805" s="3">
        <v>1985</v>
      </c>
      <c r="E805" s="3">
        <v>2</v>
      </c>
      <c r="F805" s="3">
        <v>11</v>
      </c>
      <c r="G805" s="3">
        <v>35.57</v>
      </c>
    </row>
    <row r="806" spans="4:7" x14ac:dyDescent="0.2">
      <c r="D806" s="3">
        <v>1985</v>
      </c>
      <c r="E806" s="3">
        <v>2</v>
      </c>
      <c r="F806" s="3">
        <v>12</v>
      </c>
      <c r="G806" s="3">
        <v>26.5</v>
      </c>
    </row>
    <row r="807" spans="4:7" x14ac:dyDescent="0.2">
      <c r="D807" s="3">
        <v>1985</v>
      </c>
      <c r="E807" s="3">
        <v>2</v>
      </c>
      <c r="F807" s="3">
        <v>13</v>
      </c>
      <c r="G807" s="3">
        <v>8.9499999999999993</v>
      </c>
    </row>
    <row r="808" spans="4:7" x14ac:dyDescent="0.2">
      <c r="D808" s="3">
        <v>1985</v>
      </c>
      <c r="E808" s="3">
        <v>3</v>
      </c>
      <c r="F808" s="3">
        <v>1</v>
      </c>
      <c r="G808" s="3">
        <v>16.82</v>
      </c>
    </row>
    <row r="809" spans="4:7" x14ac:dyDescent="0.2">
      <c r="D809" s="3">
        <v>1985</v>
      </c>
      <c r="E809" s="3">
        <v>3</v>
      </c>
      <c r="F809" s="3">
        <v>2</v>
      </c>
      <c r="G809" s="3">
        <v>17.059999999999999</v>
      </c>
    </row>
    <row r="810" spans="4:7" x14ac:dyDescent="0.2">
      <c r="D810" s="3">
        <v>1985</v>
      </c>
      <c r="E810" s="3">
        <v>3</v>
      </c>
      <c r="F810" s="3">
        <v>3</v>
      </c>
      <c r="G810" s="3">
        <v>22.26</v>
      </c>
    </row>
    <row r="811" spans="4:7" x14ac:dyDescent="0.2">
      <c r="D811" s="3">
        <v>1985</v>
      </c>
      <c r="E811" s="3">
        <v>3</v>
      </c>
      <c r="F811" s="3">
        <v>4</v>
      </c>
      <c r="G811" s="3">
        <v>28.43</v>
      </c>
    </row>
    <row r="812" spans="4:7" x14ac:dyDescent="0.2">
      <c r="D812" s="3">
        <v>1985</v>
      </c>
      <c r="E812" s="3">
        <v>3</v>
      </c>
      <c r="F812" s="3">
        <v>5</v>
      </c>
      <c r="G812" s="3">
        <v>36.78</v>
      </c>
    </row>
    <row r="813" spans="4:7" x14ac:dyDescent="0.2">
      <c r="D813" s="3">
        <v>1985</v>
      </c>
      <c r="E813" s="3">
        <v>3</v>
      </c>
      <c r="F813" s="3">
        <v>6</v>
      </c>
      <c r="G813" s="3">
        <v>30.85</v>
      </c>
    </row>
    <row r="814" spans="4:7" x14ac:dyDescent="0.2">
      <c r="D814" s="3">
        <v>1985</v>
      </c>
      <c r="E814" s="3">
        <v>3</v>
      </c>
      <c r="F814" s="3">
        <v>7</v>
      </c>
      <c r="G814" s="3">
        <v>17.3</v>
      </c>
    </row>
    <row r="815" spans="4:7" x14ac:dyDescent="0.2">
      <c r="D815" s="3">
        <v>1985</v>
      </c>
      <c r="E815" s="3">
        <v>3</v>
      </c>
      <c r="F815" s="3">
        <v>8</v>
      </c>
      <c r="G815" s="3">
        <v>9.1999999999999993</v>
      </c>
    </row>
    <row r="816" spans="4:7" x14ac:dyDescent="0.2">
      <c r="D816" s="3">
        <v>1985</v>
      </c>
      <c r="E816" s="3">
        <v>3</v>
      </c>
      <c r="F816" s="3">
        <v>9</v>
      </c>
      <c r="G816" s="3">
        <v>22.02</v>
      </c>
    </row>
    <row r="817" spans="4:7" x14ac:dyDescent="0.2">
      <c r="D817" s="3">
        <v>1985</v>
      </c>
      <c r="E817" s="3">
        <v>3</v>
      </c>
      <c r="F817" s="3">
        <v>10</v>
      </c>
      <c r="G817" s="3">
        <v>7.86</v>
      </c>
    </row>
    <row r="818" spans="4:7" x14ac:dyDescent="0.2">
      <c r="D818" s="3">
        <v>1985</v>
      </c>
      <c r="E818" s="3">
        <v>3</v>
      </c>
      <c r="F818" s="3">
        <v>11</v>
      </c>
      <c r="G818" s="3">
        <v>24.68</v>
      </c>
    </row>
    <row r="819" spans="4:7" x14ac:dyDescent="0.2">
      <c r="D819" s="3">
        <v>1985</v>
      </c>
      <c r="E819" s="3">
        <v>3</v>
      </c>
      <c r="F819" s="3">
        <v>12</v>
      </c>
      <c r="G819" s="3">
        <v>33.03</v>
      </c>
    </row>
    <row r="820" spans="4:7" x14ac:dyDescent="0.2">
      <c r="D820" s="3">
        <v>1985</v>
      </c>
      <c r="E820" s="3">
        <v>3</v>
      </c>
      <c r="F820" s="3">
        <v>13</v>
      </c>
      <c r="G820" s="3">
        <v>9.92</v>
      </c>
    </row>
    <row r="821" spans="4:7" x14ac:dyDescent="0.2">
      <c r="D821" s="3">
        <v>1985</v>
      </c>
      <c r="E821" s="3">
        <v>4</v>
      </c>
      <c r="F821" s="3">
        <v>1</v>
      </c>
      <c r="G821" s="3">
        <v>15.49</v>
      </c>
    </row>
    <row r="822" spans="4:7" x14ac:dyDescent="0.2">
      <c r="D822" s="3">
        <v>1985</v>
      </c>
      <c r="E822" s="3">
        <v>4</v>
      </c>
      <c r="F822" s="3">
        <v>2</v>
      </c>
      <c r="G822" s="3">
        <v>20.57</v>
      </c>
    </row>
    <row r="823" spans="4:7" x14ac:dyDescent="0.2">
      <c r="D823" s="3">
        <v>1985</v>
      </c>
      <c r="E823" s="3">
        <v>4</v>
      </c>
      <c r="F823" s="3">
        <v>3</v>
      </c>
      <c r="G823" s="3">
        <v>24.32</v>
      </c>
    </row>
    <row r="824" spans="4:7" x14ac:dyDescent="0.2">
      <c r="D824" s="3">
        <v>1985</v>
      </c>
      <c r="E824" s="3">
        <v>4</v>
      </c>
      <c r="F824" s="3">
        <v>4</v>
      </c>
      <c r="G824" s="3">
        <v>30.49</v>
      </c>
    </row>
    <row r="825" spans="4:7" x14ac:dyDescent="0.2">
      <c r="D825" s="3">
        <v>1985</v>
      </c>
      <c r="E825" s="3">
        <v>4</v>
      </c>
      <c r="F825" s="3">
        <v>5</v>
      </c>
      <c r="G825" s="3">
        <v>36.06</v>
      </c>
    </row>
    <row r="826" spans="4:7" x14ac:dyDescent="0.2">
      <c r="D826" s="3">
        <v>1985</v>
      </c>
      <c r="E826" s="3">
        <v>4</v>
      </c>
      <c r="F826" s="3">
        <v>6</v>
      </c>
      <c r="G826" s="3">
        <v>29.52</v>
      </c>
    </row>
    <row r="827" spans="4:7" x14ac:dyDescent="0.2">
      <c r="D827" s="3">
        <v>1985</v>
      </c>
      <c r="E827" s="3">
        <v>4</v>
      </c>
      <c r="F827" s="3">
        <v>7</v>
      </c>
      <c r="G827" s="3">
        <v>18.03</v>
      </c>
    </row>
    <row r="828" spans="4:7" x14ac:dyDescent="0.2">
      <c r="D828" s="3">
        <v>1985</v>
      </c>
      <c r="E828" s="3">
        <v>4</v>
      </c>
      <c r="F828" s="3">
        <v>8</v>
      </c>
      <c r="G828" s="3">
        <v>9.56</v>
      </c>
    </row>
    <row r="829" spans="4:7" x14ac:dyDescent="0.2">
      <c r="D829" s="3">
        <v>1985</v>
      </c>
      <c r="E829" s="3">
        <v>4</v>
      </c>
      <c r="F829" s="3">
        <v>9</v>
      </c>
      <c r="G829" s="3">
        <v>22.02</v>
      </c>
    </row>
    <row r="830" spans="4:7" x14ac:dyDescent="0.2">
      <c r="D830" s="3">
        <v>1985</v>
      </c>
      <c r="E830" s="3">
        <v>4</v>
      </c>
      <c r="F830" s="3">
        <v>10</v>
      </c>
      <c r="G830" s="3">
        <v>5.57</v>
      </c>
    </row>
    <row r="831" spans="4:7" x14ac:dyDescent="0.2">
      <c r="D831" s="3">
        <v>1985</v>
      </c>
      <c r="E831" s="3">
        <v>4</v>
      </c>
      <c r="F831" s="3">
        <v>11</v>
      </c>
      <c r="G831" s="3">
        <v>32.31</v>
      </c>
    </row>
    <row r="832" spans="4:7" x14ac:dyDescent="0.2">
      <c r="D832" s="3">
        <v>1985</v>
      </c>
      <c r="E832" s="3">
        <v>4</v>
      </c>
      <c r="F832" s="3">
        <v>12</v>
      </c>
      <c r="G832" s="3">
        <v>24.2</v>
      </c>
    </row>
    <row r="833" spans="4:7" x14ac:dyDescent="0.2">
      <c r="D833" s="3">
        <v>1985</v>
      </c>
      <c r="E833" s="3">
        <v>4</v>
      </c>
      <c r="F833" s="3">
        <v>13</v>
      </c>
      <c r="G833" s="3">
        <v>8.35</v>
      </c>
    </row>
    <row r="834" spans="4:7" x14ac:dyDescent="0.2">
      <c r="D834" s="3">
        <v>1986</v>
      </c>
      <c r="E834" s="3">
        <v>1</v>
      </c>
      <c r="F834" s="3">
        <v>1</v>
      </c>
      <c r="G834" s="3">
        <v>13.31</v>
      </c>
    </row>
    <row r="835" spans="4:7" x14ac:dyDescent="0.2">
      <c r="D835" s="3">
        <v>1986</v>
      </c>
      <c r="E835" s="3">
        <v>1</v>
      </c>
      <c r="F835" s="3">
        <v>2</v>
      </c>
      <c r="G835" s="3">
        <v>16.329999999999998</v>
      </c>
    </row>
    <row r="836" spans="4:7" x14ac:dyDescent="0.2">
      <c r="D836" s="3">
        <v>1986</v>
      </c>
      <c r="E836" s="3">
        <v>1</v>
      </c>
      <c r="F836" s="3">
        <v>3</v>
      </c>
      <c r="G836" s="3">
        <v>14.28</v>
      </c>
    </row>
    <row r="837" spans="4:7" x14ac:dyDescent="0.2">
      <c r="D837" s="3">
        <v>1986</v>
      </c>
      <c r="E837" s="3">
        <v>1</v>
      </c>
      <c r="F837" s="3">
        <v>4</v>
      </c>
      <c r="G837" s="3">
        <v>7.99</v>
      </c>
    </row>
    <row r="838" spans="4:7" x14ac:dyDescent="0.2">
      <c r="D838" s="3">
        <v>1986</v>
      </c>
      <c r="E838" s="3">
        <v>1</v>
      </c>
      <c r="F838" s="3">
        <v>5</v>
      </c>
      <c r="G838" s="3">
        <v>17.79</v>
      </c>
    </row>
    <row r="839" spans="4:7" x14ac:dyDescent="0.2">
      <c r="D839" s="3">
        <v>1986</v>
      </c>
      <c r="E839" s="3">
        <v>1</v>
      </c>
      <c r="F839" s="3">
        <v>6</v>
      </c>
      <c r="G839" s="3">
        <v>15.12</v>
      </c>
    </row>
    <row r="840" spans="4:7" x14ac:dyDescent="0.2">
      <c r="D840" s="3">
        <v>1986</v>
      </c>
      <c r="E840" s="3">
        <v>1</v>
      </c>
      <c r="F840" s="3">
        <v>7</v>
      </c>
      <c r="G840" s="3">
        <v>10.41</v>
      </c>
    </row>
    <row r="841" spans="4:7" x14ac:dyDescent="0.2">
      <c r="D841" s="3">
        <v>1986</v>
      </c>
      <c r="E841" s="3">
        <v>1</v>
      </c>
      <c r="F841" s="3">
        <v>8</v>
      </c>
      <c r="G841" s="3">
        <v>12.95</v>
      </c>
    </row>
    <row r="842" spans="4:7" x14ac:dyDescent="0.2">
      <c r="D842" s="3">
        <v>1986</v>
      </c>
      <c r="E842" s="3">
        <v>1</v>
      </c>
      <c r="F842" s="3">
        <v>9</v>
      </c>
      <c r="G842" s="3">
        <v>13.91</v>
      </c>
    </row>
    <row r="843" spans="4:7" x14ac:dyDescent="0.2">
      <c r="D843" s="3">
        <v>1986</v>
      </c>
      <c r="E843" s="3">
        <v>1</v>
      </c>
      <c r="F843" s="3">
        <v>10</v>
      </c>
      <c r="G843" s="3">
        <v>11.49</v>
      </c>
    </row>
    <row r="844" spans="4:7" x14ac:dyDescent="0.2">
      <c r="D844" s="3">
        <v>1986</v>
      </c>
      <c r="E844" s="3">
        <v>1</v>
      </c>
      <c r="F844" s="3">
        <v>11</v>
      </c>
      <c r="G844" s="3">
        <v>15.61</v>
      </c>
    </row>
    <row r="845" spans="4:7" x14ac:dyDescent="0.2">
      <c r="D845" s="3">
        <v>1986</v>
      </c>
      <c r="E845" s="3">
        <v>1</v>
      </c>
      <c r="F845" s="3">
        <v>12</v>
      </c>
      <c r="G845" s="3">
        <v>7.86</v>
      </c>
    </row>
    <row r="846" spans="4:7" x14ac:dyDescent="0.2">
      <c r="D846" s="3">
        <v>1986</v>
      </c>
      <c r="E846" s="3">
        <v>1</v>
      </c>
      <c r="F846" s="3">
        <v>13</v>
      </c>
      <c r="G846" s="3">
        <v>15.12</v>
      </c>
    </row>
    <row r="847" spans="4:7" x14ac:dyDescent="0.2">
      <c r="D847" s="3">
        <v>1986</v>
      </c>
      <c r="E847" s="3">
        <v>2</v>
      </c>
      <c r="F847" s="3">
        <v>1</v>
      </c>
      <c r="G847" s="3">
        <v>9.56</v>
      </c>
    </row>
    <row r="848" spans="4:7" x14ac:dyDescent="0.2">
      <c r="D848" s="3">
        <v>1986</v>
      </c>
      <c r="E848" s="3">
        <v>2</v>
      </c>
      <c r="F848" s="3">
        <v>2</v>
      </c>
      <c r="G848" s="3">
        <v>13.67</v>
      </c>
    </row>
    <row r="849" spans="4:7" x14ac:dyDescent="0.2">
      <c r="D849" s="3">
        <v>1986</v>
      </c>
      <c r="E849" s="3">
        <v>2</v>
      </c>
      <c r="F849" s="3">
        <v>3</v>
      </c>
      <c r="G849" s="3">
        <v>15.73</v>
      </c>
    </row>
    <row r="850" spans="4:7" x14ac:dyDescent="0.2">
      <c r="D850" s="3">
        <v>1986</v>
      </c>
      <c r="E850" s="3">
        <v>2</v>
      </c>
      <c r="F850" s="3">
        <v>4</v>
      </c>
      <c r="G850" s="3">
        <v>15.97</v>
      </c>
    </row>
    <row r="851" spans="4:7" x14ac:dyDescent="0.2">
      <c r="D851" s="3">
        <v>1986</v>
      </c>
      <c r="E851" s="3">
        <v>2</v>
      </c>
      <c r="F851" s="3">
        <v>5</v>
      </c>
      <c r="G851" s="3">
        <v>6.17</v>
      </c>
    </row>
    <row r="852" spans="4:7" x14ac:dyDescent="0.2">
      <c r="D852" s="3">
        <v>1986</v>
      </c>
      <c r="E852" s="3">
        <v>2</v>
      </c>
      <c r="F852" s="3">
        <v>6</v>
      </c>
      <c r="G852" s="3">
        <v>13.67</v>
      </c>
    </row>
    <row r="853" spans="4:7" x14ac:dyDescent="0.2">
      <c r="D853" s="3">
        <v>1986</v>
      </c>
      <c r="E853" s="3">
        <v>2</v>
      </c>
      <c r="F853" s="3">
        <v>7</v>
      </c>
      <c r="G853" s="3">
        <v>13.55</v>
      </c>
    </row>
    <row r="854" spans="4:7" x14ac:dyDescent="0.2">
      <c r="D854" s="3">
        <v>1986</v>
      </c>
      <c r="E854" s="3">
        <v>2</v>
      </c>
      <c r="F854" s="3">
        <v>8</v>
      </c>
      <c r="G854" s="3">
        <v>15.12</v>
      </c>
    </row>
    <row r="855" spans="4:7" x14ac:dyDescent="0.2">
      <c r="D855" s="3">
        <v>1986</v>
      </c>
      <c r="E855" s="3">
        <v>2</v>
      </c>
      <c r="F855" s="3">
        <v>9</v>
      </c>
      <c r="G855" s="3">
        <v>15.73</v>
      </c>
    </row>
    <row r="856" spans="4:7" x14ac:dyDescent="0.2">
      <c r="D856" s="3">
        <v>1986</v>
      </c>
      <c r="E856" s="3">
        <v>2</v>
      </c>
      <c r="F856" s="3">
        <v>10</v>
      </c>
      <c r="G856" s="3">
        <v>11.86</v>
      </c>
    </row>
    <row r="857" spans="4:7" x14ac:dyDescent="0.2">
      <c r="D857" s="3">
        <v>1986</v>
      </c>
      <c r="E857" s="3">
        <v>2</v>
      </c>
      <c r="F857" s="3">
        <v>11</v>
      </c>
      <c r="G857" s="3">
        <v>17.54</v>
      </c>
    </row>
    <row r="858" spans="4:7" x14ac:dyDescent="0.2">
      <c r="D858" s="3">
        <v>1986</v>
      </c>
      <c r="E858" s="3">
        <v>2</v>
      </c>
      <c r="F858" s="3">
        <v>12</v>
      </c>
      <c r="G858" s="3">
        <v>13.07</v>
      </c>
    </row>
    <row r="859" spans="4:7" x14ac:dyDescent="0.2">
      <c r="D859" s="3">
        <v>1986</v>
      </c>
      <c r="E859" s="3">
        <v>2</v>
      </c>
      <c r="F859" s="3">
        <v>13</v>
      </c>
      <c r="G859" s="3">
        <v>13.67</v>
      </c>
    </row>
    <row r="860" spans="4:7" x14ac:dyDescent="0.2">
      <c r="D860" s="3">
        <v>1986</v>
      </c>
      <c r="E860" s="3">
        <v>3</v>
      </c>
      <c r="F860" s="3">
        <v>1</v>
      </c>
      <c r="G860" s="3">
        <v>11.25</v>
      </c>
    </row>
    <row r="861" spans="4:7" x14ac:dyDescent="0.2">
      <c r="D861" s="3">
        <v>1986</v>
      </c>
      <c r="E861" s="3">
        <v>3</v>
      </c>
      <c r="F861" s="3">
        <v>2</v>
      </c>
      <c r="G861" s="3">
        <v>13.31</v>
      </c>
    </row>
    <row r="862" spans="4:7" x14ac:dyDescent="0.2">
      <c r="D862" s="3">
        <v>1986</v>
      </c>
      <c r="E862" s="3">
        <v>3</v>
      </c>
      <c r="F862" s="3">
        <v>3</v>
      </c>
      <c r="G862" s="3">
        <v>12.34</v>
      </c>
    </row>
    <row r="863" spans="4:7" x14ac:dyDescent="0.2">
      <c r="D863" s="3">
        <v>1986</v>
      </c>
      <c r="E863" s="3">
        <v>3</v>
      </c>
      <c r="F863" s="3">
        <v>4</v>
      </c>
      <c r="G863" s="3">
        <v>8.35</v>
      </c>
    </row>
    <row r="864" spans="4:7" x14ac:dyDescent="0.2">
      <c r="D864" s="3">
        <v>1986</v>
      </c>
      <c r="E864" s="3">
        <v>3</v>
      </c>
      <c r="F864" s="3">
        <v>5</v>
      </c>
      <c r="G864" s="3">
        <v>12.1</v>
      </c>
    </row>
    <row r="865" spans="4:7" x14ac:dyDescent="0.2">
      <c r="D865" s="3">
        <v>1986</v>
      </c>
      <c r="E865" s="3">
        <v>3</v>
      </c>
      <c r="F865" s="3">
        <v>6</v>
      </c>
      <c r="G865" s="3">
        <v>18.63</v>
      </c>
    </row>
    <row r="866" spans="4:7" x14ac:dyDescent="0.2">
      <c r="D866" s="3">
        <v>1986</v>
      </c>
      <c r="E866" s="3">
        <v>3</v>
      </c>
      <c r="F866" s="3">
        <v>7</v>
      </c>
      <c r="G866" s="3">
        <v>10.039999999999999</v>
      </c>
    </row>
    <row r="867" spans="4:7" x14ac:dyDescent="0.2">
      <c r="D867" s="3">
        <v>1986</v>
      </c>
      <c r="E867" s="3">
        <v>3</v>
      </c>
      <c r="F867" s="3">
        <v>8</v>
      </c>
      <c r="G867" s="3">
        <v>13.19</v>
      </c>
    </row>
    <row r="868" spans="4:7" x14ac:dyDescent="0.2">
      <c r="D868" s="3">
        <v>1986</v>
      </c>
      <c r="E868" s="3">
        <v>3</v>
      </c>
      <c r="F868" s="3">
        <v>9</v>
      </c>
      <c r="G868" s="3">
        <v>15.49</v>
      </c>
    </row>
    <row r="869" spans="4:7" x14ac:dyDescent="0.2">
      <c r="D869" s="3">
        <v>1986</v>
      </c>
      <c r="E869" s="3">
        <v>3</v>
      </c>
      <c r="F869" s="3">
        <v>10</v>
      </c>
      <c r="G869" s="3">
        <v>13.55</v>
      </c>
    </row>
    <row r="870" spans="4:7" x14ac:dyDescent="0.2">
      <c r="D870" s="3">
        <v>1986</v>
      </c>
      <c r="E870" s="3">
        <v>3</v>
      </c>
      <c r="F870" s="3">
        <v>11</v>
      </c>
      <c r="G870" s="3">
        <v>14.52</v>
      </c>
    </row>
    <row r="871" spans="4:7" x14ac:dyDescent="0.2">
      <c r="D871" s="3">
        <v>1986</v>
      </c>
      <c r="E871" s="3">
        <v>3</v>
      </c>
      <c r="F871" s="3">
        <v>12</v>
      </c>
      <c r="G871" s="3">
        <v>10.039999999999999</v>
      </c>
    </row>
    <row r="872" spans="4:7" x14ac:dyDescent="0.2">
      <c r="D872" s="3">
        <v>1986</v>
      </c>
      <c r="E872" s="3">
        <v>3</v>
      </c>
      <c r="F872" s="3">
        <v>13</v>
      </c>
      <c r="G872" s="3">
        <v>14.4</v>
      </c>
    </row>
    <row r="873" spans="4:7" x14ac:dyDescent="0.2">
      <c r="D873" s="3">
        <v>1986</v>
      </c>
      <c r="E873" s="3">
        <v>4</v>
      </c>
      <c r="F873" s="3">
        <v>1</v>
      </c>
      <c r="G873" s="3">
        <v>10.16</v>
      </c>
    </row>
    <row r="874" spans="4:7" x14ac:dyDescent="0.2">
      <c r="D874" s="3">
        <v>1986</v>
      </c>
      <c r="E874" s="3">
        <v>4</v>
      </c>
      <c r="F874" s="3">
        <v>2</v>
      </c>
      <c r="G874" s="3">
        <v>12.22</v>
      </c>
    </row>
    <row r="875" spans="4:7" x14ac:dyDescent="0.2">
      <c r="D875" s="3">
        <v>1986</v>
      </c>
      <c r="E875" s="3">
        <v>4</v>
      </c>
      <c r="F875" s="3">
        <v>3</v>
      </c>
      <c r="G875" s="3">
        <v>13.31</v>
      </c>
    </row>
    <row r="876" spans="4:7" x14ac:dyDescent="0.2">
      <c r="D876" s="3">
        <v>1986</v>
      </c>
      <c r="E876" s="3">
        <v>4</v>
      </c>
      <c r="F876" s="3">
        <v>4</v>
      </c>
      <c r="G876" s="3">
        <v>15.25</v>
      </c>
    </row>
    <row r="877" spans="4:7" x14ac:dyDescent="0.2">
      <c r="D877" s="3">
        <v>1986</v>
      </c>
      <c r="E877" s="3">
        <v>4</v>
      </c>
      <c r="F877" s="3">
        <v>5</v>
      </c>
      <c r="G877" s="3">
        <v>8.9499999999999993</v>
      </c>
    </row>
    <row r="878" spans="4:7" x14ac:dyDescent="0.2">
      <c r="D878" s="3">
        <v>1986</v>
      </c>
      <c r="E878" s="3">
        <v>4</v>
      </c>
      <c r="F878" s="3">
        <v>6</v>
      </c>
      <c r="G878" s="3">
        <v>12.7</v>
      </c>
    </row>
    <row r="879" spans="4:7" x14ac:dyDescent="0.2">
      <c r="D879" s="3">
        <v>1986</v>
      </c>
      <c r="E879" s="3">
        <v>4</v>
      </c>
      <c r="F879" s="3">
        <v>7</v>
      </c>
      <c r="G879" s="3">
        <v>18.75</v>
      </c>
    </row>
    <row r="880" spans="4:7" x14ac:dyDescent="0.2">
      <c r="D880" s="3">
        <v>1986</v>
      </c>
      <c r="E880" s="3">
        <v>4</v>
      </c>
      <c r="F880" s="3">
        <v>8</v>
      </c>
      <c r="G880" s="3">
        <v>14.4</v>
      </c>
    </row>
    <row r="881" spans="4:7" x14ac:dyDescent="0.2">
      <c r="D881" s="3">
        <v>1986</v>
      </c>
      <c r="E881" s="3">
        <v>4</v>
      </c>
      <c r="F881" s="3">
        <v>9</v>
      </c>
      <c r="G881" s="3">
        <v>13.79</v>
      </c>
    </row>
    <row r="882" spans="4:7" x14ac:dyDescent="0.2">
      <c r="D882" s="3">
        <v>1986</v>
      </c>
      <c r="E882" s="3">
        <v>4</v>
      </c>
      <c r="F882" s="3">
        <v>10</v>
      </c>
      <c r="G882" s="3">
        <v>13.07</v>
      </c>
    </row>
    <row r="883" spans="4:7" x14ac:dyDescent="0.2">
      <c r="D883" s="3">
        <v>1986</v>
      </c>
      <c r="E883" s="3">
        <v>4</v>
      </c>
      <c r="F883" s="3">
        <v>11</v>
      </c>
      <c r="G883" s="3">
        <v>11.74</v>
      </c>
    </row>
    <row r="884" spans="4:7" x14ac:dyDescent="0.2">
      <c r="D884" s="3">
        <v>1986</v>
      </c>
      <c r="E884" s="3">
        <v>4</v>
      </c>
      <c r="F884" s="3">
        <v>12</v>
      </c>
      <c r="G884" s="3">
        <v>14.88</v>
      </c>
    </row>
    <row r="885" spans="4:7" x14ac:dyDescent="0.2">
      <c r="D885" s="3">
        <v>1986</v>
      </c>
      <c r="E885" s="3">
        <v>4</v>
      </c>
      <c r="F885" s="3">
        <v>13</v>
      </c>
      <c r="G885" s="3">
        <v>14.28</v>
      </c>
    </row>
    <row r="886" spans="4:7" x14ac:dyDescent="0.2">
      <c r="D886" s="3">
        <v>1987</v>
      </c>
      <c r="E886" s="3">
        <v>1</v>
      </c>
      <c r="F886" s="3">
        <v>1</v>
      </c>
      <c r="G886" s="3">
        <v>14.76</v>
      </c>
    </row>
    <row r="887" spans="4:7" x14ac:dyDescent="0.2">
      <c r="D887" s="3">
        <v>1987</v>
      </c>
      <c r="E887" s="3">
        <v>1</v>
      </c>
      <c r="F887" s="3">
        <v>2</v>
      </c>
      <c r="G887" s="3">
        <v>10.77</v>
      </c>
    </row>
    <row r="888" spans="4:7" x14ac:dyDescent="0.2">
      <c r="D888" s="3">
        <v>1987</v>
      </c>
      <c r="E888" s="3">
        <v>1</v>
      </c>
      <c r="F888" s="3">
        <v>3</v>
      </c>
      <c r="G888" s="3">
        <v>16.46</v>
      </c>
    </row>
    <row r="889" spans="4:7" x14ac:dyDescent="0.2">
      <c r="D889" s="3">
        <v>1987</v>
      </c>
      <c r="E889" s="3">
        <v>1</v>
      </c>
      <c r="F889" s="3">
        <v>4</v>
      </c>
      <c r="G889" s="3">
        <v>14.64</v>
      </c>
    </row>
    <row r="890" spans="4:7" x14ac:dyDescent="0.2">
      <c r="D890" s="3">
        <v>1987</v>
      </c>
      <c r="E890" s="3">
        <v>1</v>
      </c>
      <c r="F890" s="3">
        <v>5</v>
      </c>
      <c r="G890" s="3">
        <v>11.62</v>
      </c>
    </row>
    <row r="891" spans="4:7" x14ac:dyDescent="0.2">
      <c r="D891" s="3">
        <v>1987</v>
      </c>
      <c r="E891" s="3">
        <v>1</v>
      </c>
      <c r="F891" s="3">
        <v>6</v>
      </c>
      <c r="G891" s="3">
        <v>10.53</v>
      </c>
    </row>
    <row r="892" spans="4:7" x14ac:dyDescent="0.2">
      <c r="D892" s="3">
        <v>1987</v>
      </c>
      <c r="E892" s="3">
        <v>1</v>
      </c>
      <c r="F892" s="3">
        <v>7</v>
      </c>
      <c r="G892" s="3">
        <v>16.329999999999998</v>
      </c>
    </row>
    <row r="893" spans="4:7" x14ac:dyDescent="0.2">
      <c r="D893" s="3">
        <v>1987</v>
      </c>
      <c r="E893" s="3">
        <v>1</v>
      </c>
      <c r="F893" s="3">
        <v>8</v>
      </c>
      <c r="G893" s="3">
        <v>11.74</v>
      </c>
    </row>
    <row r="894" spans="4:7" x14ac:dyDescent="0.2">
      <c r="D894" s="3">
        <v>1987</v>
      </c>
      <c r="E894" s="3">
        <v>1</v>
      </c>
      <c r="F894" s="3">
        <v>9</v>
      </c>
      <c r="G894" s="3">
        <v>15.73</v>
      </c>
    </row>
    <row r="895" spans="4:7" x14ac:dyDescent="0.2">
      <c r="D895" s="3">
        <v>1987</v>
      </c>
      <c r="E895" s="3">
        <v>1</v>
      </c>
      <c r="F895" s="3">
        <v>10</v>
      </c>
      <c r="G895" s="3">
        <v>11.01</v>
      </c>
    </row>
    <row r="896" spans="4:7" x14ac:dyDescent="0.2">
      <c r="D896" s="3">
        <v>1987</v>
      </c>
      <c r="E896" s="3">
        <v>1</v>
      </c>
      <c r="F896" s="3">
        <v>11</v>
      </c>
      <c r="G896" s="3">
        <v>12.95</v>
      </c>
    </row>
    <row r="897" spans="4:7" x14ac:dyDescent="0.2">
      <c r="D897" s="3">
        <v>1987</v>
      </c>
      <c r="E897" s="3">
        <v>1</v>
      </c>
      <c r="F897" s="3">
        <v>12</v>
      </c>
      <c r="G897" s="3">
        <v>9.92</v>
      </c>
    </row>
    <row r="898" spans="4:7" x14ac:dyDescent="0.2">
      <c r="D898" s="3">
        <v>1987</v>
      </c>
      <c r="E898" s="3">
        <v>1</v>
      </c>
      <c r="F898" s="3">
        <v>13</v>
      </c>
      <c r="G898" s="3">
        <v>15</v>
      </c>
    </row>
    <row r="899" spans="4:7" x14ac:dyDescent="0.2">
      <c r="D899" s="3">
        <v>1987</v>
      </c>
      <c r="E899" s="3">
        <v>2</v>
      </c>
      <c r="F899" s="3">
        <v>1</v>
      </c>
      <c r="G899" s="3">
        <v>15.73</v>
      </c>
    </row>
    <row r="900" spans="4:7" x14ac:dyDescent="0.2">
      <c r="D900" s="3">
        <v>1987</v>
      </c>
      <c r="E900" s="3">
        <v>2</v>
      </c>
      <c r="F900" s="3">
        <v>2</v>
      </c>
      <c r="G900" s="3">
        <v>15.73</v>
      </c>
    </row>
    <row r="901" spans="4:7" x14ac:dyDescent="0.2">
      <c r="D901" s="3">
        <v>1987</v>
      </c>
      <c r="E901" s="3">
        <v>2</v>
      </c>
      <c r="F901" s="3">
        <v>3</v>
      </c>
      <c r="G901" s="3">
        <v>13.31</v>
      </c>
    </row>
    <row r="902" spans="4:7" x14ac:dyDescent="0.2">
      <c r="D902" s="3">
        <v>1987</v>
      </c>
      <c r="E902" s="3">
        <v>2</v>
      </c>
      <c r="F902" s="3">
        <v>4</v>
      </c>
      <c r="G902" s="3">
        <v>9.56</v>
      </c>
    </row>
    <row r="903" spans="4:7" x14ac:dyDescent="0.2">
      <c r="D903" s="3">
        <v>1987</v>
      </c>
      <c r="E903" s="3">
        <v>2</v>
      </c>
      <c r="F903" s="3">
        <v>5</v>
      </c>
      <c r="G903" s="3">
        <v>15</v>
      </c>
    </row>
    <row r="904" spans="4:7" x14ac:dyDescent="0.2">
      <c r="D904" s="3">
        <v>1987</v>
      </c>
      <c r="E904" s="3">
        <v>2</v>
      </c>
      <c r="F904" s="3">
        <v>6</v>
      </c>
      <c r="G904" s="3">
        <v>12.22</v>
      </c>
    </row>
    <row r="905" spans="4:7" x14ac:dyDescent="0.2">
      <c r="D905" s="3">
        <v>1987</v>
      </c>
      <c r="E905" s="3">
        <v>2</v>
      </c>
      <c r="F905" s="3">
        <v>7</v>
      </c>
      <c r="G905" s="3">
        <v>14.4</v>
      </c>
    </row>
    <row r="906" spans="4:7" x14ac:dyDescent="0.2">
      <c r="D906" s="3">
        <v>1987</v>
      </c>
      <c r="E906" s="3">
        <v>2</v>
      </c>
      <c r="F906" s="3">
        <v>8</v>
      </c>
      <c r="G906" s="3">
        <v>15.37</v>
      </c>
    </row>
    <row r="907" spans="4:7" x14ac:dyDescent="0.2">
      <c r="D907" s="3">
        <v>1987</v>
      </c>
      <c r="E907" s="3">
        <v>2</v>
      </c>
      <c r="F907" s="3">
        <v>9</v>
      </c>
      <c r="G907" s="3">
        <v>12.83</v>
      </c>
    </row>
    <row r="908" spans="4:7" x14ac:dyDescent="0.2">
      <c r="D908" s="3">
        <v>1987</v>
      </c>
      <c r="E908" s="3">
        <v>2</v>
      </c>
      <c r="F908" s="3">
        <v>10</v>
      </c>
      <c r="G908" s="3">
        <v>12.7</v>
      </c>
    </row>
    <row r="909" spans="4:7" x14ac:dyDescent="0.2">
      <c r="D909" s="3">
        <v>1987</v>
      </c>
      <c r="E909" s="3">
        <v>2</v>
      </c>
      <c r="F909" s="3">
        <v>11</v>
      </c>
      <c r="G909" s="3">
        <v>14.64</v>
      </c>
    </row>
    <row r="910" spans="4:7" x14ac:dyDescent="0.2">
      <c r="D910" s="3">
        <v>1987</v>
      </c>
      <c r="E910" s="3">
        <v>2</v>
      </c>
      <c r="F910" s="3">
        <v>12</v>
      </c>
      <c r="G910" s="3">
        <v>10.89</v>
      </c>
    </row>
    <row r="911" spans="4:7" x14ac:dyDescent="0.2">
      <c r="D911" s="3">
        <v>1987</v>
      </c>
      <c r="E911" s="3">
        <v>2</v>
      </c>
      <c r="F911" s="3">
        <v>13</v>
      </c>
      <c r="G911" s="3">
        <v>17.18</v>
      </c>
    </row>
    <row r="912" spans="4:7" x14ac:dyDescent="0.2">
      <c r="D912" s="3">
        <v>1987</v>
      </c>
      <c r="E912" s="3">
        <v>3</v>
      </c>
      <c r="F912" s="3">
        <v>1</v>
      </c>
      <c r="G912" s="3">
        <v>13.31</v>
      </c>
    </row>
    <row r="913" spans="4:7" x14ac:dyDescent="0.2">
      <c r="D913" s="3">
        <v>1987</v>
      </c>
      <c r="E913" s="3">
        <v>3</v>
      </c>
      <c r="F913" s="3">
        <v>2</v>
      </c>
      <c r="G913" s="3">
        <v>13.31</v>
      </c>
    </row>
    <row r="914" spans="4:7" x14ac:dyDescent="0.2">
      <c r="D914" s="3">
        <v>1987</v>
      </c>
      <c r="E914" s="3">
        <v>3</v>
      </c>
      <c r="F914" s="3">
        <v>3</v>
      </c>
      <c r="G914" s="3">
        <v>8.7100000000000009</v>
      </c>
    </row>
    <row r="915" spans="4:7" x14ac:dyDescent="0.2">
      <c r="D915" s="3">
        <v>1987</v>
      </c>
      <c r="E915" s="3">
        <v>3</v>
      </c>
      <c r="F915" s="3">
        <v>4</v>
      </c>
      <c r="G915" s="3">
        <v>10.89</v>
      </c>
    </row>
    <row r="916" spans="4:7" x14ac:dyDescent="0.2">
      <c r="D916" s="3">
        <v>1987</v>
      </c>
      <c r="E916" s="3">
        <v>3</v>
      </c>
      <c r="F916" s="3">
        <v>5</v>
      </c>
      <c r="G916" s="3">
        <v>9.68</v>
      </c>
    </row>
    <row r="917" spans="4:7" x14ac:dyDescent="0.2">
      <c r="D917" s="3">
        <v>1987</v>
      </c>
      <c r="E917" s="3">
        <v>3</v>
      </c>
      <c r="F917" s="3">
        <v>6</v>
      </c>
      <c r="G917" s="3">
        <v>13.43</v>
      </c>
    </row>
    <row r="918" spans="4:7" x14ac:dyDescent="0.2">
      <c r="D918" s="3">
        <v>1987</v>
      </c>
      <c r="E918" s="3">
        <v>3</v>
      </c>
      <c r="F918" s="3">
        <v>7</v>
      </c>
      <c r="G918" s="3">
        <v>11.86</v>
      </c>
    </row>
    <row r="919" spans="4:7" x14ac:dyDescent="0.2">
      <c r="D919" s="3">
        <v>1987</v>
      </c>
      <c r="E919" s="3">
        <v>3</v>
      </c>
      <c r="F919" s="3">
        <v>8</v>
      </c>
      <c r="G919" s="3">
        <v>14.16</v>
      </c>
    </row>
    <row r="920" spans="4:7" x14ac:dyDescent="0.2">
      <c r="D920" s="3">
        <v>1987</v>
      </c>
      <c r="E920" s="3">
        <v>3</v>
      </c>
      <c r="F920" s="3">
        <v>9</v>
      </c>
      <c r="G920" s="3">
        <v>12.58</v>
      </c>
    </row>
    <row r="921" spans="4:7" x14ac:dyDescent="0.2">
      <c r="D921" s="3">
        <v>1987</v>
      </c>
      <c r="E921" s="3">
        <v>3</v>
      </c>
      <c r="F921" s="3">
        <v>10</v>
      </c>
      <c r="G921" s="3">
        <v>12.22</v>
      </c>
    </row>
    <row r="922" spans="4:7" x14ac:dyDescent="0.2">
      <c r="D922" s="3">
        <v>1987</v>
      </c>
      <c r="E922" s="3">
        <v>3</v>
      </c>
      <c r="F922" s="3">
        <v>11</v>
      </c>
      <c r="G922" s="3">
        <v>7.26</v>
      </c>
    </row>
    <row r="923" spans="4:7" x14ac:dyDescent="0.2">
      <c r="D923" s="3">
        <v>1987</v>
      </c>
      <c r="E923" s="3">
        <v>3</v>
      </c>
      <c r="F923" s="3">
        <v>12</v>
      </c>
      <c r="G923" s="3">
        <v>10.41</v>
      </c>
    </row>
    <row r="924" spans="4:7" x14ac:dyDescent="0.2">
      <c r="D924" s="3">
        <v>1987</v>
      </c>
      <c r="E924" s="3">
        <v>3</v>
      </c>
      <c r="F924" s="3">
        <v>13</v>
      </c>
      <c r="G924" s="3">
        <v>13.07</v>
      </c>
    </row>
    <row r="925" spans="4:7" x14ac:dyDescent="0.2">
      <c r="D925" s="3">
        <v>1987</v>
      </c>
      <c r="E925" s="3">
        <v>4</v>
      </c>
      <c r="F925" s="3">
        <v>1</v>
      </c>
      <c r="G925" s="3">
        <v>11.86</v>
      </c>
    </row>
    <row r="926" spans="4:7" x14ac:dyDescent="0.2">
      <c r="D926" s="3">
        <v>1987</v>
      </c>
      <c r="E926" s="3">
        <v>4</v>
      </c>
      <c r="F926" s="3">
        <v>2</v>
      </c>
      <c r="G926" s="3">
        <v>11.74</v>
      </c>
    </row>
    <row r="927" spans="4:7" x14ac:dyDescent="0.2">
      <c r="D927" s="3">
        <v>1987</v>
      </c>
      <c r="E927" s="3">
        <v>4</v>
      </c>
      <c r="F927" s="3">
        <v>3</v>
      </c>
      <c r="G927" s="3">
        <v>11.74</v>
      </c>
    </row>
    <row r="928" spans="4:7" x14ac:dyDescent="0.2">
      <c r="D928" s="3">
        <v>1987</v>
      </c>
      <c r="E928" s="3">
        <v>4</v>
      </c>
      <c r="F928" s="3">
        <v>4</v>
      </c>
      <c r="G928" s="3">
        <v>7.26</v>
      </c>
    </row>
    <row r="929" spans="4:7" x14ac:dyDescent="0.2">
      <c r="D929" s="3">
        <v>1987</v>
      </c>
      <c r="E929" s="3">
        <v>4</v>
      </c>
      <c r="F929" s="3">
        <v>5</v>
      </c>
      <c r="G929" s="3">
        <v>8.4700000000000006</v>
      </c>
    </row>
    <row r="930" spans="4:7" x14ac:dyDescent="0.2">
      <c r="D930" s="3">
        <v>1987</v>
      </c>
      <c r="E930" s="3">
        <v>4</v>
      </c>
      <c r="F930" s="3">
        <v>6</v>
      </c>
      <c r="G930" s="3">
        <v>8.35</v>
      </c>
    </row>
    <row r="931" spans="4:7" x14ac:dyDescent="0.2">
      <c r="D931" s="3">
        <v>1987</v>
      </c>
      <c r="E931" s="3">
        <v>4</v>
      </c>
      <c r="F931" s="3">
        <v>7</v>
      </c>
      <c r="G931" s="3">
        <v>13.91</v>
      </c>
    </row>
    <row r="932" spans="4:7" x14ac:dyDescent="0.2">
      <c r="D932" s="3">
        <v>1987</v>
      </c>
      <c r="E932" s="3">
        <v>4</v>
      </c>
      <c r="F932" s="3">
        <v>8</v>
      </c>
      <c r="G932" s="3">
        <v>12.83</v>
      </c>
    </row>
    <row r="933" spans="4:7" x14ac:dyDescent="0.2">
      <c r="D933" s="3">
        <v>1987</v>
      </c>
      <c r="E933" s="3">
        <v>4</v>
      </c>
      <c r="F933" s="3">
        <v>9</v>
      </c>
      <c r="G933" s="3">
        <v>13.91</v>
      </c>
    </row>
    <row r="934" spans="4:7" x14ac:dyDescent="0.2">
      <c r="D934" s="3">
        <v>1987</v>
      </c>
      <c r="E934" s="3">
        <v>4</v>
      </c>
      <c r="F934" s="3">
        <v>10</v>
      </c>
      <c r="G934" s="3">
        <v>12.58</v>
      </c>
    </row>
    <row r="935" spans="4:7" x14ac:dyDescent="0.2">
      <c r="D935" s="3">
        <v>1987</v>
      </c>
      <c r="E935" s="3">
        <v>4</v>
      </c>
      <c r="F935" s="3">
        <v>11</v>
      </c>
      <c r="G935" s="3">
        <v>10.16</v>
      </c>
    </row>
    <row r="936" spans="4:7" x14ac:dyDescent="0.2">
      <c r="D936" s="3">
        <v>1987</v>
      </c>
      <c r="E936" s="3">
        <v>4</v>
      </c>
      <c r="F936" s="3">
        <v>12</v>
      </c>
      <c r="G936" s="3">
        <v>13.07</v>
      </c>
    </row>
    <row r="937" spans="4:7" x14ac:dyDescent="0.2">
      <c r="D937" s="3">
        <v>1987</v>
      </c>
      <c r="E937" s="3">
        <v>4</v>
      </c>
      <c r="F937" s="3">
        <v>13</v>
      </c>
      <c r="G937" s="3">
        <v>16.21</v>
      </c>
    </row>
    <row r="938" spans="4:7" x14ac:dyDescent="0.2">
      <c r="D938" s="3">
        <v>1988</v>
      </c>
      <c r="E938" s="3">
        <v>1</v>
      </c>
      <c r="F938" s="3">
        <v>1</v>
      </c>
      <c r="G938" s="3">
        <v>12.46</v>
      </c>
    </row>
    <row r="939" spans="4:7" x14ac:dyDescent="0.2">
      <c r="D939" s="3">
        <v>1988</v>
      </c>
      <c r="E939" s="3">
        <v>1</v>
      </c>
      <c r="F939" s="3">
        <v>2</v>
      </c>
      <c r="G939" s="3">
        <v>20.57</v>
      </c>
    </row>
    <row r="940" spans="4:7" x14ac:dyDescent="0.2">
      <c r="D940" s="3">
        <v>1988</v>
      </c>
      <c r="E940" s="3">
        <v>1</v>
      </c>
      <c r="F940" s="3">
        <v>3</v>
      </c>
      <c r="G940" s="3">
        <v>19.48</v>
      </c>
    </row>
    <row r="941" spans="4:7" x14ac:dyDescent="0.2">
      <c r="D941" s="3">
        <v>1988</v>
      </c>
      <c r="E941" s="3">
        <v>1</v>
      </c>
      <c r="F941" s="3">
        <v>4</v>
      </c>
      <c r="G941" s="3">
        <v>27.35</v>
      </c>
    </row>
    <row r="942" spans="4:7" x14ac:dyDescent="0.2">
      <c r="D942" s="3">
        <v>1988</v>
      </c>
      <c r="E942" s="3">
        <v>1</v>
      </c>
      <c r="F942" s="3">
        <v>5</v>
      </c>
      <c r="G942" s="3">
        <v>26.62</v>
      </c>
    </row>
    <row r="943" spans="4:7" x14ac:dyDescent="0.2">
      <c r="D943" s="3">
        <v>1988</v>
      </c>
      <c r="E943" s="3">
        <v>1</v>
      </c>
      <c r="F943" s="3">
        <v>6</v>
      </c>
      <c r="G943" s="3">
        <v>22.99</v>
      </c>
    </row>
    <row r="944" spans="4:7" x14ac:dyDescent="0.2">
      <c r="D944" s="3">
        <v>1988</v>
      </c>
      <c r="E944" s="3">
        <v>1</v>
      </c>
      <c r="F944" s="3">
        <v>7</v>
      </c>
      <c r="G944" s="3">
        <v>22.02</v>
      </c>
    </row>
    <row r="945" spans="4:7" x14ac:dyDescent="0.2">
      <c r="D945" s="3">
        <v>1988</v>
      </c>
      <c r="E945" s="3">
        <v>1</v>
      </c>
      <c r="F945" s="3">
        <v>8</v>
      </c>
      <c r="G945" s="3">
        <v>19.84</v>
      </c>
    </row>
    <row r="946" spans="4:7" x14ac:dyDescent="0.2">
      <c r="D946" s="3">
        <v>1988</v>
      </c>
      <c r="E946" s="3">
        <v>1</v>
      </c>
      <c r="F946" s="3">
        <v>9</v>
      </c>
      <c r="G946" s="3">
        <v>19.72</v>
      </c>
    </row>
    <row r="947" spans="4:7" x14ac:dyDescent="0.2">
      <c r="D947" s="3">
        <v>1988</v>
      </c>
      <c r="E947" s="3">
        <v>1</v>
      </c>
      <c r="F947" s="3">
        <v>10</v>
      </c>
      <c r="G947" s="3">
        <v>15.25</v>
      </c>
    </row>
    <row r="948" spans="4:7" x14ac:dyDescent="0.2">
      <c r="D948" s="3">
        <v>1988</v>
      </c>
      <c r="E948" s="3">
        <v>1</v>
      </c>
      <c r="F948" s="3">
        <v>11</v>
      </c>
      <c r="G948" s="3">
        <v>26.86</v>
      </c>
    </row>
    <row r="949" spans="4:7" x14ac:dyDescent="0.2">
      <c r="D949" s="3">
        <v>1988</v>
      </c>
      <c r="E949" s="3">
        <v>1</v>
      </c>
      <c r="F949" s="3">
        <v>12</v>
      </c>
      <c r="G949" s="3">
        <v>20.69</v>
      </c>
    </row>
    <row r="950" spans="4:7" x14ac:dyDescent="0.2">
      <c r="D950" s="3">
        <v>1988</v>
      </c>
      <c r="E950" s="3">
        <v>1</v>
      </c>
      <c r="F950" s="3">
        <v>13</v>
      </c>
      <c r="G950" s="3">
        <v>21.66</v>
      </c>
    </row>
    <row r="951" spans="4:7" x14ac:dyDescent="0.2">
      <c r="D951" s="3">
        <v>1988</v>
      </c>
      <c r="E951" s="3">
        <v>2</v>
      </c>
      <c r="F951" s="3">
        <v>1</v>
      </c>
      <c r="G951" s="3">
        <v>16.46</v>
      </c>
    </row>
    <row r="952" spans="4:7" x14ac:dyDescent="0.2">
      <c r="D952" s="3">
        <v>1988</v>
      </c>
      <c r="E952" s="3">
        <v>2</v>
      </c>
      <c r="F952" s="3">
        <v>2</v>
      </c>
      <c r="G952" s="3">
        <v>21.3</v>
      </c>
    </row>
    <row r="953" spans="4:7" x14ac:dyDescent="0.2">
      <c r="D953" s="3">
        <v>1988</v>
      </c>
      <c r="E953" s="3">
        <v>2</v>
      </c>
      <c r="F953" s="3">
        <v>3</v>
      </c>
      <c r="G953" s="3">
        <v>24.32</v>
      </c>
    </row>
    <row r="954" spans="4:7" x14ac:dyDescent="0.2">
      <c r="D954" s="3">
        <v>1988</v>
      </c>
      <c r="E954" s="3">
        <v>2</v>
      </c>
      <c r="F954" s="3">
        <v>4</v>
      </c>
      <c r="G954" s="3">
        <v>25.29</v>
      </c>
    </row>
    <row r="955" spans="4:7" x14ac:dyDescent="0.2">
      <c r="D955" s="3">
        <v>1988</v>
      </c>
      <c r="E955" s="3">
        <v>2</v>
      </c>
      <c r="F955" s="3">
        <v>5</v>
      </c>
      <c r="G955" s="3">
        <v>25.41</v>
      </c>
    </row>
    <row r="956" spans="4:7" x14ac:dyDescent="0.2">
      <c r="D956" s="3">
        <v>1988</v>
      </c>
      <c r="E956" s="3">
        <v>2</v>
      </c>
      <c r="F956" s="3">
        <v>6</v>
      </c>
      <c r="G956" s="3">
        <v>21.9</v>
      </c>
    </row>
    <row r="957" spans="4:7" x14ac:dyDescent="0.2">
      <c r="D957" s="3">
        <v>1988</v>
      </c>
      <c r="E957" s="3">
        <v>2</v>
      </c>
      <c r="F957" s="3">
        <v>7</v>
      </c>
      <c r="G957" s="3">
        <v>22.63</v>
      </c>
    </row>
    <row r="958" spans="4:7" x14ac:dyDescent="0.2">
      <c r="D958" s="3">
        <v>1988</v>
      </c>
      <c r="E958" s="3">
        <v>2</v>
      </c>
      <c r="F958" s="3">
        <v>8</v>
      </c>
      <c r="G958" s="3">
        <v>22.51</v>
      </c>
    </row>
    <row r="959" spans="4:7" x14ac:dyDescent="0.2">
      <c r="D959" s="3">
        <v>1988</v>
      </c>
      <c r="E959" s="3">
        <v>2</v>
      </c>
      <c r="F959" s="3">
        <v>9</v>
      </c>
      <c r="G959" s="3">
        <v>25.89</v>
      </c>
    </row>
    <row r="960" spans="4:7" x14ac:dyDescent="0.2">
      <c r="D960" s="3">
        <v>1988</v>
      </c>
      <c r="E960" s="3">
        <v>2</v>
      </c>
      <c r="F960" s="3">
        <v>10</v>
      </c>
      <c r="G960" s="3">
        <v>23.23</v>
      </c>
    </row>
    <row r="961" spans="4:7" x14ac:dyDescent="0.2">
      <c r="D961" s="3">
        <v>1988</v>
      </c>
      <c r="E961" s="3">
        <v>2</v>
      </c>
      <c r="F961" s="3">
        <v>11</v>
      </c>
      <c r="G961" s="3">
        <v>22.14</v>
      </c>
    </row>
    <row r="962" spans="4:7" x14ac:dyDescent="0.2">
      <c r="D962" s="3">
        <v>1988</v>
      </c>
      <c r="E962" s="3">
        <v>2</v>
      </c>
      <c r="F962" s="3">
        <v>12</v>
      </c>
      <c r="G962" s="3">
        <v>21.17</v>
      </c>
    </row>
    <row r="963" spans="4:7" x14ac:dyDescent="0.2">
      <c r="D963" s="3">
        <v>1988</v>
      </c>
      <c r="E963" s="3">
        <v>2</v>
      </c>
      <c r="F963" s="3">
        <v>13</v>
      </c>
      <c r="G963" s="3">
        <v>20.69</v>
      </c>
    </row>
    <row r="964" spans="4:7" x14ac:dyDescent="0.2">
      <c r="D964" s="3">
        <v>1988</v>
      </c>
      <c r="E964" s="3">
        <v>3</v>
      </c>
      <c r="F964" s="3">
        <v>1</v>
      </c>
      <c r="G964" s="3">
        <v>16.7</v>
      </c>
    </row>
    <row r="965" spans="4:7" x14ac:dyDescent="0.2">
      <c r="D965" s="3">
        <v>1988</v>
      </c>
      <c r="E965" s="3">
        <v>3</v>
      </c>
      <c r="F965" s="3">
        <v>2</v>
      </c>
      <c r="G965" s="3">
        <v>21.05</v>
      </c>
    </row>
    <row r="966" spans="4:7" x14ac:dyDescent="0.2">
      <c r="D966" s="3">
        <v>1988</v>
      </c>
      <c r="E966" s="3">
        <v>3</v>
      </c>
      <c r="F966" s="3">
        <v>3</v>
      </c>
      <c r="G966" s="3">
        <v>24.08</v>
      </c>
    </row>
    <row r="967" spans="4:7" x14ac:dyDescent="0.2">
      <c r="D967" s="3">
        <v>1988</v>
      </c>
      <c r="E967" s="3">
        <v>3</v>
      </c>
      <c r="F967" s="3">
        <v>4</v>
      </c>
      <c r="G967" s="3">
        <v>34.61</v>
      </c>
    </row>
    <row r="968" spans="4:7" x14ac:dyDescent="0.2">
      <c r="D968" s="3">
        <v>1988</v>
      </c>
      <c r="E968" s="3">
        <v>3</v>
      </c>
      <c r="F968" s="3">
        <v>5</v>
      </c>
      <c r="G968" s="3">
        <v>31.58</v>
      </c>
    </row>
    <row r="969" spans="4:7" x14ac:dyDescent="0.2">
      <c r="D969" s="3">
        <v>1988</v>
      </c>
      <c r="E969" s="3">
        <v>3</v>
      </c>
      <c r="F969" s="3">
        <v>6</v>
      </c>
      <c r="G969" s="3">
        <v>27.35</v>
      </c>
    </row>
    <row r="970" spans="4:7" x14ac:dyDescent="0.2">
      <c r="D970" s="3">
        <v>1988</v>
      </c>
      <c r="E970" s="3">
        <v>3</v>
      </c>
      <c r="F970" s="3">
        <v>7</v>
      </c>
      <c r="G970" s="3">
        <v>27.35</v>
      </c>
    </row>
    <row r="971" spans="4:7" x14ac:dyDescent="0.2">
      <c r="D971" s="3">
        <v>1988</v>
      </c>
      <c r="E971" s="3">
        <v>3</v>
      </c>
      <c r="F971" s="3">
        <v>8</v>
      </c>
      <c r="G971" s="3">
        <v>23.96</v>
      </c>
    </row>
    <row r="972" spans="4:7" x14ac:dyDescent="0.2">
      <c r="D972" s="3">
        <v>1988</v>
      </c>
      <c r="E972" s="3">
        <v>3</v>
      </c>
      <c r="F972" s="3">
        <v>9</v>
      </c>
      <c r="G972" s="3">
        <v>26.86</v>
      </c>
    </row>
    <row r="973" spans="4:7" x14ac:dyDescent="0.2">
      <c r="D973" s="3">
        <v>1988</v>
      </c>
      <c r="E973" s="3">
        <v>3</v>
      </c>
      <c r="F973" s="3">
        <v>10</v>
      </c>
      <c r="G973" s="3">
        <v>21.42</v>
      </c>
    </row>
    <row r="974" spans="4:7" x14ac:dyDescent="0.2">
      <c r="D974" s="3">
        <v>1988</v>
      </c>
      <c r="E974" s="3">
        <v>3</v>
      </c>
      <c r="F974" s="3">
        <v>11</v>
      </c>
      <c r="G974" s="3">
        <v>24.8</v>
      </c>
    </row>
    <row r="975" spans="4:7" x14ac:dyDescent="0.2">
      <c r="D975" s="3">
        <v>1988</v>
      </c>
      <c r="E975" s="3">
        <v>3</v>
      </c>
      <c r="F975" s="3">
        <v>12</v>
      </c>
      <c r="G975" s="3">
        <v>21.54</v>
      </c>
    </row>
    <row r="976" spans="4:7" x14ac:dyDescent="0.2">
      <c r="D976" s="3">
        <v>1988</v>
      </c>
      <c r="E976" s="3">
        <v>3</v>
      </c>
      <c r="F976" s="3">
        <v>13</v>
      </c>
      <c r="G976" s="3">
        <v>22.38</v>
      </c>
    </row>
    <row r="977" spans="4:7" x14ac:dyDescent="0.2">
      <c r="D977" s="3">
        <v>1988</v>
      </c>
      <c r="E977" s="3">
        <v>4</v>
      </c>
      <c r="F977" s="3">
        <v>1</v>
      </c>
      <c r="G977" s="3">
        <v>20.57</v>
      </c>
    </row>
    <row r="978" spans="4:7" x14ac:dyDescent="0.2">
      <c r="D978" s="3">
        <v>1988</v>
      </c>
      <c r="E978" s="3">
        <v>4</v>
      </c>
      <c r="F978" s="3">
        <v>2</v>
      </c>
      <c r="G978" s="3">
        <v>23.59</v>
      </c>
    </row>
    <row r="979" spans="4:7" x14ac:dyDescent="0.2">
      <c r="D979" s="3">
        <v>1988</v>
      </c>
      <c r="E979" s="3">
        <v>4</v>
      </c>
      <c r="F979" s="3">
        <v>3</v>
      </c>
      <c r="G979" s="3">
        <v>25.29</v>
      </c>
    </row>
    <row r="980" spans="4:7" x14ac:dyDescent="0.2">
      <c r="D980" s="3">
        <v>1988</v>
      </c>
      <c r="E980" s="3">
        <v>4</v>
      </c>
      <c r="F980" s="3">
        <v>4</v>
      </c>
      <c r="G980" s="3">
        <v>22.75</v>
      </c>
    </row>
    <row r="981" spans="4:7" x14ac:dyDescent="0.2">
      <c r="D981" s="3">
        <v>1988</v>
      </c>
      <c r="E981" s="3">
        <v>4</v>
      </c>
      <c r="F981" s="3">
        <v>5</v>
      </c>
      <c r="G981" s="3">
        <v>24.32</v>
      </c>
    </row>
    <row r="982" spans="4:7" x14ac:dyDescent="0.2">
      <c r="D982" s="3">
        <v>1988</v>
      </c>
      <c r="E982" s="3">
        <v>4</v>
      </c>
      <c r="F982" s="3">
        <v>6</v>
      </c>
      <c r="G982" s="3">
        <v>24.68</v>
      </c>
    </row>
    <row r="983" spans="4:7" x14ac:dyDescent="0.2">
      <c r="D983" s="3">
        <v>1988</v>
      </c>
      <c r="E983" s="3">
        <v>4</v>
      </c>
      <c r="F983" s="3">
        <v>7</v>
      </c>
      <c r="G983" s="3">
        <v>25.17</v>
      </c>
    </row>
    <row r="984" spans="4:7" x14ac:dyDescent="0.2">
      <c r="D984" s="3">
        <v>1988</v>
      </c>
      <c r="E984" s="3">
        <v>4</v>
      </c>
      <c r="F984" s="3">
        <v>8</v>
      </c>
      <c r="G984" s="3">
        <v>21.78</v>
      </c>
    </row>
    <row r="985" spans="4:7" x14ac:dyDescent="0.2">
      <c r="D985" s="3">
        <v>1988</v>
      </c>
      <c r="E985" s="3">
        <v>4</v>
      </c>
      <c r="F985" s="3">
        <v>9</v>
      </c>
      <c r="G985" s="3">
        <v>23.59</v>
      </c>
    </row>
    <row r="986" spans="4:7" x14ac:dyDescent="0.2">
      <c r="D986" s="3">
        <v>1988</v>
      </c>
      <c r="E986" s="3">
        <v>4</v>
      </c>
      <c r="F986" s="3">
        <v>10</v>
      </c>
      <c r="G986" s="3">
        <v>18.63</v>
      </c>
    </row>
    <row r="987" spans="4:7" x14ac:dyDescent="0.2">
      <c r="D987" s="3">
        <v>1988</v>
      </c>
      <c r="E987" s="3">
        <v>4</v>
      </c>
      <c r="F987" s="3">
        <v>11</v>
      </c>
      <c r="G987" s="3">
        <v>26.62</v>
      </c>
    </row>
    <row r="988" spans="4:7" x14ac:dyDescent="0.2">
      <c r="D988" s="3">
        <v>1988</v>
      </c>
      <c r="E988" s="3">
        <v>4</v>
      </c>
      <c r="F988" s="3">
        <v>12</v>
      </c>
      <c r="G988" s="3">
        <v>22.38</v>
      </c>
    </row>
    <row r="989" spans="4:7" x14ac:dyDescent="0.2">
      <c r="D989" s="3">
        <v>1988</v>
      </c>
      <c r="E989" s="3">
        <v>4</v>
      </c>
      <c r="F989" s="3">
        <v>13</v>
      </c>
      <c r="G989" s="3">
        <v>21.9</v>
      </c>
    </row>
    <row r="990" spans="4:7" x14ac:dyDescent="0.2">
      <c r="D990" s="3">
        <v>1989</v>
      </c>
      <c r="E990" s="3">
        <v>1</v>
      </c>
      <c r="F990" s="3">
        <v>1</v>
      </c>
      <c r="G990" s="3">
        <v>15.25</v>
      </c>
    </row>
    <row r="991" spans="4:7" x14ac:dyDescent="0.2">
      <c r="D991" s="3">
        <v>1989</v>
      </c>
      <c r="E991" s="3">
        <v>1</v>
      </c>
      <c r="F991" s="3">
        <v>2</v>
      </c>
      <c r="G991" s="3">
        <v>22.63</v>
      </c>
    </row>
    <row r="992" spans="4:7" x14ac:dyDescent="0.2">
      <c r="D992" s="3">
        <v>1989</v>
      </c>
      <c r="E992" s="3">
        <v>1</v>
      </c>
      <c r="F992" s="3">
        <v>3</v>
      </c>
      <c r="G992" s="3">
        <v>21.9</v>
      </c>
    </row>
    <row r="993" spans="4:7" x14ac:dyDescent="0.2">
      <c r="D993" s="3">
        <v>1989</v>
      </c>
      <c r="E993" s="3">
        <v>1</v>
      </c>
      <c r="F993" s="3">
        <v>4</v>
      </c>
      <c r="G993" s="3">
        <v>28.92</v>
      </c>
    </row>
    <row r="994" spans="4:7" x14ac:dyDescent="0.2">
      <c r="D994" s="3">
        <v>1989</v>
      </c>
      <c r="E994" s="3">
        <v>1</v>
      </c>
      <c r="F994" s="3">
        <v>5</v>
      </c>
      <c r="G994" s="3">
        <v>25.05</v>
      </c>
    </row>
    <row r="995" spans="4:7" x14ac:dyDescent="0.2">
      <c r="D995" s="3">
        <v>1989</v>
      </c>
      <c r="E995" s="3">
        <v>1</v>
      </c>
      <c r="F995" s="3">
        <v>6</v>
      </c>
      <c r="G995" s="3">
        <v>29.64</v>
      </c>
    </row>
    <row r="996" spans="4:7" x14ac:dyDescent="0.2">
      <c r="D996" s="3">
        <v>1989</v>
      </c>
      <c r="E996" s="3">
        <v>1</v>
      </c>
      <c r="F996" s="3">
        <v>7</v>
      </c>
      <c r="G996" s="3">
        <v>21.05</v>
      </c>
    </row>
    <row r="997" spans="4:7" x14ac:dyDescent="0.2">
      <c r="D997" s="3">
        <v>1989</v>
      </c>
      <c r="E997" s="3">
        <v>1</v>
      </c>
      <c r="F997" s="3">
        <v>8</v>
      </c>
      <c r="G997" s="3">
        <v>17.059999999999999</v>
      </c>
    </row>
    <row r="998" spans="4:7" x14ac:dyDescent="0.2">
      <c r="D998" s="3">
        <v>1989</v>
      </c>
      <c r="E998" s="3">
        <v>1</v>
      </c>
      <c r="F998" s="3">
        <v>9</v>
      </c>
      <c r="G998" s="3">
        <v>22.02</v>
      </c>
    </row>
    <row r="999" spans="4:7" x14ac:dyDescent="0.2">
      <c r="D999" s="3">
        <v>1989</v>
      </c>
      <c r="E999" s="3">
        <v>1</v>
      </c>
      <c r="F999" s="3">
        <v>10</v>
      </c>
      <c r="G999" s="3">
        <v>14.28</v>
      </c>
    </row>
    <row r="1000" spans="4:7" x14ac:dyDescent="0.2">
      <c r="D1000" s="3">
        <v>1989</v>
      </c>
      <c r="E1000" s="3">
        <v>1</v>
      </c>
      <c r="F1000" s="3">
        <v>11</v>
      </c>
      <c r="G1000" s="3">
        <v>26.14</v>
      </c>
    </row>
    <row r="1001" spans="4:7" x14ac:dyDescent="0.2">
      <c r="D1001" s="3">
        <v>1989</v>
      </c>
      <c r="E1001" s="3">
        <v>1</v>
      </c>
      <c r="F1001" s="3">
        <v>12</v>
      </c>
      <c r="G1001" s="3">
        <v>19.96</v>
      </c>
    </row>
    <row r="1002" spans="4:7" x14ac:dyDescent="0.2">
      <c r="D1002" s="3">
        <v>1989</v>
      </c>
      <c r="E1002" s="3">
        <v>1</v>
      </c>
      <c r="F1002" s="3">
        <v>13</v>
      </c>
      <c r="G1002" s="3">
        <v>26.62</v>
      </c>
    </row>
    <row r="1003" spans="4:7" x14ac:dyDescent="0.2">
      <c r="D1003" s="3">
        <v>1989</v>
      </c>
      <c r="E1003" s="3">
        <v>2</v>
      </c>
      <c r="F1003" s="3">
        <v>1</v>
      </c>
      <c r="G1003" s="3">
        <v>12.1</v>
      </c>
    </row>
    <row r="1004" spans="4:7" x14ac:dyDescent="0.2">
      <c r="D1004" s="3">
        <v>1989</v>
      </c>
      <c r="E1004" s="3">
        <v>2</v>
      </c>
      <c r="F1004" s="3">
        <v>2</v>
      </c>
      <c r="G1004" s="3">
        <v>21.42</v>
      </c>
    </row>
    <row r="1005" spans="4:7" x14ac:dyDescent="0.2">
      <c r="D1005" s="3">
        <v>1989</v>
      </c>
      <c r="E1005" s="3">
        <v>2</v>
      </c>
      <c r="F1005" s="3">
        <v>3</v>
      </c>
      <c r="G1005" s="3">
        <v>23.96</v>
      </c>
    </row>
    <row r="1006" spans="4:7" x14ac:dyDescent="0.2">
      <c r="D1006" s="3">
        <v>1989</v>
      </c>
      <c r="E1006" s="3">
        <v>2</v>
      </c>
      <c r="F1006" s="3">
        <v>4</v>
      </c>
      <c r="G1006" s="3">
        <v>28.43</v>
      </c>
    </row>
    <row r="1007" spans="4:7" x14ac:dyDescent="0.2">
      <c r="D1007" s="3">
        <v>1989</v>
      </c>
      <c r="E1007" s="3">
        <v>2</v>
      </c>
      <c r="F1007" s="3">
        <v>5</v>
      </c>
      <c r="G1007" s="3">
        <v>21.9</v>
      </c>
    </row>
    <row r="1008" spans="4:7" x14ac:dyDescent="0.2">
      <c r="D1008" s="3">
        <v>1989</v>
      </c>
      <c r="E1008" s="3">
        <v>2</v>
      </c>
      <c r="F1008" s="3">
        <v>6</v>
      </c>
      <c r="G1008" s="3">
        <v>31.7</v>
      </c>
    </row>
    <row r="1009" spans="4:7" x14ac:dyDescent="0.2">
      <c r="D1009" s="3">
        <v>1989</v>
      </c>
      <c r="E1009" s="3">
        <v>2</v>
      </c>
      <c r="F1009" s="3">
        <v>7</v>
      </c>
      <c r="G1009" s="3">
        <v>21.66</v>
      </c>
    </row>
    <row r="1010" spans="4:7" x14ac:dyDescent="0.2">
      <c r="D1010" s="3">
        <v>1989</v>
      </c>
      <c r="E1010" s="3">
        <v>2</v>
      </c>
      <c r="F1010" s="3">
        <v>8</v>
      </c>
      <c r="G1010" s="3">
        <v>24.93</v>
      </c>
    </row>
    <row r="1011" spans="4:7" x14ac:dyDescent="0.2">
      <c r="D1011" s="3">
        <v>1989</v>
      </c>
      <c r="E1011" s="3">
        <v>2</v>
      </c>
      <c r="F1011" s="3">
        <v>9</v>
      </c>
      <c r="G1011" s="3">
        <v>28.68</v>
      </c>
    </row>
    <row r="1012" spans="4:7" x14ac:dyDescent="0.2">
      <c r="D1012" s="3">
        <v>1989</v>
      </c>
      <c r="E1012" s="3">
        <v>2</v>
      </c>
      <c r="F1012" s="3">
        <v>10</v>
      </c>
      <c r="G1012" s="3">
        <v>22.38</v>
      </c>
    </row>
    <row r="1013" spans="4:7" x14ac:dyDescent="0.2">
      <c r="D1013" s="3">
        <v>1989</v>
      </c>
      <c r="E1013" s="3">
        <v>2</v>
      </c>
      <c r="F1013" s="3">
        <v>11</v>
      </c>
      <c r="G1013" s="3">
        <v>27.22</v>
      </c>
    </row>
    <row r="1014" spans="4:7" x14ac:dyDescent="0.2">
      <c r="D1014" s="3">
        <v>1989</v>
      </c>
      <c r="E1014" s="3">
        <v>2</v>
      </c>
      <c r="F1014" s="3">
        <v>12</v>
      </c>
      <c r="G1014" s="3">
        <v>26.14</v>
      </c>
    </row>
    <row r="1015" spans="4:7" x14ac:dyDescent="0.2">
      <c r="D1015" s="3">
        <v>1989</v>
      </c>
      <c r="E1015" s="3">
        <v>2</v>
      </c>
      <c r="F1015" s="3">
        <v>13</v>
      </c>
      <c r="G1015" s="3">
        <v>26.38</v>
      </c>
    </row>
    <row r="1016" spans="4:7" x14ac:dyDescent="0.2">
      <c r="D1016" s="3">
        <v>1989</v>
      </c>
      <c r="E1016" s="3">
        <v>3</v>
      </c>
      <c r="F1016" s="3">
        <v>1</v>
      </c>
      <c r="G1016" s="3">
        <v>16.329999999999998</v>
      </c>
    </row>
    <row r="1017" spans="4:7" x14ac:dyDescent="0.2">
      <c r="D1017" s="3">
        <v>1989</v>
      </c>
      <c r="E1017" s="3">
        <v>3</v>
      </c>
      <c r="F1017" s="3">
        <v>2</v>
      </c>
      <c r="G1017" s="3">
        <v>13.91</v>
      </c>
    </row>
    <row r="1018" spans="4:7" x14ac:dyDescent="0.2">
      <c r="D1018" s="3">
        <v>1989</v>
      </c>
      <c r="E1018" s="3">
        <v>3</v>
      </c>
      <c r="F1018" s="3">
        <v>3</v>
      </c>
      <c r="G1018" s="3">
        <v>21.05</v>
      </c>
    </row>
    <row r="1019" spans="4:7" x14ac:dyDescent="0.2">
      <c r="D1019" s="3">
        <v>1989</v>
      </c>
      <c r="E1019" s="3">
        <v>3</v>
      </c>
      <c r="F1019" s="3">
        <v>4</v>
      </c>
      <c r="G1019" s="3">
        <v>31.1</v>
      </c>
    </row>
    <row r="1020" spans="4:7" x14ac:dyDescent="0.2">
      <c r="D1020" s="3">
        <v>1989</v>
      </c>
      <c r="E1020" s="3">
        <v>3</v>
      </c>
      <c r="F1020" s="3">
        <v>5</v>
      </c>
      <c r="G1020" s="3">
        <v>22.75</v>
      </c>
    </row>
    <row r="1021" spans="4:7" x14ac:dyDescent="0.2">
      <c r="D1021" s="3">
        <v>1989</v>
      </c>
      <c r="E1021" s="3">
        <v>3</v>
      </c>
      <c r="F1021" s="3">
        <v>6</v>
      </c>
      <c r="G1021" s="3">
        <v>23.72</v>
      </c>
    </row>
    <row r="1022" spans="4:7" x14ac:dyDescent="0.2">
      <c r="D1022" s="3">
        <v>1989</v>
      </c>
      <c r="E1022" s="3">
        <v>3</v>
      </c>
      <c r="F1022" s="3">
        <v>7</v>
      </c>
      <c r="G1022" s="3">
        <v>19.72</v>
      </c>
    </row>
    <row r="1023" spans="4:7" x14ac:dyDescent="0.2">
      <c r="D1023" s="3">
        <v>1989</v>
      </c>
      <c r="E1023" s="3">
        <v>3</v>
      </c>
      <c r="F1023" s="3">
        <v>8</v>
      </c>
      <c r="G1023" s="3">
        <v>24.32</v>
      </c>
    </row>
    <row r="1024" spans="4:7" x14ac:dyDescent="0.2">
      <c r="D1024" s="3">
        <v>1989</v>
      </c>
      <c r="E1024" s="3">
        <v>3</v>
      </c>
      <c r="F1024" s="3">
        <v>9</v>
      </c>
      <c r="G1024" s="3">
        <v>25.05</v>
      </c>
    </row>
    <row r="1025" spans="4:7" x14ac:dyDescent="0.2">
      <c r="D1025" s="3">
        <v>1989</v>
      </c>
      <c r="E1025" s="3">
        <v>3</v>
      </c>
      <c r="F1025" s="3">
        <v>10</v>
      </c>
      <c r="G1025" s="3">
        <v>16.21</v>
      </c>
    </row>
    <row r="1026" spans="4:7" x14ac:dyDescent="0.2">
      <c r="D1026" s="3">
        <v>1989</v>
      </c>
      <c r="E1026" s="3">
        <v>3</v>
      </c>
      <c r="F1026" s="3">
        <v>11</v>
      </c>
      <c r="G1026" s="3">
        <v>19.72</v>
      </c>
    </row>
    <row r="1027" spans="4:7" x14ac:dyDescent="0.2">
      <c r="D1027" s="3">
        <v>1989</v>
      </c>
      <c r="E1027" s="3">
        <v>3</v>
      </c>
      <c r="F1027" s="3">
        <v>12</v>
      </c>
      <c r="G1027" s="3">
        <v>19.48</v>
      </c>
    </row>
    <row r="1028" spans="4:7" x14ac:dyDescent="0.2">
      <c r="D1028" s="3">
        <v>1989</v>
      </c>
      <c r="E1028" s="3">
        <v>3</v>
      </c>
      <c r="F1028" s="3">
        <v>13</v>
      </c>
      <c r="G1028" s="3">
        <v>18.63</v>
      </c>
    </row>
    <row r="1029" spans="4:7" x14ac:dyDescent="0.2">
      <c r="D1029" s="3">
        <v>1989</v>
      </c>
      <c r="E1029" s="3">
        <v>4</v>
      </c>
      <c r="F1029" s="3">
        <v>1</v>
      </c>
      <c r="G1029" s="3">
        <v>17.18</v>
      </c>
    </row>
    <row r="1030" spans="4:7" x14ac:dyDescent="0.2">
      <c r="D1030" s="3">
        <v>1989</v>
      </c>
      <c r="E1030" s="3">
        <v>4</v>
      </c>
      <c r="F1030" s="3">
        <v>2</v>
      </c>
      <c r="G1030" s="3">
        <v>18.510000000000002</v>
      </c>
    </row>
    <row r="1031" spans="4:7" x14ac:dyDescent="0.2">
      <c r="D1031" s="3">
        <v>1989</v>
      </c>
      <c r="E1031" s="3">
        <v>4</v>
      </c>
      <c r="F1031" s="3">
        <v>3</v>
      </c>
      <c r="G1031" s="3">
        <v>23.11</v>
      </c>
    </row>
    <row r="1032" spans="4:7" x14ac:dyDescent="0.2">
      <c r="D1032" s="3">
        <v>1989</v>
      </c>
      <c r="E1032" s="3">
        <v>4</v>
      </c>
      <c r="F1032" s="3">
        <v>4</v>
      </c>
      <c r="G1032" s="3">
        <v>23.84</v>
      </c>
    </row>
    <row r="1033" spans="4:7" x14ac:dyDescent="0.2">
      <c r="D1033" s="3">
        <v>1989</v>
      </c>
      <c r="E1033" s="3">
        <v>4</v>
      </c>
      <c r="F1033" s="3">
        <v>5</v>
      </c>
      <c r="G1033" s="3">
        <v>15.85</v>
      </c>
    </row>
    <row r="1034" spans="4:7" x14ac:dyDescent="0.2">
      <c r="D1034" s="3">
        <v>1989</v>
      </c>
      <c r="E1034" s="3">
        <v>4</v>
      </c>
      <c r="F1034" s="3">
        <v>6</v>
      </c>
      <c r="G1034" s="3">
        <v>22.02</v>
      </c>
    </row>
    <row r="1035" spans="4:7" x14ac:dyDescent="0.2">
      <c r="D1035" s="3">
        <v>1989</v>
      </c>
      <c r="E1035" s="3">
        <v>4</v>
      </c>
      <c r="F1035" s="3">
        <v>7</v>
      </c>
      <c r="G1035" s="3">
        <v>21.05</v>
      </c>
    </row>
    <row r="1036" spans="4:7" x14ac:dyDescent="0.2">
      <c r="D1036" s="3">
        <v>1989</v>
      </c>
      <c r="E1036" s="3">
        <v>4</v>
      </c>
      <c r="F1036" s="3">
        <v>8</v>
      </c>
      <c r="G1036" s="3">
        <v>22.51</v>
      </c>
    </row>
    <row r="1037" spans="4:7" x14ac:dyDescent="0.2">
      <c r="D1037" s="3">
        <v>1989</v>
      </c>
      <c r="E1037" s="3">
        <v>4</v>
      </c>
      <c r="F1037" s="3">
        <v>9</v>
      </c>
      <c r="G1037" s="3">
        <v>20.09</v>
      </c>
    </row>
    <row r="1038" spans="4:7" x14ac:dyDescent="0.2">
      <c r="D1038" s="3">
        <v>1989</v>
      </c>
      <c r="E1038" s="3">
        <v>4</v>
      </c>
      <c r="F1038" s="3">
        <v>10</v>
      </c>
      <c r="G1038" s="3">
        <v>15.97</v>
      </c>
    </row>
    <row r="1039" spans="4:7" x14ac:dyDescent="0.2">
      <c r="D1039" s="3">
        <v>1989</v>
      </c>
      <c r="E1039" s="3">
        <v>4</v>
      </c>
      <c r="F1039" s="3">
        <v>11</v>
      </c>
      <c r="G1039" s="3">
        <v>22.99</v>
      </c>
    </row>
    <row r="1040" spans="4:7" x14ac:dyDescent="0.2">
      <c r="D1040" s="3">
        <v>1989</v>
      </c>
      <c r="E1040" s="3">
        <v>4</v>
      </c>
      <c r="F1040" s="3">
        <v>12</v>
      </c>
      <c r="G1040" s="3">
        <v>22.87</v>
      </c>
    </row>
    <row r="1041" spans="4:7" x14ac:dyDescent="0.2">
      <c r="D1041" s="3">
        <v>1989</v>
      </c>
      <c r="E1041" s="3">
        <v>4</v>
      </c>
      <c r="F1041" s="3">
        <v>13</v>
      </c>
      <c r="G1041" s="3">
        <v>23.23</v>
      </c>
    </row>
    <row r="1042" spans="4:7" x14ac:dyDescent="0.2">
      <c r="D1042" s="3">
        <v>1990</v>
      </c>
      <c r="E1042" s="3">
        <v>1</v>
      </c>
      <c r="F1042" s="3">
        <v>1</v>
      </c>
      <c r="G1042" s="3">
        <v>13.07</v>
      </c>
    </row>
    <row r="1043" spans="4:7" x14ac:dyDescent="0.2">
      <c r="D1043" s="3">
        <v>1990</v>
      </c>
      <c r="E1043" s="3">
        <v>1</v>
      </c>
      <c r="F1043" s="3">
        <v>2</v>
      </c>
      <c r="G1043" s="3">
        <v>24.56</v>
      </c>
    </row>
    <row r="1044" spans="4:7" x14ac:dyDescent="0.2">
      <c r="D1044" s="3">
        <v>1990</v>
      </c>
      <c r="E1044" s="3">
        <v>1</v>
      </c>
      <c r="F1044" s="3">
        <v>3</v>
      </c>
      <c r="G1044" s="3">
        <v>22.99</v>
      </c>
    </row>
    <row r="1045" spans="4:7" x14ac:dyDescent="0.2">
      <c r="D1045" s="3">
        <v>1990</v>
      </c>
      <c r="E1045" s="3">
        <v>1</v>
      </c>
      <c r="F1045" s="3">
        <v>4</v>
      </c>
      <c r="G1045" s="3">
        <v>15.49</v>
      </c>
    </row>
    <row r="1046" spans="4:7" x14ac:dyDescent="0.2">
      <c r="D1046" s="3">
        <v>1990</v>
      </c>
      <c r="E1046" s="3">
        <v>1</v>
      </c>
      <c r="F1046" s="3">
        <v>5</v>
      </c>
      <c r="G1046" s="3">
        <v>30.25</v>
      </c>
    </row>
    <row r="1047" spans="4:7" x14ac:dyDescent="0.2">
      <c r="D1047" s="3">
        <v>1990</v>
      </c>
      <c r="E1047" s="3">
        <v>1</v>
      </c>
      <c r="F1047" s="3">
        <v>6</v>
      </c>
      <c r="G1047" s="3">
        <v>33.03</v>
      </c>
    </row>
    <row r="1048" spans="4:7" x14ac:dyDescent="0.2">
      <c r="D1048" s="3">
        <v>1990</v>
      </c>
      <c r="E1048" s="3">
        <v>1</v>
      </c>
      <c r="F1048" s="3">
        <v>7</v>
      </c>
      <c r="G1048" s="3">
        <v>17.79</v>
      </c>
    </row>
    <row r="1049" spans="4:7" x14ac:dyDescent="0.2">
      <c r="D1049" s="3">
        <v>1990</v>
      </c>
      <c r="E1049" s="3">
        <v>1</v>
      </c>
      <c r="F1049" s="3">
        <v>8</v>
      </c>
      <c r="G1049" s="3">
        <v>18.75</v>
      </c>
    </row>
    <row r="1050" spans="4:7" x14ac:dyDescent="0.2">
      <c r="D1050" s="3">
        <v>1990</v>
      </c>
      <c r="E1050" s="3">
        <v>1</v>
      </c>
      <c r="F1050" s="3">
        <v>9</v>
      </c>
      <c r="G1050" s="3">
        <v>23.72</v>
      </c>
    </row>
    <row r="1051" spans="4:7" x14ac:dyDescent="0.2">
      <c r="D1051" s="3">
        <v>1990</v>
      </c>
      <c r="E1051" s="3">
        <v>1</v>
      </c>
      <c r="F1051" s="3">
        <v>10</v>
      </c>
      <c r="G1051" s="3">
        <v>12.7</v>
      </c>
    </row>
    <row r="1052" spans="4:7" x14ac:dyDescent="0.2">
      <c r="D1052" s="3">
        <v>1990</v>
      </c>
      <c r="E1052" s="3">
        <v>1</v>
      </c>
      <c r="F1052" s="3">
        <v>11</v>
      </c>
      <c r="G1052" s="3">
        <v>30.61</v>
      </c>
    </row>
    <row r="1053" spans="4:7" x14ac:dyDescent="0.2">
      <c r="D1053" s="3">
        <v>1990</v>
      </c>
      <c r="E1053" s="3">
        <v>1</v>
      </c>
      <c r="F1053" s="3">
        <v>12</v>
      </c>
      <c r="G1053" s="3">
        <v>22.75</v>
      </c>
    </row>
    <row r="1054" spans="4:7" x14ac:dyDescent="0.2">
      <c r="D1054" s="3">
        <v>1990</v>
      </c>
      <c r="E1054" s="3">
        <v>1</v>
      </c>
      <c r="F1054" s="3">
        <v>13</v>
      </c>
      <c r="G1054" s="3">
        <v>27.35</v>
      </c>
    </row>
    <row r="1055" spans="4:7" x14ac:dyDescent="0.2">
      <c r="D1055" s="3">
        <v>1990</v>
      </c>
      <c r="E1055" s="3">
        <v>2</v>
      </c>
      <c r="F1055" s="3">
        <v>1</v>
      </c>
      <c r="G1055" s="3">
        <v>12.7</v>
      </c>
    </row>
    <row r="1056" spans="4:7" x14ac:dyDescent="0.2">
      <c r="D1056" s="3">
        <v>1990</v>
      </c>
      <c r="E1056" s="3">
        <v>2</v>
      </c>
      <c r="F1056" s="3">
        <v>2</v>
      </c>
      <c r="G1056" s="3">
        <v>17.54</v>
      </c>
    </row>
    <row r="1057" spans="4:7" x14ac:dyDescent="0.2">
      <c r="D1057" s="3">
        <v>1990</v>
      </c>
      <c r="E1057" s="3">
        <v>2</v>
      </c>
      <c r="F1057" s="3">
        <v>3</v>
      </c>
      <c r="G1057" s="3">
        <v>24.8</v>
      </c>
    </row>
    <row r="1058" spans="4:7" x14ac:dyDescent="0.2">
      <c r="D1058" s="3">
        <v>1990</v>
      </c>
      <c r="E1058" s="3">
        <v>2</v>
      </c>
      <c r="F1058" s="3">
        <v>4</v>
      </c>
      <c r="G1058" s="3">
        <v>34.36</v>
      </c>
    </row>
    <row r="1059" spans="4:7" x14ac:dyDescent="0.2">
      <c r="D1059" s="3">
        <v>1990</v>
      </c>
      <c r="E1059" s="3">
        <v>2</v>
      </c>
      <c r="F1059" s="3">
        <v>5</v>
      </c>
      <c r="G1059" s="3">
        <v>25.41</v>
      </c>
    </row>
    <row r="1060" spans="4:7" x14ac:dyDescent="0.2">
      <c r="D1060" s="3">
        <v>1990</v>
      </c>
      <c r="E1060" s="3">
        <v>2</v>
      </c>
      <c r="F1060" s="3">
        <v>6</v>
      </c>
      <c r="G1060" s="3">
        <v>33.270000000000003</v>
      </c>
    </row>
    <row r="1061" spans="4:7" x14ac:dyDescent="0.2">
      <c r="D1061" s="3">
        <v>1990</v>
      </c>
      <c r="E1061" s="3">
        <v>2</v>
      </c>
      <c r="F1061" s="3">
        <v>7</v>
      </c>
      <c r="G1061" s="3">
        <v>24.68</v>
      </c>
    </row>
    <row r="1062" spans="4:7" x14ac:dyDescent="0.2">
      <c r="D1062" s="3">
        <v>1990</v>
      </c>
      <c r="E1062" s="3">
        <v>2</v>
      </c>
      <c r="F1062" s="3">
        <v>8</v>
      </c>
      <c r="G1062" s="3">
        <v>25.41</v>
      </c>
    </row>
    <row r="1063" spans="4:7" x14ac:dyDescent="0.2">
      <c r="D1063" s="3">
        <v>1990</v>
      </c>
      <c r="E1063" s="3">
        <v>2</v>
      </c>
      <c r="F1063" s="3">
        <v>9</v>
      </c>
      <c r="G1063" s="3">
        <v>31.46</v>
      </c>
    </row>
    <row r="1064" spans="4:7" x14ac:dyDescent="0.2">
      <c r="D1064" s="3">
        <v>1990</v>
      </c>
      <c r="E1064" s="3">
        <v>2</v>
      </c>
      <c r="F1064" s="3">
        <v>10</v>
      </c>
      <c r="G1064" s="3">
        <v>16.329999999999998</v>
      </c>
    </row>
    <row r="1065" spans="4:7" x14ac:dyDescent="0.2">
      <c r="D1065" s="3">
        <v>1990</v>
      </c>
      <c r="E1065" s="3">
        <v>2</v>
      </c>
      <c r="F1065" s="3">
        <v>11</v>
      </c>
      <c r="G1065" s="3">
        <v>25.53</v>
      </c>
    </row>
    <row r="1066" spans="4:7" x14ac:dyDescent="0.2">
      <c r="D1066" s="3">
        <v>1990</v>
      </c>
      <c r="E1066" s="3">
        <v>2</v>
      </c>
      <c r="F1066" s="3">
        <v>12</v>
      </c>
      <c r="G1066" s="3">
        <v>22.99</v>
      </c>
    </row>
    <row r="1067" spans="4:7" x14ac:dyDescent="0.2">
      <c r="D1067" s="3">
        <v>1990</v>
      </c>
      <c r="E1067" s="3">
        <v>2</v>
      </c>
      <c r="F1067" s="3">
        <v>13</v>
      </c>
      <c r="G1067" s="3">
        <v>26.98</v>
      </c>
    </row>
    <row r="1068" spans="4:7" x14ac:dyDescent="0.2">
      <c r="D1068" s="3">
        <v>1990</v>
      </c>
      <c r="E1068" s="3">
        <v>3</v>
      </c>
      <c r="F1068" s="3">
        <v>1</v>
      </c>
      <c r="G1068" s="3">
        <v>14.04</v>
      </c>
    </row>
    <row r="1069" spans="4:7" x14ac:dyDescent="0.2">
      <c r="D1069" s="3">
        <v>1990</v>
      </c>
      <c r="E1069" s="3">
        <v>3</v>
      </c>
      <c r="F1069" s="3">
        <v>2</v>
      </c>
      <c r="G1069" s="3">
        <v>18.75</v>
      </c>
    </row>
    <row r="1070" spans="4:7" x14ac:dyDescent="0.2">
      <c r="D1070" s="3">
        <v>1990</v>
      </c>
      <c r="E1070" s="3">
        <v>3</v>
      </c>
      <c r="F1070" s="3">
        <v>3</v>
      </c>
      <c r="G1070" s="3">
        <v>26.62</v>
      </c>
    </row>
    <row r="1071" spans="4:7" x14ac:dyDescent="0.2">
      <c r="D1071" s="3">
        <v>1990</v>
      </c>
      <c r="E1071" s="3">
        <v>3</v>
      </c>
      <c r="F1071" s="3">
        <v>4</v>
      </c>
      <c r="G1071" s="3">
        <v>22.63</v>
      </c>
    </row>
    <row r="1072" spans="4:7" x14ac:dyDescent="0.2">
      <c r="D1072" s="3">
        <v>1990</v>
      </c>
      <c r="E1072" s="3">
        <v>3</v>
      </c>
      <c r="F1072" s="3">
        <v>5</v>
      </c>
      <c r="G1072" s="3">
        <v>23.59</v>
      </c>
    </row>
    <row r="1073" spans="4:7" x14ac:dyDescent="0.2">
      <c r="D1073" s="3">
        <v>1990</v>
      </c>
      <c r="E1073" s="3">
        <v>3</v>
      </c>
      <c r="F1073" s="3">
        <v>6</v>
      </c>
      <c r="G1073" s="3">
        <v>25.41</v>
      </c>
    </row>
    <row r="1074" spans="4:7" x14ac:dyDescent="0.2">
      <c r="D1074" s="3">
        <v>1990</v>
      </c>
      <c r="E1074" s="3">
        <v>3</v>
      </c>
      <c r="F1074" s="3">
        <v>7</v>
      </c>
      <c r="G1074" s="3">
        <v>24.32</v>
      </c>
    </row>
    <row r="1075" spans="4:7" x14ac:dyDescent="0.2">
      <c r="D1075" s="3">
        <v>1990</v>
      </c>
      <c r="E1075" s="3">
        <v>3</v>
      </c>
      <c r="F1075" s="3">
        <v>8</v>
      </c>
      <c r="G1075" s="3">
        <v>22.87</v>
      </c>
    </row>
    <row r="1076" spans="4:7" x14ac:dyDescent="0.2">
      <c r="D1076" s="3">
        <v>1990</v>
      </c>
      <c r="E1076" s="3">
        <v>3</v>
      </c>
      <c r="F1076" s="3">
        <v>9</v>
      </c>
      <c r="G1076" s="3">
        <v>22.51</v>
      </c>
    </row>
    <row r="1077" spans="4:7" x14ac:dyDescent="0.2">
      <c r="D1077" s="3">
        <v>1990</v>
      </c>
      <c r="E1077" s="3">
        <v>3</v>
      </c>
      <c r="F1077" s="3">
        <v>10</v>
      </c>
      <c r="G1077" s="3">
        <v>14.52</v>
      </c>
    </row>
    <row r="1078" spans="4:7" x14ac:dyDescent="0.2">
      <c r="D1078" s="3">
        <v>1990</v>
      </c>
      <c r="E1078" s="3">
        <v>3</v>
      </c>
      <c r="F1078" s="3">
        <v>11</v>
      </c>
      <c r="G1078" s="3">
        <v>29.4</v>
      </c>
    </row>
    <row r="1079" spans="4:7" x14ac:dyDescent="0.2">
      <c r="D1079" s="3">
        <v>1990</v>
      </c>
      <c r="E1079" s="3">
        <v>3</v>
      </c>
      <c r="F1079" s="3">
        <v>12</v>
      </c>
      <c r="G1079" s="3">
        <v>17.18</v>
      </c>
    </row>
    <row r="1080" spans="4:7" x14ac:dyDescent="0.2">
      <c r="D1080" s="3">
        <v>1990</v>
      </c>
      <c r="E1080" s="3">
        <v>3</v>
      </c>
      <c r="F1080" s="3">
        <v>13</v>
      </c>
      <c r="G1080" s="3">
        <v>28.8</v>
      </c>
    </row>
    <row r="1081" spans="4:7" x14ac:dyDescent="0.2">
      <c r="D1081" s="3">
        <v>1990</v>
      </c>
      <c r="E1081" s="3">
        <v>4</v>
      </c>
      <c r="F1081" s="3">
        <v>1</v>
      </c>
      <c r="G1081" s="3">
        <v>12.95</v>
      </c>
    </row>
    <row r="1082" spans="4:7" x14ac:dyDescent="0.2">
      <c r="D1082" s="3">
        <v>1990</v>
      </c>
      <c r="E1082" s="3">
        <v>4</v>
      </c>
      <c r="F1082" s="3">
        <v>2</v>
      </c>
      <c r="G1082" s="3">
        <v>23.23</v>
      </c>
    </row>
    <row r="1083" spans="4:7" x14ac:dyDescent="0.2">
      <c r="D1083" s="3">
        <v>1990</v>
      </c>
      <c r="E1083" s="3">
        <v>4</v>
      </c>
      <c r="F1083" s="3">
        <v>3</v>
      </c>
      <c r="G1083" s="3">
        <v>26.26</v>
      </c>
    </row>
    <row r="1084" spans="4:7" x14ac:dyDescent="0.2">
      <c r="D1084" s="3">
        <v>1990</v>
      </c>
      <c r="E1084" s="3">
        <v>4</v>
      </c>
      <c r="F1084" s="3">
        <v>4</v>
      </c>
      <c r="G1084" s="3">
        <v>26.01</v>
      </c>
    </row>
    <row r="1085" spans="4:7" x14ac:dyDescent="0.2">
      <c r="D1085" s="3">
        <v>1990</v>
      </c>
      <c r="E1085" s="3">
        <v>4</v>
      </c>
      <c r="F1085" s="3">
        <v>5</v>
      </c>
      <c r="G1085" s="3">
        <v>23.59</v>
      </c>
    </row>
    <row r="1086" spans="4:7" x14ac:dyDescent="0.2">
      <c r="D1086" s="3">
        <v>1990</v>
      </c>
      <c r="E1086" s="3">
        <v>4</v>
      </c>
      <c r="F1086" s="3">
        <v>6</v>
      </c>
      <c r="G1086" s="3">
        <v>27.59</v>
      </c>
    </row>
    <row r="1087" spans="4:7" x14ac:dyDescent="0.2">
      <c r="D1087" s="3">
        <v>1990</v>
      </c>
      <c r="E1087" s="3">
        <v>4</v>
      </c>
      <c r="F1087" s="3">
        <v>7</v>
      </c>
      <c r="G1087" s="3">
        <v>30.49</v>
      </c>
    </row>
    <row r="1088" spans="4:7" x14ac:dyDescent="0.2">
      <c r="D1088" s="3">
        <v>1990</v>
      </c>
      <c r="E1088" s="3">
        <v>4</v>
      </c>
      <c r="F1088" s="3">
        <v>8</v>
      </c>
      <c r="G1088" s="3">
        <v>27.83</v>
      </c>
    </row>
    <row r="1089" spans="4:7" x14ac:dyDescent="0.2">
      <c r="D1089" s="3">
        <v>1990</v>
      </c>
      <c r="E1089" s="3">
        <v>4</v>
      </c>
      <c r="F1089" s="3">
        <v>9</v>
      </c>
      <c r="G1089" s="3">
        <v>25.77</v>
      </c>
    </row>
    <row r="1090" spans="4:7" x14ac:dyDescent="0.2">
      <c r="D1090" s="3">
        <v>1990</v>
      </c>
      <c r="E1090" s="3">
        <v>4</v>
      </c>
      <c r="F1090" s="3">
        <v>10</v>
      </c>
      <c r="G1090" s="3">
        <v>15.37</v>
      </c>
    </row>
    <row r="1091" spans="4:7" x14ac:dyDescent="0.2">
      <c r="D1091" s="3">
        <v>1990</v>
      </c>
      <c r="E1091" s="3">
        <v>4</v>
      </c>
      <c r="F1091" s="3">
        <v>11</v>
      </c>
      <c r="G1091" s="3">
        <v>24.68</v>
      </c>
    </row>
    <row r="1092" spans="4:7" x14ac:dyDescent="0.2">
      <c r="D1092" s="3">
        <v>1990</v>
      </c>
      <c r="E1092" s="3">
        <v>4</v>
      </c>
      <c r="F1092" s="3">
        <v>12</v>
      </c>
      <c r="G1092" s="3">
        <v>23.96</v>
      </c>
    </row>
    <row r="1093" spans="4:7" x14ac:dyDescent="0.2">
      <c r="D1093" s="3">
        <v>1990</v>
      </c>
      <c r="E1093" s="3">
        <v>4</v>
      </c>
      <c r="F1093" s="3">
        <v>13</v>
      </c>
      <c r="G1093" s="3">
        <v>29.04</v>
      </c>
    </row>
    <row r="1094" spans="4:7" x14ac:dyDescent="0.2">
      <c r="D1094" s="3">
        <v>1991</v>
      </c>
      <c r="E1094" s="3">
        <v>1</v>
      </c>
      <c r="F1094" s="3">
        <v>1</v>
      </c>
      <c r="G1094" s="3">
        <v>20.45</v>
      </c>
    </row>
    <row r="1095" spans="4:7" x14ac:dyDescent="0.2">
      <c r="D1095" s="3">
        <v>1991</v>
      </c>
      <c r="E1095" s="3">
        <v>1</v>
      </c>
      <c r="F1095" s="3">
        <v>2</v>
      </c>
      <c r="G1095" s="3">
        <v>27.95</v>
      </c>
    </row>
    <row r="1096" spans="4:7" x14ac:dyDescent="0.2">
      <c r="D1096" s="3">
        <v>1991</v>
      </c>
      <c r="E1096" s="3">
        <v>1</v>
      </c>
      <c r="F1096" s="3">
        <v>3</v>
      </c>
      <c r="G1096" s="3">
        <v>27.71</v>
      </c>
    </row>
    <row r="1097" spans="4:7" x14ac:dyDescent="0.2">
      <c r="D1097" s="3">
        <v>1991</v>
      </c>
      <c r="E1097" s="3">
        <v>1</v>
      </c>
      <c r="F1097" s="3">
        <v>4</v>
      </c>
      <c r="G1097" s="3">
        <v>24.8</v>
      </c>
    </row>
    <row r="1098" spans="4:7" x14ac:dyDescent="0.2">
      <c r="D1098" s="3">
        <v>1991</v>
      </c>
      <c r="E1098" s="3">
        <v>1</v>
      </c>
      <c r="F1098" s="3">
        <v>5</v>
      </c>
      <c r="G1098" s="3">
        <v>33.15</v>
      </c>
    </row>
    <row r="1099" spans="4:7" x14ac:dyDescent="0.2">
      <c r="D1099" s="3">
        <v>1991</v>
      </c>
      <c r="E1099" s="3">
        <v>1</v>
      </c>
      <c r="F1099" s="3">
        <v>6</v>
      </c>
      <c r="G1099" s="3">
        <v>31.58</v>
      </c>
    </row>
    <row r="1100" spans="4:7" x14ac:dyDescent="0.2">
      <c r="D1100" s="3">
        <v>1991</v>
      </c>
      <c r="E1100" s="3">
        <v>1</v>
      </c>
      <c r="F1100" s="3">
        <v>7</v>
      </c>
      <c r="G1100" s="3">
        <v>29.16</v>
      </c>
    </row>
    <row r="1101" spans="4:7" x14ac:dyDescent="0.2">
      <c r="D1101" s="3">
        <v>1991</v>
      </c>
      <c r="E1101" s="3">
        <v>1</v>
      </c>
      <c r="F1101" s="3">
        <v>8</v>
      </c>
      <c r="G1101" s="3">
        <v>24.68</v>
      </c>
    </row>
    <row r="1102" spans="4:7" x14ac:dyDescent="0.2">
      <c r="D1102" s="3">
        <v>1991</v>
      </c>
      <c r="E1102" s="3">
        <v>1</v>
      </c>
      <c r="F1102" s="3">
        <v>9</v>
      </c>
      <c r="G1102" s="3">
        <v>26.26</v>
      </c>
    </row>
    <row r="1103" spans="4:7" x14ac:dyDescent="0.2">
      <c r="D1103" s="3">
        <v>1991</v>
      </c>
      <c r="E1103" s="3">
        <v>1</v>
      </c>
      <c r="F1103" s="3">
        <v>10</v>
      </c>
      <c r="G1103" s="3">
        <v>16.82</v>
      </c>
    </row>
    <row r="1104" spans="4:7" x14ac:dyDescent="0.2">
      <c r="D1104" s="3">
        <v>1991</v>
      </c>
      <c r="E1104" s="3">
        <v>1</v>
      </c>
      <c r="F1104" s="3">
        <v>11</v>
      </c>
      <c r="G1104" s="3">
        <v>33.15</v>
      </c>
    </row>
    <row r="1105" spans="4:7" x14ac:dyDescent="0.2">
      <c r="D1105" s="3">
        <v>1991</v>
      </c>
      <c r="E1105" s="3">
        <v>1</v>
      </c>
      <c r="F1105" s="3">
        <v>12</v>
      </c>
      <c r="G1105" s="3">
        <v>26.01</v>
      </c>
    </row>
    <row r="1106" spans="4:7" x14ac:dyDescent="0.2">
      <c r="D1106" s="3">
        <v>1991</v>
      </c>
      <c r="E1106" s="3">
        <v>1</v>
      </c>
      <c r="F1106" s="3">
        <v>13</v>
      </c>
      <c r="G1106" s="3">
        <v>31.7</v>
      </c>
    </row>
    <row r="1107" spans="4:7" x14ac:dyDescent="0.2">
      <c r="D1107" s="3">
        <v>1991</v>
      </c>
      <c r="E1107" s="3">
        <v>2</v>
      </c>
      <c r="F1107" s="3">
        <v>1</v>
      </c>
      <c r="G1107" s="3">
        <v>13.91</v>
      </c>
    </row>
    <row r="1108" spans="4:7" x14ac:dyDescent="0.2">
      <c r="D1108" s="3">
        <v>1991</v>
      </c>
      <c r="E1108" s="3">
        <v>2</v>
      </c>
      <c r="F1108" s="3">
        <v>2</v>
      </c>
      <c r="G1108" s="3">
        <v>26.14</v>
      </c>
    </row>
    <row r="1109" spans="4:7" x14ac:dyDescent="0.2">
      <c r="D1109" s="3">
        <v>1991</v>
      </c>
      <c r="E1109" s="3">
        <v>2</v>
      </c>
      <c r="F1109" s="3">
        <v>3</v>
      </c>
      <c r="G1109" s="3">
        <v>28.56</v>
      </c>
    </row>
    <row r="1110" spans="4:7" x14ac:dyDescent="0.2">
      <c r="D1110" s="3">
        <v>1991</v>
      </c>
      <c r="E1110" s="3">
        <v>2</v>
      </c>
      <c r="F1110" s="3">
        <v>4</v>
      </c>
      <c r="G1110" s="3">
        <v>30.73</v>
      </c>
    </row>
    <row r="1111" spans="4:7" x14ac:dyDescent="0.2">
      <c r="D1111" s="3">
        <v>1991</v>
      </c>
      <c r="E1111" s="3">
        <v>2</v>
      </c>
      <c r="F1111" s="3">
        <v>5</v>
      </c>
      <c r="G1111" s="3">
        <v>29.04</v>
      </c>
    </row>
    <row r="1112" spans="4:7" x14ac:dyDescent="0.2">
      <c r="D1112" s="3">
        <v>1991</v>
      </c>
      <c r="E1112" s="3">
        <v>2</v>
      </c>
      <c r="F1112" s="3">
        <v>6</v>
      </c>
      <c r="G1112" s="3">
        <v>34.5</v>
      </c>
    </row>
    <row r="1113" spans="4:7" x14ac:dyDescent="0.2">
      <c r="D1113" s="3">
        <v>1991</v>
      </c>
      <c r="E1113" s="3">
        <v>2</v>
      </c>
      <c r="F1113" s="3">
        <v>7</v>
      </c>
      <c r="G1113" s="3">
        <v>27.59</v>
      </c>
    </row>
    <row r="1114" spans="4:7" x14ac:dyDescent="0.2">
      <c r="D1114" s="3">
        <v>1991</v>
      </c>
      <c r="E1114" s="3">
        <v>2</v>
      </c>
      <c r="F1114" s="3">
        <v>8</v>
      </c>
      <c r="G1114" s="3">
        <v>32.43</v>
      </c>
    </row>
    <row r="1115" spans="4:7" x14ac:dyDescent="0.2">
      <c r="D1115" s="3">
        <v>1991</v>
      </c>
      <c r="E1115" s="3">
        <v>2</v>
      </c>
      <c r="F1115" s="3">
        <v>9</v>
      </c>
      <c r="G1115" s="3">
        <v>34.36</v>
      </c>
    </row>
    <row r="1116" spans="4:7" x14ac:dyDescent="0.2">
      <c r="D1116" s="3">
        <v>1991</v>
      </c>
      <c r="E1116" s="3">
        <v>2</v>
      </c>
      <c r="F1116" s="3">
        <v>10</v>
      </c>
      <c r="G1116" s="3">
        <v>20.81</v>
      </c>
    </row>
    <row r="1117" spans="4:7" x14ac:dyDescent="0.2">
      <c r="D1117" s="3">
        <v>1991</v>
      </c>
      <c r="E1117" s="3">
        <v>2</v>
      </c>
      <c r="F1117" s="3">
        <v>11</v>
      </c>
      <c r="G1117" s="3">
        <v>32.79</v>
      </c>
    </row>
    <row r="1118" spans="4:7" x14ac:dyDescent="0.2">
      <c r="D1118" s="3">
        <v>1991</v>
      </c>
      <c r="E1118" s="3">
        <v>2</v>
      </c>
      <c r="F1118" s="3">
        <v>12</v>
      </c>
      <c r="G1118" s="3">
        <v>32.549999999999997</v>
      </c>
    </row>
    <row r="1119" spans="4:7" x14ac:dyDescent="0.2">
      <c r="D1119" s="3">
        <v>1991</v>
      </c>
      <c r="E1119" s="3">
        <v>2</v>
      </c>
      <c r="F1119" s="3">
        <v>13</v>
      </c>
      <c r="G1119" s="3">
        <v>29.4</v>
      </c>
    </row>
    <row r="1120" spans="4:7" x14ac:dyDescent="0.2">
      <c r="D1120" s="3">
        <v>1991</v>
      </c>
      <c r="E1120" s="3">
        <v>3</v>
      </c>
      <c r="F1120" s="3">
        <v>1</v>
      </c>
      <c r="G1120" s="3">
        <v>18.63</v>
      </c>
    </row>
    <row r="1121" spans="4:7" x14ac:dyDescent="0.2">
      <c r="D1121" s="3">
        <v>1991</v>
      </c>
      <c r="E1121" s="3">
        <v>3</v>
      </c>
      <c r="F1121" s="3">
        <v>2</v>
      </c>
      <c r="G1121" s="3">
        <v>24.93</v>
      </c>
    </row>
    <row r="1122" spans="4:7" x14ac:dyDescent="0.2">
      <c r="D1122" s="3">
        <v>1991</v>
      </c>
      <c r="E1122" s="3">
        <v>3</v>
      </c>
      <c r="F1122" s="3">
        <v>3</v>
      </c>
      <c r="G1122" s="3">
        <v>30.85</v>
      </c>
    </row>
    <row r="1123" spans="4:7" x14ac:dyDescent="0.2">
      <c r="D1123" s="3">
        <v>1991</v>
      </c>
      <c r="E1123" s="3">
        <v>3</v>
      </c>
      <c r="F1123" s="3">
        <v>4</v>
      </c>
      <c r="G1123" s="3">
        <v>32.43</v>
      </c>
    </row>
    <row r="1124" spans="4:7" x14ac:dyDescent="0.2">
      <c r="D1124" s="3">
        <v>1991</v>
      </c>
      <c r="E1124" s="3">
        <v>3</v>
      </c>
      <c r="F1124" s="3">
        <v>5</v>
      </c>
      <c r="G1124" s="3">
        <v>28.31</v>
      </c>
    </row>
    <row r="1125" spans="4:7" x14ac:dyDescent="0.2">
      <c r="D1125" s="3">
        <v>1991</v>
      </c>
      <c r="E1125" s="3">
        <v>3</v>
      </c>
      <c r="F1125" s="3">
        <v>6</v>
      </c>
      <c r="G1125" s="3">
        <v>30.25</v>
      </c>
    </row>
    <row r="1126" spans="4:7" x14ac:dyDescent="0.2">
      <c r="D1126" s="3">
        <v>1991</v>
      </c>
      <c r="E1126" s="3">
        <v>3</v>
      </c>
      <c r="F1126" s="3">
        <v>7</v>
      </c>
      <c r="G1126" s="3">
        <v>23.23</v>
      </c>
    </row>
    <row r="1127" spans="4:7" x14ac:dyDescent="0.2">
      <c r="D1127" s="3">
        <v>1991</v>
      </c>
      <c r="E1127" s="3">
        <v>3</v>
      </c>
      <c r="F1127" s="3">
        <v>8</v>
      </c>
      <c r="G1127" s="3">
        <v>27.47</v>
      </c>
    </row>
    <row r="1128" spans="4:7" x14ac:dyDescent="0.2">
      <c r="D1128" s="3">
        <v>1991</v>
      </c>
      <c r="E1128" s="3">
        <v>3</v>
      </c>
      <c r="F1128" s="3">
        <v>9</v>
      </c>
      <c r="G1128" s="3">
        <v>31.1</v>
      </c>
    </row>
    <row r="1129" spans="4:7" x14ac:dyDescent="0.2">
      <c r="D1129" s="3">
        <v>1991</v>
      </c>
      <c r="E1129" s="3">
        <v>3</v>
      </c>
      <c r="F1129" s="3">
        <v>10</v>
      </c>
      <c r="G1129" s="3">
        <v>19.12</v>
      </c>
    </row>
    <row r="1130" spans="4:7" x14ac:dyDescent="0.2">
      <c r="D1130" s="3">
        <v>1991</v>
      </c>
      <c r="E1130" s="3">
        <v>3</v>
      </c>
      <c r="F1130" s="3">
        <v>11</v>
      </c>
      <c r="G1130" s="3">
        <v>30.37</v>
      </c>
    </row>
    <row r="1131" spans="4:7" x14ac:dyDescent="0.2">
      <c r="D1131" s="3">
        <v>1991</v>
      </c>
      <c r="E1131" s="3">
        <v>3</v>
      </c>
      <c r="F1131" s="3">
        <v>12</v>
      </c>
      <c r="G1131" s="3">
        <v>26.62</v>
      </c>
    </row>
    <row r="1132" spans="4:7" x14ac:dyDescent="0.2">
      <c r="D1132" s="3">
        <v>1991</v>
      </c>
      <c r="E1132" s="3">
        <v>3</v>
      </c>
      <c r="F1132" s="3">
        <v>13</v>
      </c>
      <c r="G1132" s="3">
        <v>31.82</v>
      </c>
    </row>
    <row r="1133" spans="4:7" x14ac:dyDescent="0.2">
      <c r="D1133" s="3">
        <v>1991</v>
      </c>
      <c r="E1133" s="3">
        <v>4</v>
      </c>
      <c r="F1133" s="3">
        <v>1</v>
      </c>
      <c r="G1133" s="3">
        <v>16.82</v>
      </c>
    </row>
    <row r="1134" spans="4:7" x14ac:dyDescent="0.2">
      <c r="D1134" s="3">
        <v>1991</v>
      </c>
      <c r="E1134" s="3">
        <v>4</v>
      </c>
      <c r="F1134" s="3">
        <v>2</v>
      </c>
      <c r="G1134" s="3">
        <v>28.92</v>
      </c>
    </row>
    <row r="1135" spans="4:7" x14ac:dyDescent="0.2">
      <c r="D1135" s="3">
        <v>1991</v>
      </c>
      <c r="E1135" s="3">
        <v>4</v>
      </c>
      <c r="F1135" s="3">
        <v>3</v>
      </c>
      <c r="G1135" s="3">
        <v>25.89</v>
      </c>
    </row>
    <row r="1136" spans="4:7" x14ac:dyDescent="0.2">
      <c r="D1136" s="3">
        <v>1991</v>
      </c>
      <c r="E1136" s="3">
        <v>4</v>
      </c>
      <c r="F1136" s="3">
        <v>4</v>
      </c>
      <c r="G1136" s="3">
        <v>31.1</v>
      </c>
    </row>
    <row r="1137" spans="4:7" x14ac:dyDescent="0.2">
      <c r="D1137" s="3">
        <v>1991</v>
      </c>
      <c r="E1137" s="3">
        <v>4</v>
      </c>
      <c r="F1137" s="3">
        <v>5</v>
      </c>
      <c r="G1137" s="3">
        <v>26.62</v>
      </c>
    </row>
    <row r="1138" spans="4:7" x14ac:dyDescent="0.2">
      <c r="D1138" s="3">
        <v>1991</v>
      </c>
      <c r="E1138" s="3">
        <v>4</v>
      </c>
      <c r="F1138" s="3">
        <v>6</v>
      </c>
      <c r="G1138" s="3">
        <v>33.520000000000003</v>
      </c>
    </row>
    <row r="1139" spans="4:7" x14ac:dyDescent="0.2">
      <c r="D1139" s="3">
        <v>1991</v>
      </c>
      <c r="E1139" s="3">
        <v>4</v>
      </c>
      <c r="F1139" s="3">
        <v>7</v>
      </c>
      <c r="G1139" s="3">
        <v>28.8</v>
      </c>
    </row>
    <row r="1140" spans="4:7" x14ac:dyDescent="0.2">
      <c r="D1140" s="3">
        <v>1991</v>
      </c>
      <c r="E1140" s="3">
        <v>4</v>
      </c>
      <c r="F1140" s="3">
        <v>8</v>
      </c>
      <c r="G1140" s="3">
        <v>32.19</v>
      </c>
    </row>
    <row r="1141" spans="4:7" x14ac:dyDescent="0.2">
      <c r="D1141" s="3">
        <v>1991</v>
      </c>
      <c r="E1141" s="3">
        <v>4</v>
      </c>
      <c r="F1141" s="3">
        <v>9</v>
      </c>
      <c r="G1141" s="3">
        <v>29.52</v>
      </c>
    </row>
    <row r="1142" spans="4:7" x14ac:dyDescent="0.2">
      <c r="D1142" s="3">
        <v>1991</v>
      </c>
      <c r="E1142" s="3">
        <v>4</v>
      </c>
      <c r="F1142" s="3">
        <v>10</v>
      </c>
      <c r="G1142" s="3">
        <v>17.18</v>
      </c>
    </row>
    <row r="1143" spans="4:7" x14ac:dyDescent="0.2">
      <c r="D1143" s="3">
        <v>1991</v>
      </c>
      <c r="E1143" s="3">
        <v>4</v>
      </c>
      <c r="F1143" s="3">
        <v>11</v>
      </c>
      <c r="G1143" s="3">
        <v>28.68</v>
      </c>
    </row>
    <row r="1144" spans="4:7" x14ac:dyDescent="0.2">
      <c r="D1144" s="3">
        <v>1991</v>
      </c>
      <c r="E1144" s="3">
        <v>4</v>
      </c>
      <c r="F1144" s="3">
        <v>12</v>
      </c>
      <c r="G1144" s="3">
        <v>28.19</v>
      </c>
    </row>
    <row r="1145" spans="4:7" x14ac:dyDescent="0.2">
      <c r="D1145" s="3">
        <v>1991</v>
      </c>
      <c r="E1145" s="3">
        <v>4</v>
      </c>
      <c r="F1145" s="3">
        <v>13</v>
      </c>
      <c r="G1145" s="3">
        <v>30.98</v>
      </c>
    </row>
    <row r="1146" spans="4:7" x14ac:dyDescent="0.2">
      <c r="D1146" s="3">
        <v>1992</v>
      </c>
      <c r="E1146" s="3">
        <v>1</v>
      </c>
      <c r="F1146" s="3">
        <v>1</v>
      </c>
      <c r="G1146" s="3">
        <v>14.1952</v>
      </c>
    </row>
    <row r="1147" spans="4:7" x14ac:dyDescent="0.2">
      <c r="D1147" s="3">
        <v>1992</v>
      </c>
      <c r="E1147" s="3">
        <v>1</v>
      </c>
      <c r="F1147" s="3">
        <v>2</v>
      </c>
      <c r="G1147" s="3">
        <v>30.1005</v>
      </c>
    </row>
    <row r="1148" spans="4:7" x14ac:dyDescent="0.2">
      <c r="D1148" s="3">
        <v>1992</v>
      </c>
      <c r="E1148" s="3">
        <v>1</v>
      </c>
      <c r="F1148" s="3">
        <v>3</v>
      </c>
      <c r="G1148" s="3">
        <v>27.778700000000001</v>
      </c>
    </row>
    <row r="1149" spans="4:7" x14ac:dyDescent="0.2">
      <c r="D1149" s="3">
        <v>1992</v>
      </c>
      <c r="E1149" s="3">
        <v>1</v>
      </c>
      <c r="F1149" s="3">
        <v>4</v>
      </c>
      <c r="G1149" s="3">
        <v>26.6417</v>
      </c>
    </row>
    <row r="1150" spans="4:7" x14ac:dyDescent="0.2">
      <c r="D1150" s="3">
        <v>1992</v>
      </c>
      <c r="E1150" s="3">
        <v>1</v>
      </c>
      <c r="F1150" s="3">
        <v>5</v>
      </c>
      <c r="G1150" s="3">
        <v>34.437399999999997</v>
      </c>
    </row>
    <row r="1151" spans="4:7" x14ac:dyDescent="0.2">
      <c r="D1151" s="3">
        <v>1992</v>
      </c>
      <c r="E1151" s="3">
        <v>1</v>
      </c>
      <c r="F1151" s="3">
        <v>6</v>
      </c>
      <c r="G1151" s="3">
        <v>35.637900000000002</v>
      </c>
    </row>
    <row r="1152" spans="4:7" x14ac:dyDescent="0.2">
      <c r="D1152" s="3">
        <v>1992</v>
      </c>
      <c r="E1152" s="3">
        <v>1</v>
      </c>
      <c r="F1152" s="3">
        <v>7</v>
      </c>
      <c r="G1152" s="3">
        <v>30.626300000000001</v>
      </c>
    </row>
    <row r="1153" spans="4:7" x14ac:dyDescent="0.2">
      <c r="D1153" s="3">
        <v>1992</v>
      </c>
      <c r="E1153" s="3">
        <v>1</v>
      </c>
      <c r="F1153" s="3">
        <v>8</v>
      </c>
      <c r="G1153" s="3">
        <v>27.2879</v>
      </c>
    </row>
    <row r="1154" spans="4:7" x14ac:dyDescent="0.2">
      <c r="D1154" s="3">
        <v>1992</v>
      </c>
      <c r="E1154" s="3">
        <v>1</v>
      </c>
      <c r="F1154" s="3">
        <v>9</v>
      </c>
      <c r="G1154" s="3">
        <v>30.112400000000001</v>
      </c>
    </row>
    <row r="1155" spans="4:7" x14ac:dyDescent="0.2">
      <c r="D1155" s="3">
        <v>1992</v>
      </c>
      <c r="E1155" s="3">
        <v>1</v>
      </c>
      <c r="F1155" s="3">
        <v>10</v>
      </c>
      <c r="G1155" s="3">
        <v>11.0128</v>
      </c>
    </row>
    <row r="1156" spans="4:7" x14ac:dyDescent="0.2">
      <c r="D1156" s="3">
        <v>1992</v>
      </c>
      <c r="E1156" s="3">
        <v>1</v>
      </c>
      <c r="F1156" s="3">
        <v>11</v>
      </c>
      <c r="G1156" s="3">
        <v>32.188699999999997</v>
      </c>
    </row>
    <row r="1157" spans="4:7" x14ac:dyDescent="0.2">
      <c r="D1157" s="3">
        <v>1992</v>
      </c>
      <c r="E1157" s="3">
        <v>1</v>
      </c>
      <c r="F1157" s="3">
        <v>12</v>
      </c>
      <c r="G1157" s="3">
        <v>25.143000000000001</v>
      </c>
    </row>
    <row r="1158" spans="4:7" x14ac:dyDescent="0.2">
      <c r="D1158" s="3">
        <v>1992</v>
      </c>
      <c r="E1158" s="3">
        <v>1</v>
      </c>
      <c r="F1158" s="3">
        <v>13</v>
      </c>
      <c r="G1158" s="3">
        <v>32.991799999999998</v>
      </c>
    </row>
    <row r="1159" spans="4:7" x14ac:dyDescent="0.2">
      <c r="D1159" s="3">
        <v>1992</v>
      </c>
      <c r="E1159" s="3">
        <v>2</v>
      </c>
      <c r="F1159" s="3">
        <v>1</v>
      </c>
      <c r="G1159" s="3">
        <v>11.3728</v>
      </c>
    </row>
    <row r="1160" spans="4:7" x14ac:dyDescent="0.2">
      <c r="D1160" s="3">
        <v>1992</v>
      </c>
      <c r="E1160" s="3">
        <v>2</v>
      </c>
      <c r="F1160" s="3">
        <v>2</v>
      </c>
      <c r="G1160" s="3">
        <v>24.4726</v>
      </c>
    </row>
    <row r="1161" spans="4:7" x14ac:dyDescent="0.2">
      <c r="D1161" s="3">
        <v>1992</v>
      </c>
      <c r="E1161" s="3">
        <v>2</v>
      </c>
      <c r="F1161" s="3">
        <v>3</v>
      </c>
      <c r="G1161" s="3">
        <v>33.074399999999997</v>
      </c>
    </row>
    <row r="1162" spans="4:7" x14ac:dyDescent="0.2">
      <c r="D1162" s="3">
        <v>1992</v>
      </c>
      <c r="E1162" s="3">
        <v>2</v>
      </c>
      <c r="F1162" s="3">
        <v>4</v>
      </c>
      <c r="G1162" s="3">
        <v>27.3552</v>
      </c>
    </row>
    <row r="1163" spans="4:7" x14ac:dyDescent="0.2">
      <c r="D1163" s="3">
        <v>1992</v>
      </c>
      <c r="E1163" s="3">
        <v>2</v>
      </c>
      <c r="F1163" s="3">
        <v>5</v>
      </c>
      <c r="G1163" s="3">
        <v>40.004600000000003</v>
      </c>
    </row>
    <row r="1164" spans="4:7" x14ac:dyDescent="0.2">
      <c r="D1164" s="3">
        <v>1992</v>
      </c>
      <c r="E1164" s="3">
        <v>2</v>
      </c>
      <c r="F1164" s="3">
        <v>6</v>
      </c>
      <c r="G1164" s="3">
        <v>37.746400000000001</v>
      </c>
    </row>
    <row r="1165" spans="4:7" x14ac:dyDescent="0.2">
      <c r="D1165" s="3">
        <v>1992</v>
      </c>
      <c r="E1165" s="3">
        <v>2</v>
      </c>
      <c r="F1165" s="3">
        <v>7</v>
      </c>
      <c r="G1165" s="3">
        <v>29.948</v>
      </c>
    </row>
    <row r="1166" spans="4:7" x14ac:dyDescent="0.2">
      <c r="D1166" s="3">
        <v>1992</v>
      </c>
      <c r="E1166" s="3">
        <v>2</v>
      </c>
      <c r="F1166" s="3">
        <v>8</v>
      </c>
      <c r="G1166" s="3">
        <v>33.540399999999998</v>
      </c>
    </row>
    <row r="1167" spans="4:7" x14ac:dyDescent="0.2">
      <c r="D1167" s="3">
        <v>1992</v>
      </c>
      <c r="E1167" s="3">
        <v>2</v>
      </c>
      <c r="F1167" s="3">
        <v>9</v>
      </c>
      <c r="G1167" s="3">
        <v>34.881100000000004</v>
      </c>
    </row>
    <row r="1168" spans="4:7" x14ac:dyDescent="0.2">
      <c r="D1168" s="3">
        <v>1992</v>
      </c>
      <c r="E1168" s="3">
        <v>2</v>
      </c>
      <c r="F1168" s="3">
        <v>10</v>
      </c>
      <c r="G1168" s="3">
        <v>16.940799999999999</v>
      </c>
    </row>
    <row r="1169" spans="4:7" x14ac:dyDescent="0.2">
      <c r="D1169" s="3">
        <v>1992</v>
      </c>
      <c r="E1169" s="3">
        <v>2</v>
      </c>
      <c r="F1169" s="3">
        <v>11</v>
      </c>
      <c r="G1169" s="3">
        <v>32.959099999999999</v>
      </c>
    </row>
    <row r="1170" spans="4:7" x14ac:dyDescent="0.2">
      <c r="D1170" s="3">
        <v>1992</v>
      </c>
      <c r="E1170" s="3">
        <v>2</v>
      </c>
      <c r="F1170" s="3">
        <v>12</v>
      </c>
      <c r="G1170" s="3">
        <v>30.9862</v>
      </c>
    </row>
    <row r="1171" spans="4:7" x14ac:dyDescent="0.2">
      <c r="D1171" s="3">
        <v>1992</v>
      </c>
      <c r="E1171" s="3">
        <v>2</v>
      </c>
      <c r="F1171" s="3">
        <v>13</v>
      </c>
      <c r="G1171" s="3">
        <v>30.154699999999998</v>
      </c>
    </row>
    <row r="1172" spans="4:7" x14ac:dyDescent="0.2">
      <c r="D1172" s="3">
        <v>1992</v>
      </c>
      <c r="E1172" s="3">
        <v>3</v>
      </c>
      <c r="F1172" s="3">
        <v>1</v>
      </c>
      <c r="G1172" s="3">
        <v>13.4041</v>
      </c>
    </row>
    <row r="1173" spans="4:7" x14ac:dyDescent="0.2">
      <c r="D1173" s="3">
        <v>1992</v>
      </c>
      <c r="E1173" s="3">
        <v>3</v>
      </c>
      <c r="F1173" s="3">
        <v>2</v>
      </c>
      <c r="G1173" s="3">
        <v>21.808599999999998</v>
      </c>
    </row>
    <row r="1174" spans="4:7" x14ac:dyDescent="0.2">
      <c r="D1174" s="3">
        <v>1992</v>
      </c>
      <c r="E1174" s="3">
        <v>3</v>
      </c>
      <c r="F1174" s="3">
        <v>3</v>
      </c>
      <c r="G1174" s="3">
        <v>30.9709</v>
      </c>
    </row>
    <row r="1175" spans="4:7" x14ac:dyDescent="0.2">
      <c r="D1175" s="3">
        <v>1992</v>
      </c>
      <c r="E1175" s="3">
        <v>3</v>
      </c>
      <c r="F1175" s="3">
        <v>4</v>
      </c>
      <c r="G1175" s="3">
        <v>35.078899999999997</v>
      </c>
    </row>
    <row r="1176" spans="4:7" x14ac:dyDescent="0.2">
      <c r="D1176" s="3">
        <v>1992</v>
      </c>
      <c r="E1176" s="3">
        <v>3</v>
      </c>
      <c r="F1176" s="3">
        <v>5</v>
      </c>
      <c r="G1176" s="3">
        <v>33.880400000000002</v>
      </c>
    </row>
    <row r="1177" spans="4:7" x14ac:dyDescent="0.2">
      <c r="D1177" s="3">
        <v>1992</v>
      </c>
      <c r="E1177" s="3">
        <v>3</v>
      </c>
      <c r="F1177" s="3">
        <v>6</v>
      </c>
      <c r="G1177" s="3">
        <v>30.342400000000001</v>
      </c>
    </row>
    <row r="1178" spans="4:7" x14ac:dyDescent="0.2">
      <c r="D1178" s="3">
        <v>1992</v>
      </c>
      <c r="E1178" s="3">
        <v>3</v>
      </c>
      <c r="F1178" s="3">
        <v>7</v>
      </c>
      <c r="G1178" s="3">
        <v>28.309100000000001</v>
      </c>
    </row>
    <row r="1179" spans="4:7" x14ac:dyDescent="0.2">
      <c r="D1179" s="3">
        <v>1992</v>
      </c>
      <c r="E1179" s="3">
        <v>3</v>
      </c>
      <c r="F1179" s="3">
        <v>8</v>
      </c>
      <c r="G1179" s="3">
        <v>29.299399999999999</v>
      </c>
    </row>
    <row r="1180" spans="4:7" x14ac:dyDescent="0.2">
      <c r="D1180" s="3">
        <v>1992</v>
      </c>
      <c r="E1180" s="3">
        <v>3</v>
      </c>
      <c r="F1180" s="3">
        <v>9</v>
      </c>
      <c r="G1180" s="3">
        <v>27.542000000000002</v>
      </c>
    </row>
    <row r="1181" spans="4:7" x14ac:dyDescent="0.2">
      <c r="D1181" s="3">
        <v>1992</v>
      </c>
      <c r="E1181" s="3">
        <v>3</v>
      </c>
      <c r="F1181" s="3">
        <v>10</v>
      </c>
      <c r="G1181" s="3">
        <v>14.450200000000001</v>
      </c>
    </row>
    <row r="1182" spans="4:7" x14ac:dyDescent="0.2">
      <c r="D1182" s="3">
        <v>1992</v>
      </c>
      <c r="E1182" s="3">
        <v>3</v>
      </c>
      <c r="F1182" s="3">
        <v>11</v>
      </c>
      <c r="G1182" s="3">
        <v>28.835999999999999</v>
      </c>
    </row>
    <row r="1183" spans="4:7" x14ac:dyDescent="0.2">
      <c r="D1183" s="3">
        <v>1992</v>
      </c>
      <c r="E1183" s="3">
        <v>3</v>
      </c>
      <c r="F1183" s="3">
        <v>12</v>
      </c>
      <c r="G1183" s="3">
        <v>27.4391</v>
      </c>
    </row>
    <row r="1184" spans="4:7" x14ac:dyDescent="0.2">
      <c r="D1184" s="3">
        <v>1992</v>
      </c>
      <c r="E1184" s="3">
        <v>3</v>
      </c>
      <c r="F1184" s="3">
        <v>13</v>
      </c>
      <c r="G1184" s="3">
        <v>28.323699999999999</v>
      </c>
    </row>
    <row r="1185" spans="4:7" x14ac:dyDescent="0.2">
      <c r="D1185" s="3">
        <v>1992</v>
      </c>
      <c r="E1185" s="3">
        <v>4</v>
      </c>
      <c r="F1185" s="3">
        <v>1</v>
      </c>
      <c r="G1185" s="3">
        <v>13.8207</v>
      </c>
    </row>
    <row r="1186" spans="4:7" x14ac:dyDescent="0.2">
      <c r="D1186" s="3">
        <v>1992</v>
      </c>
      <c r="E1186" s="3">
        <v>4</v>
      </c>
      <c r="F1186" s="3">
        <v>2</v>
      </c>
      <c r="G1186" s="3">
        <v>21.707899999999999</v>
      </c>
    </row>
    <row r="1187" spans="4:7" x14ac:dyDescent="0.2">
      <c r="D1187" s="3">
        <v>1992</v>
      </c>
      <c r="E1187" s="3">
        <v>4</v>
      </c>
      <c r="F1187" s="3">
        <v>3</v>
      </c>
      <c r="G1187" s="3">
        <v>29.444299999999998</v>
      </c>
    </row>
    <row r="1188" spans="4:7" x14ac:dyDescent="0.2">
      <c r="D1188" s="3">
        <v>1992</v>
      </c>
      <c r="E1188" s="3">
        <v>4</v>
      </c>
      <c r="F1188" s="3">
        <v>4</v>
      </c>
      <c r="G1188" s="3">
        <v>25.803599999999999</v>
      </c>
    </row>
    <row r="1189" spans="4:7" x14ac:dyDescent="0.2">
      <c r="D1189" s="3">
        <v>1992</v>
      </c>
      <c r="E1189" s="3">
        <v>4</v>
      </c>
      <c r="F1189" s="3">
        <v>5</v>
      </c>
      <c r="G1189" s="3">
        <v>33.215800000000002</v>
      </c>
    </row>
    <row r="1190" spans="4:7" x14ac:dyDescent="0.2">
      <c r="D1190" s="3">
        <v>1992</v>
      </c>
      <c r="E1190" s="3">
        <v>4</v>
      </c>
      <c r="F1190" s="3">
        <v>6</v>
      </c>
      <c r="G1190" s="3">
        <v>32.690899999999999</v>
      </c>
    </row>
    <row r="1191" spans="4:7" x14ac:dyDescent="0.2">
      <c r="D1191" s="3">
        <v>1992</v>
      </c>
      <c r="E1191" s="3">
        <v>4</v>
      </c>
      <c r="F1191" s="3">
        <v>7</v>
      </c>
      <c r="G1191" s="3">
        <v>29.487100000000002</v>
      </c>
    </row>
    <row r="1192" spans="4:7" x14ac:dyDescent="0.2">
      <c r="D1192" s="3">
        <v>1992</v>
      </c>
      <c r="E1192" s="3">
        <v>4</v>
      </c>
      <c r="F1192" s="3">
        <v>8</v>
      </c>
      <c r="G1192" s="3">
        <v>28.3963</v>
      </c>
    </row>
    <row r="1193" spans="4:7" x14ac:dyDescent="0.2">
      <c r="D1193" s="3">
        <v>1992</v>
      </c>
      <c r="E1193" s="3">
        <v>4</v>
      </c>
      <c r="F1193" s="3">
        <v>9</v>
      </c>
      <c r="G1193" s="3">
        <v>30.3367</v>
      </c>
    </row>
    <row r="1194" spans="4:7" x14ac:dyDescent="0.2">
      <c r="D1194" s="3">
        <v>1992</v>
      </c>
      <c r="E1194" s="3">
        <v>4</v>
      </c>
      <c r="F1194" s="3">
        <v>10</v>
      </c>
      <c r="G1194" s="3">
        <v>11.3581</v>
      </c>
    </row>
    <row r="1195" spans="4:7" x14ac:dyDescent="0.2">
      <c r="D1195" s="3">
        <v>1992</v>
      </c>
      <c r="E1195" s="3">
        <v>4</v>
      </c>
      <c r="F1195" s="3">
        <v>11</v>
      </c>
      <c r="G1195" s="3">
        <v>32.4313</v>
      </c>
    </row>
    <row r="1196" spans="4:7" x14ac:dyDescent="0.2">
      <c r="D1196" s="3">
        <v>1992</v>
      </c>
      <c r="E1196" s="3">
        <v>4</v>
      </c>
      <c r="F1196" s="3">
        <v>12</v>
      </c>
      <c r="G1196" s="3">
        <v>34.162399999999998</v>
      </c>
    </row>
    <row r="1197" spans="4:7" x14ac:dyDescent="0.2">
      <c r="D1197" s="3">
        <v>1992</v>
      </c>
      <c r="E1197" s="3">
        <v>4</v>
      </c>
      <c r="F1197" s="3">
        <v>13</v>
      </c>
      <c r="G1197" s="3">
        <v>30.870100000000001</v>
      </c>
    </row>
    <row r="1198" spans="4:7" x14ac:dyDescent="0.2">
      <c r="D1198" s="3">
        <v>1993</v>
      </c>
      <c r="E1198" s="3">
        <v>1</v>
      </c>
      <c r="F1198" s="3">
        <v>1</v>
      </c>
      <c r="G1198" s="3">
        <v>14.382999999999999</v>
      </c>
    </row>
    <row r="1199" spans="4:7" x14ac:dyDescent="0.2">
      <c r="D1199" s="3">
        <v>1993</v>
      </c>
      <c r="E1199" s="3">
        <v>1</v>
      </c>
      <c r="F1199" s="3">
        <v>2</v>
      </c>
      <c r="G1199" s="3">
        <v>27.917300000000001</v>
      </c>
    </row>
    <row r="1200" spans="4:7" x14ac:dyDescent="0.2">
      <c r="D1200" s="3">
        <v>1993</v>
      </c>
      <c r="E1200" s="3">
        <v>1</v>
      </c>
      <c r="F1200" s="3">
        <v>3</v>
      </c>
      <c r="G1200" s="3">
        <v>26.923400000000001</v>
      </c>
    </row>
    <row r="1201" spans="4:7" x14ac:dyDescent="0.2">
      <c r="D1201" s="3">
        <v>1993</v>
      </c>
      <c r="E1201" s="3">
        <v>1</v>
      </c>
      <c r="F1201" s="3">
        <v>4</v>
      </c>
      <c r="G1201" s="3">
        <v>14.9574</v>
      </c>
    </row>
    <row r="1202" spans="4:7" x14ac:dyDescent="0.2">
      <c r="D1202" s="3">
        <v>1993</v>
      </c>
      <c r="E1202" s="3">
        <v>1</v>
      </c>
      <c r="F1202" s="3">
        <v>5</v>
      </c>
      <c r="G1202" s="3">
        <v>30.634399999999999</v>
      </c>
    </row>
    <row r="1203" spans="4:7" x14ac:dyDescent="0.2">
      <c r="D1203" s="3">
        <v>1993</v>
      </c>
      <c r="E1203" s="3">
        <v>1</v>
      </c>
      <c r="F1203" s="3">
        <v>6</v>
      </c>
      <c r="G1203" s="3">
        <v>32.719700000000003</v>
      </c>
    </row>
    <row r="1204" spans="4:7" x14ac:dyDescent="0.2">
      <c r="D1204" s="3">
        <v>1993</v>
      </c>
      <c r="E1204" s="3">
        <v>1</v>
      </c>
      <c r="F1204" s="3">
        <v>7</v>
      </c>
      <c r="G1204" s="3">
        <v>24.442900000000002</v>
      </c>
    </row>
    <row r="1205" spans="4:7" x14ac:dyDescent="0.2">
      <c r="D1205" s="3">
        <v>1993</v>
      </c>
      <c r="E1205" s="3">
        <v>1</v>
      </c>
      <c r="F1205" s="3">
        <v>8</v>
      </c>
      <c r="G1205" s="3">
        <v>24.6951</v>
      </c>
    </row>
    <row r="1206" spans="4:7" x14ac:dyDescent="0.2">
      <c r="D1206" s="3">
        <v>1993</v>
      </c>
      <c r="E1206" s="3">
        <v>1</v>
      </c>
      <c r="F1206" s="3">
        <v>9</v>
      </c>
      <c r="G1206" s="3">
        <v>25.6663</v>
      </c>
    </row>
    <row r="1207" spans="4:7" x14ac:dyDescent="0.2">
      <c r="D1207" s="3">
        <v>1993</v>
      </c>
      <c r="E1207" s="3">
        <v>1</v>
      </c>
      <c r="F1207" s="3">
        <v>10</v>
      </c>
      <c r="G1207" s="3">
        <v>14.027100000000001</v>
      </c>
    </row>
    <row r="1208" spans="4:7" x14ac:dyDescent="0.2">
      <c r="D1208" s="3">
        <v>1993</v>
      </c>
      <c r="E1208" s="3">
        <v>1</v>
      </c>
      <c r="F1208" s="3">
        <v>11</v>
      </c>
      <c r="G1208" s="3">
        <v>36.093899999999998</v>
      </c>
    </row>
    <row r="1209" spans="4:7" x14ac:dyDescent="0.2">
      <c r="D1209" s="3">
        <v>1993</v>
      </c>
      <c r="E1209" s="3">
        <v>1</v>
      </c>
      <c r="F1209" s="3">
        <v>12</v>
      </c>
      <c r="G1209" s="3">
        <v>28.034700000000001</v>
      </c>
    </row>
    <row r="1210" spans="4:7" x14ac:dyDescent="0.2">
      <c r="D1210" s="3">
        <v>1993</v>
      </c>
      <c r="E1210" s="3">
        <v>1</v>
      </c>
      <c r="F1210" s="3">
        <v>13</v>
      </c>
      <c r="G1210" s="3">
        <v>23.829699999999999</v>
      </c>
    </row>
    <row r="1211" spans="4:7" x14ac:dyDescent="0.2">
      <c r="D1211" s="3">
        <v>1993</v>
      </c>
      <c r="E1211" s="3">
        <v>2</v>
      </c>
      <c r="F1211" s="3">
        <v>1</v>
      </c>
      <c r="G1211" s="3">
        <v>14.203099999999999</v>
      </c>
    </row>
    <row r="1212" spans="4:7" x14ac:dyDescent="0.2">
      <c r="D1212" s="3">
        <v>1993</v>
      </c>
      <c r="E1212" s="3">
        <v>2</v>
      </c>
      <c r="F1212" s="3">
        <v>2</v>
      </c>
      <c r="G1212" s="3">
        <v>19.1098</v>
      </c>
    </row>
    <row r="1213" spans="4:7" x14ac:dyDescent="0.2">
      <c r="D1213" s="3">
        <v>1993</v>
      </c>
      <c r="E1213" s="3">
        <v>2</v>
      </c>
      <c r="F1213" s="3">
        <v>3</v>
      </c>
      <c r="G1213" s="3">
        <v>24.750299999999999</v>
      </c>
    </row>
    <row r="1214" spans="4:7" x14ac:dyDescent="0.2">
      <c r="D1214" s="3">
        <v>1993</v>
      </c>
      <c r="E1214" s="3">
        <v>2</v>
      </c>
      <c r="F1214" s="3">
        <v>4</v>
      </c>
      <c r="G1214" s="3">
        <v>29.9861</v>
      </c>
    </row>
    <row r="1215" spans="4:7" x14ac:dyDescent="0.2">
      <c r="D1215" s="3">
        <v>1993</v>
      </c>
      <c r="E1215" s="3">
        <v>2</v>
      </c>
      <c r="F1215" s="3">
        <v>5</v>
      </c>
      <c r="G1215" s="3">
        <v>28.501999999999999</v>
      </c>
    </row>
    <row r="1216" spans="4:7" x14ac:dyDescent="0.2">
      <c r="D1216" s="3">
        <v>1993</v>
      </c>
      <c r="E1216" s="3">
        <v>2</v>
      </c>
      <c r="F1216" s="3">
        <v>6</v>
      </c>
      <c r="G1216" s="3">
        <v>28.873000000000001</v>
      </c>
    </row>
    <row r="1217" spans="4:7" x14ac:dyDescent="0.2">
      <c r="D1217" s="3">
        <v>1993</v>
      </c>
      <c r="E1217" s="3">
        <v>2</v>
      </c>
      <c r="F1217" s="3">
        <v>7</v>
      </c>
      <c r="G1217" s="3">
        <v>24.132000000000001</v>
      </c>
    </row>
    <row r="1218" spans="4:7" x14ac:dyDescent="0.2">
      <c r="D1218" s="3">
        <v>1993</v>
      </c>
      <c r="E1218" s="3">
        <v>2</v>
      </c>
      <c r="F1218" s="3">
        <v>8</v>
      </c>
      <c r="G1218" s="3">
        <v>27.8432</v>
      </c>
    </row>
    <row r="1219" spans="4:7" x14ac:dyDescent="0.2">
      <c r="D1219" s="3">
        <v>1993</v>
      </c>
      <c r="E1219" s="3">
        <v>2</v>
      </c>
      <c r="F1219" s="3">
        <v>9</v>
      </c>
      <c r="G1219" s="3">
        <v>29.198399999999999</v>
      </c>
    </row>
    <row r="1220" spans="4:7" x14ac:dyDescent="0.2">
      <c r="D1220" s="3">
        <v>1993</v>
      </c>
      <c r="E1220" s="3">
        <v>2</v>
      </c>
      <c r="F1220" s="3">
        <v>10</v>
      </c>
      <c r="G1220" s="3">
        <v>17.054300000000001</v>
      </c>
    </row>
    <row r="1221" spans="4:7" x14ac:dyDescent="0.2">
      <c r="D1221" s="3">
        <v>1993</v>
      </c>
      <c r="E1221" s="3">
        <v>2</v>
      </c>
      <c r="F1221" s="3">
        <v>11</v>
      </c>
      <c r="G1221" s="3">
        <v>29.316600000000001</v>
      </c>
    </row>
    <row r="1222" spans="4:7" x14ac:dyDescent="0.2">
      <c r="D1222" s="3">
        <v>1993</v>
      </c>
      <c r="E1222" s="3">
        <v>2</v>
      </c>
      <c r="F1222" s="3">
        <v>12</v>
      </c>
      <c r="G1222" s="3">
        <v>29.386600000000001</v>
      </c>
    </row>
    <row r="1223" spans="4:7" x14ac:dyDescent="0.2">
      <c r="D1223" s="3">
        <v>1993</v>
      </c>
      <c r="E1223" s="3">
        <v>2</v>
      </c>
      <c r="F1223" s="3">
        <v>13</v>
      </c>
      <c r="G1223" s="3">
        <v>27.0473</v>
      </c>
    </row>
    <row r="1224" spans="4:7" x14ac:dyDescent="0.2">
      <c r="D1224" s="3">
        <v>1993</v>
      </c>
      <c r="E1224" s="3">
        <v>3</v>
      </c>
      <c r="F1224" s="3">
        <v>1</v>
      </c>
      <c r="G1224" s="3">
        <v>17.864000000000001</v>
      </c>
    </row>
    <row r="1225" spans="4:7" x14ac:dyDescent="0.2">
      <c r="D1225" s="3">
        <v>1993</v>
      </c>
      <c r="E1225" s="3">
        <v>3</v>
      </c>
      <c r="F1225" s="3">
        <v>2</v>
      </c>
      <c r="G1225" s="3">
        <v>21.845800000000001</v>
      </c>
    </row>
    <row r="1226" spans="4:7" x14ac:dyDescent="0.2">
      <c r="D1226" s="3">
        <v>1993</v>
      </c>
      <c r="E1226" s="3">
        <v>3</v>
      </c>
      <c r="F1226" s="3">
        <v>3</v>
      </c>
      <c r="G1226" s="3">
        <v>28.837599999999998</v>
      </c>
    </row>
    <row r="1227" spans="4:7" x14ac:dyDescent="0.2">
      <c r="D1227" s="3">
        <v>1993</v>
      </c>
      <c r="E1227" s="3">
        <v>3</v>
      </c>
      <c r="F1227" s="3">
        <v>4</v>
      </c>
      <c r="G1227" s="3">
        <v>14.811</v>
      </c>
    </row>
    <row r="1228" spans="4:7" x14ac:dyDescent="0.2">
      <c r="D1228" s="3">
        <v>1993</v>
      </c>
      <c r="E1228" s="3">
        <v>3</v>
      </c>
      <c r="F1228" s="3">
        <v>5</v>
      </c>
      <c r="G1228" s="3">
        <v>27.4024</v>
      </c>
    </row>
    <row r="1229" spans="4:7" x14ac:dyDescent="0.2">
      <c r="D1229" s="3">
        <v>1993</v>
      </c>
      <c r="E1229" s="3">
        <v>3</v>
      </c>
      <c r="F1229" s="3">
        <v>6</v>
      </c>
      <c r="G1229" s="3">
        <v>30.760200000000001</v>
      </c>
    </row>
    <row r="1230" spans="4:7" x14ac:dyDescent="0.2">
      <c r="D1230" s="3">
        <v>1993</v>
      </c>
      <c r="E1230" s="3">
        <v>3</v>
      </c>
      <c r="F1230" s="3">
        <v>7</v>
      </c>
      <c r="G1230" s="3">
        <v>8.6211000000000002</v>
      </c>
    </row>
    <row r="1231" spans="4:7" x14ac:dyDescent="0.2">
      <c r="D1231" s="3">
        <v>1993</v>
      </c>
      <c r="E1231" s="3">
        <v>3</v>
      </c>
      <c r="F1231" s="3">
        <v>8</v>
      </c>
      <c r="G1231" s="3">
        <v>27.4314</v>
      </c>
    </row>
    <row r="1232" spans="4:7" x14ac:dyDescent="0.2">
      <c r="D1232" s="3">
        <v>1993</v>
      </c>
      <c r="E1232" s="3">
        <v>3</v>
      </c>
      <c r="F1232" s="3">
        <v>9</v>
      </c>
      <c r="G1232" s="3">
        <v>27.407399999999999</v>
      </c>
    </row>
    <row r="1233" spans="4:7" x14ac:dyDescent="0.2">
      <c r="D1233" s="3">
        <v>1993</v>
      </c>
      <c r="E1233" s="3">
        <v>3</v>
      </c>
      <c r="F1233" s="3">
        <v>10</v>
      </c>
      <c r="G1233" s="3">
        <v>14.924099999999999</v>
      </c>
    </row>
    <row r="1234" spans="4:7" x14ac:dyDescent="0.2">
      <c r="D1234" s="3">
        <v>1993</v>
      </c>
      <c r="E1234" s="3">
        <v>3</v>
      </c>
      <c r="F1234" s="3">
        <v>11</v>
      </c>
      <c r="G1234" s="3">
        <v>31.472799999999999</v>
      </c>
    </row>
    <row r="1235" spans="4:7" x14ac:dyDescent="0.2">
      <c r="D1235" s="3">
        <v>1993</v>
      </c>
      <c r="E1235" s="3">
        <v>3</v>
      </c>
      <c r="F1235" s="3">
        <v>12</v>
      </c>
      <c r="G1235" s="3">
        <v>27.223099999999999</v>
      </c>
    </row>
    <row r="1236" spans="4:7" x14ac:dyDescent="0.2">
      <c r="D1236" s="3">
        <v>1993</v>
      </c>
      <c r="E1236" s="3">
        <v>3</v>
      </c>
      <c r="F1236" s="3">
        <v>13</v>
      </c>
      <c r="G1236" s="3">
        <v>25.3276</v>
      </c>
    </row>
    <row r="1237" spans="4:7" x14ac:dyDescent="0.2">
      <c r="D1237" s="3">
        <v>1993</v>
      </c>
      <c r="E1237" s="3">
        <v>4</v>
      </c>
      <c r="F1237" s="3">
        <v>1</v>
      </c>
      <c r="G1237" s="3">
        <v>14.5946</v>
      </c>
    </row>
    <row r="1238" spans="4:7" x14ac:dyDescent="0.2">
      <c r="D1238" s="3">
        <v>1993</v>
      </c>
      <c r="E1238" s="3">
        <v>4</v>
      </c>
      <c r="F1238" s="3">
        <v>2</v>
      </c>
      <c r="G1238" s="3">
        <v>20.803999999999998</v>
      </c>
    </row>
    <row r="1239" spans="4:7" x14ac:dyDescent="0.2">
      <c r="D1239" s="3">
        <v>1993</v>
      </c>
      <c r="E1239" s="3">
        <v>4</v>
      </c>
      <c r="F1239" s="3">
        <v>3</v>
      </c>
      <c r="G1239" s="3">
        <v>26.555700000000002</v>
      </c>
    </row>
    <row r="1240" spans="4:7" x14ac:dyDescent="0.2">
      <c r="D1240" s="3">
        <v>1993</v>
      </c>
      <c r="E1240" s="3">
        <v>4</v>
      </c>
      <c r="F1240" s="3">
        <v>4</v>
      </c>
      <c r="G1240" s="3">
        <v>25.353100000000001</v>
      </c>
    </row>
    <row r="1241" spans="4:7" x14ac:dyDescent="0.2">
      <c r="D1241" s="3">
        <v>1993</v>
      </c>
      <c r="E1241" s="3">
        <v>4</v>
      </c>
      <c r="F1241" s="3">
        <v>5</v>
      </c>
      <c r="G1241" s="3">
        <v>28.193899999999999</v>
      </c>
    </row>
    <row r="1242" spans="4:7" x14ac:dyDescent="0.2">
      <c r="D1242" s="3">
        <v>1993</v>
      </c>
      <c r="E1242" s="3">
        <v>4</v>
      </c>
      <c r="F1242" s="3">
        <v>6</v>
      </c>
      <c r="G1242" s="3">
        <v>30.2133</v>
      </c>
    </row>
    <row r="1243" spans="4:7" x14ac:dyDescent="0.2">
      <c r="D1243" s="3">
        <v>1993</v>
      </c>
      <c r="E1243" s="3">
        <v>4</v>
      </c>
      <c r="F1243" s="3">
        <v>7</v>
      </c>
      <c r="G1243" s="3">
        <v>24.664200000000001</v>
      </c>
    </row>
    <row r="1244" spans="4:7" x14ac:dyDescent="0.2">
      <c r="D1244" s="3">
        <v>1993</v>
      </c>
      <c r="E1244" s="3">
        <v>4</v>
      </c>
      <c r="F1244" s="3">
        <v>8</v>
      </c>
      <c r="G1244" s="3">
        <v>23.1585</v>
      </c>
    </row>
    <row r="1245" spans="4:7" x14ac:dyDescent="0.2">
      <c r="D1245" s="3">
        <v>1993</v>
      </c>
      <c r="E1245" s="3">
        <v>4</v>
      </c>
      <c r="F1245" s="3">
        <v>9</v>
      </c>
      <c r="G1245" s="3">
        <v>27.428699999999999</v>
      </c>
    </row>
    <row r="1246" spans="4:7" x14ac:dyDescent="0.2">
      <c r="D1246" s="3">
        <v>1993</v>
      </c>
      <c r="E1246" s="3">
        <v>4</v>
      </c>
      <c r="F1246" s="3">
        <v>10</v>
      </c>
      <c r="G1246" s="3">
        <v>12.567500000000001</v>
      </c>
    </row>
    <row r="1247" spans="4:7" x14ac:dyDescent="0.2">
      <c r="D1247" s="3">
        <v>1993</v>
      </c>
      <c r="E1247" s="3">
        <v>4</v>
      </c>
      <c r="F1247" s="3">
        <v>11</v>
      </c>
      <c r="G1247" s="3">
        <v>29.284199999999998</v>
      </c>
    </row>
    <row r="1248" spans="4:7" x14ac:dyDescent="0.2">
      <c r="D1248" s="3">
        <v>1993</v>
      </c>
      <c r="E1248" s="3">
        <v>4</v>
      </c>
      <c r="F1248" s="3">
        <v>12</v>
      </c>
      <c r="G1248" s="3">
        <v>26.085999999999999</v>
      </c>
    </row>
    <row r="1249" spans="4:7" x14ac:dyDescent="0.2">
      <c r="D1249" s="3">
        <v>1993</v>
      </c>
      <c r="E1249" s="3">
        <v>4</v>
      </c>
      <c r="F1249" s="3">
        <v>13</v>
      </c>
      <c r="G1249" s="3">
        <v>22.893000000000001</v>
      </c>
    </row>
    <row r="1250" spans="4:7" x14ac:dyDescent="0.2">
      <c r="D1250" s="3">
        <v>1994</v>
      </c>
      <c r="E1250" s="3">
        <v>1</v>
      </c>
      <c r="F1250" s="3">
        <v>1</v>
      </c>
      <c r="G1250" s="3">
        <v>9.8975000000000009</v>
      </c>
    </row>
    <row r="1251" spans="4:7" x14ac:dyDescent="0.2">
      <c r="D1251" s="3">
        <v>1994</v>
      </c>
      <c r="E1251" s="3">
        <v>1</v>
      </c>
      <c r="F1251" s="3">
        <v>2</v>
      </c>
      <c r="G1251" s="3">
        <v>16.443899999999999</v>
      </c>
    </row>
    <row r="1252" spans="4:7" x14ac:dyDescent="0.2">
      <c r="D1252" s="3">
        <v>1994</v>
      </c>
      <c r="E1252" s="3">
        <v>1</v>
      </c>
      <c r="F1252" s="3">
        <v>3</v>
      </c>
      <c r="G1252" s="3">
        <v>22.509699999999999</v>
      </c>
    </row>
    <row r="1253" spans="4:7" x14ac:dyDescent="0.2">
      <c r="D1253" s="3">
        <v>1994</v>
      </c>
      <c r="E1253" s="3">
        <v>1</v>
      </c>
      <c r="F1253" s="3">
        <v>4</v>
      </c>
      <c r="G1253" s="3">
        <v>31.218699999999998</v>
      </c>
    </row>
    <row r="1254" spans="4:7" x14ac:dyDescent="0.2">
      <c r="D1254" s="3">
        <v>1994</v>
      </c>
      <c r="E1254" s="3">
        <v>1</v>
      </c>
      <c r="F1254" s="3">
        <v>5</v>
      </c>
      <c r="G1254" s="3">
        <v>27.936399999999999</v>
      </c>
    </row>
    <row r="1255" spans="4:7" x14ac:dyDescent="0.2">
      <c r="D1255" s="3">
        <v>1994</v>
      </c>
      <c r="E1255" s="3">
        <v>1</v>
      </c>
      <c r="F1255" s="3">
        <v>6</v>
      </c>
      <c r="G1255" s="3">
        <v>28.446100000000001</v>
      </c>
    </row>
    <row r="1256" spans="4:7" x14ac:dyDescent="0.2">
      <c r="D1256" s="3">
        <v>1994</v>
      </c>
      <c r="E1256" s="3">
        <v>1</v>
      </c>
      <c r="F1256" s="3">
        <v>7</v>
      </c>
      <c r="G1256" s="3">
        <v>26.997299999999999</v>
      </c>
    </row>
    <row r="1257" spans="4:7" x14ac:dyDescent="0.2">
      <c r="D1257" s="3">
        <v>1994</v>
      </c>
      <c r="E1257" s="3">
        <v>1</v>
      </c>
      <c r="F1257" s="3">
        <v>8</v>
      </c>
      <c r="G1257" s="3">
        <v>22.182300000000001</v>
      </c>
    </row>
    <row r="1258" spans="4:7" x14ac:dyDescent="0.2">
      <c r="D1258" s="3">
        <v>1994</v>
      </c>
      <c r="E1258" s="3">
        <v>1</v>
      </c>
      <c r="F1258" s="3">
        <v>9</v>
      </c>
      <c r="G1258" s="3">
        <v>26.959900000000001</v>
      </c>
    </row>
    <row r="1259" spans="4:7" x14ac:dyDescent="0.2">
      <c r="D1259" s="3">
        <v>1994</v>
      </c>
      <c r="E1259" s="3">
        <v>1</v>
      </c>
      <c r="F1259" s="3">
        <v>10</v>
      </c>
      <c r="G1259" s="3">
        <v>7.9560000000000004</v>
      </c>
    </row>
    <row r="1260" spans="4:7" x14ac:dyDescent="0.2">
      <c r="D1260" s="3">
        <v>1994</v>
      </c>
      <c r="E1260" s="3">
        <v>1</v>
      </c>
      <c r="F1260" s="3">
        <v>11</v>
      </c>
      <c r="G1260" s="3">
        <v>31.0213</v>
      </c>
    </row>
    <row r="1261" spans="4:7" x14ac:dyDescent="0.2">
      <c r="D1261" s="3">
        <v>1994</v>
      </c>
      <c r="E1261" s="3">
        <v>1</v>
      </c>
      <c r="F1261" s="3">
        <v>12</v>
      </c>
      <c r="G1261" s="3">
        <v>26.542899999999999</v>
      </c>
    </row>
    <row r="1262" spans="4:7" x14ac:dyDescent="0.2">
      <c r="D1262" s="3">
        <v>1994</v>
      </c>
      <c r="E1262" s="3">
        <v>1</v>
      </c>
      <c r="F1262" s="3">
        <v>13</v>
      </c>
      <c r="G1262" s="3">
        <v>23.012699999999999</v>
      </c>
    </row>
    <row r="1263" spans="4:7" x14ac:dyDescent="0.2">
      <c r="D1263" s="3">
        <v>1994</v>
      </c>
      <c r="E1263" s="3">
        <v>2</v>
      </c>
      <c r="F1263" s="3">
        <v>1</v>
      </c>
      <c r="G1263" s="3">
        <v>8.8253000000000004</v>
      </c>
    </row>
    <row r="1264" spans="4:7" x14ac:dyDescent="0.2">
      <c r="D1264" s="3">
        <v>1994</v>
      </c>
      <c r="E1264" s="3">
        <v>2</v>
      </c>
      <c r="F1264" s="3">
        <v>2</v>
      </c>
      <c r="G1264" s="3">
        <v>18.619399999999999</v>
      </c>
    </row>
    <row r="1265" spans="4:7" x14ac:dyDescent="0.2">
      <c r="D1265" s="3">
        <v>1994</v>
      </c>
      <c r="E1265" s="3">
        <v>2</v>
      </c>
      <c r="F1265" s="3">
        <v>3</v>
      </c>
      <c r="G1265" s="3">
        <v>23.110199999999999</v>
      </c>
    </row>
    <row r="1266" spans="4:7" x14ac:dyDescent="0.2">
      <c r="D1266" s="3">
        <v>1994</v>
      </c>
      <c r="E1266" s="3">
        <v>2</v>
      </c>
      <c r="F1266" s="3">
        <v>4</v>
      </c>
      <c r="G1266" s="3">
        <v>32.246200000000002</v>
      </c>
    </row>
    <row r="1267" spans="4:7" x14ac:dyDescent="0.2">
      <c r="D1267" s="3">
        <v>1994</v>
      </c>
      <c r="E1267" s="3">
        <v>2</v>
      </c>
      <c r="F1267" s="3">
        <v>5</v>
      </c>
      <c r="G1267" s="3">
        <v>21.3889</v>
      </c>
    </row>
    <row r="1268" spans="4:7" x14ac:dyDescent="0.2">
      <c r="D1268" s="3">
        <v>1994</v>
      </c>
      <c r="E1268" s="3">
        <v>2</v>
      </c>
      <c r="F1268" s="3">
        <v>6</v>
      </c>
      <c r="G1268" s="3">
        <v>25.459299999999999</v>
      </c>
    </row>
    <row r="1269" spans="4:7" x14ac:dyDescent="0.2">
      <c r="D1269" s="3">
        <v>1994</v>
      </c>
      <c r="E1269" s="3">
        <v>2</v>
      </c>
      <c r="F1269" s="3">
        <v>7</v>
      </c>
      <c r="G1269" s="3">
        <v>22.250299999999999</v>
      </c>
    </row>
    <row r="1270" spans="4:7" x14ac:dyDescent="0.2">
      <c r="D1270" s="3">
        <v>1994</v>
      </c>
      <c r="E1270" s="3">
        <v>2</v>
      </c>
      <c r="F1270" s="3">
        <v>8</v>
      </c>
      <c r="G1270" s="3">
        <v>22.6602</v>
      </c>
    </row>
    <row r="1271" spans="4:7" x14ac:dyDescent="0.2">
      <c r="D1271" s="3">
        <v>1994</v>
      </c>
      <c r="E1271" s="3">
        <v>2</v>
      </c>
      <c r="F1271" s="3">
        <v>9</v>
      </c>
      <c r="G1271" s="3">
        <v>24.379300000000001</v>
      </c>
    </row>
    <row r="1272" spans="4:7" x14ac:dyDescent="0.2">
      <c r="D1272" s="3">
        <v>1994</v>
      </c>
      <c r="E1272" s="3">
        <v>2</v>
      </c>
      <c r="F1272" s="3">
        <v>10</v>
      </c>
      <c r="G1272" s="3">
        <v>6.3532999999999999</v>
      </c>
    </row>
    <row r="1273" spans="4:7" x14ac:dyDescent="0.2">
      <c r="D1273" s="3">
        <v>1994</v>
      </c>
      <c r="E1273" s="3">
        <v>2</v>
      </c>
      <c r="F1273" s="3">
        <v>11</v>
      </c>
      <c r="G1273" s="3">
        <v>32.273099999999999</v>
      </c>
    </row>
    <row r="1274" spans="4:7" x14ac:dyDescent="0.2">
      <c r="D1274" s="3">
        <v>1994</v>
      </c>
      <c r="E1274" s="3">
        <v>2</v>
      </c>
      <c r="F1274" s="3">
        <v>12</v>
      </c>
      <c r="G1274" s="3">
        <v>27.935199999999998</v>
      </c>
    </row>
    <row r="1275" spans="4:7" x14ac:dyDescent="0.2">
      <c r="D1275" s="3">
        <v>1994</v>
      </c>
      <c r="E1275" s="3">
        <v>2</v>
      </c>
      <c r="F1275" s="3">
        <v>13</v>
      </c>
      <c r="G1275" s="3">
        <v>26.2836</v>
      </c>
    </row>
    <row r="1276" spans="4:7" x14ac:dyDescent="0.2">
      <c r="D1276" s="3">
        <v>1994</v>
      </c>
      <c r="E1276" s="3">
        <v>3</v>
      </c>
      <c r="F1276" s="3">
        <v>1</v>
      </c>
      <c r="G1276" s="3">
        <v>8.1659000000000006</v>
      </c>
    </row>
    <row r="1277" spans="4:7" x14ac:dyDescent="0.2">
      <c r="D1277" s="3">
        <v>1994</v>
      </c>
      <c r="E1277" s="3">
        <v>3</v>
      </c>
      <c r="F1277" s="3">
        <v>2</v>
      </c>
      <c r="G1277" s="3">
        <v>16.319299999999998</v>
      </c>
    </row>
    <row r="1278" spans="4:7" x14ac:dyDescent="0.2">
      <c r="D1278" s="3">
        <v>1994</v>
      </c>
      <c r="E1278" s="3">
        <v>3</v>
      </c>
      <c r="F1278" s="3">
        <v>3</v>
      </c>
      <c r="G1278" s="3">
        <v>28.346900000000002</v>
      </c>
    </row>
    <row r="1279" spans="4:7" x14ac:dyDescent="0.2">
      <c r="D1279" s="3">
        <v>1994</v>
      </c>
      <c r="E1279" s="3">
        <v>3</v>
      </c>
      <c r="F1279" s="3">
        <v>4</v>
      </c>
      <c r="G1279" s="3">
        <v>27.783200000000001</v>
      </c>
    </row>
    <row r="1280" spans="4:7" x14ac:dyDescent="0.2">
      <c r="D1280" s="3">
        <v>1994</v>
      </c>
      <c r="E1280" s="3">
        <v>3</v>
      </c>
      <c r="F1280" s="3">
        <v>5</v>
      </c>
      <c r="G1280" s="3">
        <v>24.088000000000001</v>
      </c>
    </row>
    <row r="1281" spans="4:7" x14ac:dyDescent="0.2">
      <c r="D1281" s="3">
        <v>1994</v>
      </c>
      <c r="E1281" s="3">
        <v>3</v>
      </c>
      <c r="F1281" s="3">
        <v>6</v>
      </c>
      <c r="G1281" s="3">
        <v>22.358499999999999</v>
      </c>
    </row>
    <row r="1282" spans="4:7" x14ac:dyDescent="0.2">
      <c r="D1282" s="3">
        <v>1994</v>
      </c>
      <c r="E1282" s="3">
        <v>3</v>
      </c>
      <c r="F1282" s="3">
        <v>7</v>
      </c>
      <c r="G1282" s="3">
        <v>24.828499999999998</v>
      </c>
    </row>
    <row r="1283" spans="4:7" x14ac:dyDescent="0.2">
      <c r="D1283" s="3">
        <v>1994</v>
      </c>
      <c r="E1283" s="3">
        <v>3</v>
      </c>
      <c r="F1283" s="3">
        <v>8</v>
      </c>
      <c r="G1283" s="3">
        <v>22.9068</v>
      </c>
    </row>
    <row r="1284" spans="4:7" x14ac:dyDescent="0.2">
      <c r="D1284" s="3">
        <v>1994</v>
      </c>
      <c r="E1284" s="3">
        <v>3</v>
      </c>
      <c r="F1284" s="3">
        <v>9</v>
      </c>
      <c r="G1284" s="3">
        <v>20.6189</v>
      </c>
    </row>
    <row r="1285" spans="4:7" x14ac:dyDescent="0.2">
      <c r="D1285" s="3">
        <v>1994</v>
      </c>
      <c r="E1285" s="3">
        <v>3</v>
      </c>
      <c r="F1285" s="3">
        <v>10</v>
      </c>
      <c r="G1285" s="3">
        <v>5.9744000000000002</v>
      </c>
    </row>
    <row r="1286" spans="4:7" x14ac:dyDescent="0.2">
      <c r="D1286" s="3">
        <v>1994</v>
      </c>
      <c r="E1286" s="3">
        <v>3</v>
      </c>
      <c r="F1286" s="3">
        <v>11</v>
      </c>
      <c r="G1286" s="3">
        <v>31.670100000000001</v>
      </c>
    </row>
    <row r="1287" spans="4:7" x14ac:dyDescent="0.2">
      <c r="D1287" s="3">
        <v>1994</v>
      </c>
      <c r="E1287" s="3">
        <v>3</v>
      </c>
      <c r="F1287" s="3">
        <v>12</v>
      </c>
      <c r="G1287" s="3">
        <v>27.618300000000001</v>
      </c>
    </row>
    <row r="1288" spans="4:7" x14ac:dyDescent="0.2">
      <c r="D1288" s="3">
        <v>1994</v>
      </c>
      <c r="E1288" s="3">
        <v>3</v>
      </c>
      <c r="F1288" s="3">
        <v>13</v>
      </c>
      <c r="G1288" s="3">
        <v>22.746600000000001</v>
      </c>
    </row>
    <row r="1289" spans="4:7" x14ac:dyDescent="0.2">
      <c r="D1289" s="3">
        <v>1994</v>
      </c>
      <c r="E1289" s="3">
        <v>4</v>
      </c>
      <c r="F1289" s="3">
        <v>1</v>
      </c>
      <c r="G1289" s="3">
        <v>8.2390000000000008</v>
      </c>
    </row>
    <row r="1290" spans="4:7" x14ac:dyDescent="0.2">
      <c r="D1290" s="3">
        <v>1994</v>
      </c>
      <c r="E1290" s="3">
        <v>4</v>
      </c>
      <c r="F1290" s="3">
        <v>2</v>
      </c>
      <c r="G1290" s="3">
        <v>16.120699999999999</v>
      </c>
    </row>
    <row r="1291" spans="4:7" x14ac:dyDescent="0.2">
      <c r="D1291" s="3">
        <v>1994</v>
      </c>
      <c r="E1291" s="3">
        <v>4</v>
      </c>
      <c r="F1291" s="3">
        <v>3</v>
      </c>
      <c r="G1291" s="3">
        <v>24.647500000000001</v>
      </c>
    </row>
    <row r="1292" spans="4:7" x14ac:dyDescent="0.2">
      <c r="D1292" s="3">
        <v>1994</v>
      </c>
      <c r="E1292" s="3">
        <v>4</v>
      </c>
      <c r="F1292" s="3">
        <v>4</v>
      </c>
      <c r="G1292" s="3">
        <v>35.497599999999998</v>
      </c>
    </row>
    <row r="1293" spans="4:7" x14ac:dyDescent="0.2">
      <c r="D1293" s="3">
        <v>1994</v>
      </c>
      <c r="E1293" s="3">
        <v>4</v>
      </c>
      <c r="F1293" s="3">
        <v>5</v>
      </c>
      <c r="G1293" s="3">
        <v>25.503699999999998</v>
      </c>
    </row>
    <row r="1294" spans="4:7" x14ac:dyDescent="0.2">
      <c r="D1294" s="3">
        <v>1994</v>
      </c>
      <c r="E1294" s="3">
        <v>4</v>
      </c>
      <c r="F1294" s="3">
        <v>6</v>
      </c>
      <c r="G1294" s="3">
        <v>29.7636</v>
      </c>
    </row>
    <row r="1295" spans="4:7" x14ac:dyDescent="0.2">
      <c r="D1295" s="3">
        <v>1994</v>
      </c>
      <c r="E1295" s="3">
        <v>4</v>
      </c>
      <c r="F1295" s="3">
        <v>7</v>
      </c>
      <c r="G1295" s="3">
        <v>22.024899999999999</v>
      </c>
    </row>
    <row r="1296" spans="4:7" x14ac:dyDescent="0.2">
      <c r="D1296" s="3">
        <v>1994</v>
      </c>
      <c r="E1296" s="3">
        <v>4</v>
      </c>
      <c r="F1296" s="3">
        <v>8</v>
      </c>
      <c r="G1296" s="3">
        <v>20.6007</v>
      </c>
    </row>
    <row r="1297" spans="4:7" x14ac:dyDescent="0.2">
      <c r="D1297" s="3">
        <v>1994</v>
      </c>
      <c r="E1297" s="3">
        <v>4</v>
      </c>
      <c r="F1297" s="3">
        <v>9</v>
      </c>
      <c r="G1297" s="3">
        <v>28.923100000000002</v>
      </c>
    </row>
    <row r="1298" spans="4:7" x14ac:dyDescent="0.2">
      <c r="D1298" s="3">
        <v>1994</v>
      </c>
      <c r="E1298" s="3">
        <v>4</v>
      </c>
      <c r="F1298" s="3">
        <v>10</v>
      </c>
      <c r="G1298" s="3">
        <v>6.7164000000000001</v>
      </c>
    </row>
    <row r="1299" spans="4:7" x14ac:dyDescent="0.2">
      <c r="D1299" s="3">
        <v>1994</v>
      </c>
      <c r="E1299" s="3">
        <v>4</v>
      </c>
      <c r="F1299" s="3">
        <v>11</v>
      </c>
      <c r="G1299" s="3">
        <v>30.853200000000001</v>
      </c>
    </row>
    <row r="1300" spans="4:7" x14ac:dyDescent="0.2">
      <c r="D1300" s="3">
        <v>1994</v>
      </c>
      <c r="E1300" s="3">
        <v>4</v>
      </c>
      <c r="F1300" s="3">
        <v>12</v>
      </c>
      <c r="G1300" s="3">
        <v>28.277999999999999</v>
      </c>
    </row>
    <row r="1301" spans="4:7" x14ac:dyDescent="0.2">
      <c r="D1301" s="3">
        <v>1994</v>
      </c>
      <c r="E1301" s="3">
        <v>4</v>
      </c>
      <c r="F1301" s="3">
        <v>13</v>
      </c>
      <c r="G1301" s="3">
        <v>21.607500000000002</v>
      </c>
    </row>
    <row r="1302" spans="4:7" x14ac:dyDescent="0.2">
      <c r="D1302" s="3">
        <v>1995</v>
      </c>
      <c r="E1302" s="3">
        <v>1</v>
      </c>
      <c r="F1302" s="3">
        <v>1</v>
      </c>
      <c r="G1302" s="3">
        <v>1.1599999999999999</v>
      </c>
    </row>
    <row r="1303" spans="4:7" x14ac:dyDescent="0.2">
      <c r="D1303" s="3">
        <v>1995</v>
      </c>
      <c r="E1303" s="3">
        <v>1</v>
      </c>
      <c r="F1303" s="3">
        <v>2</v>
      </c>
      <c r="G1303" s="3">
        <v>2.5440999999999998</v>
      </c>
    </row>
    <row r="1304" spans="4:7" x14ac:dyDescent="0.2">
      <c r="D1304" s="3">
        <v>1995</v>
      </c>
      <c r="E1304" s="3">
        <v>1</v>
      </c>
      <c r="F1304" s="3">
        <v>3</v>
      </c>
      <c r="G1304" s="3">
        <v>3.5255999999999998</v>
      </c>
    </row>
    <row r="1305" spans="4:7" x14ac:dyDescent="0.2">
      <c r="D1305" s="3">
        <v>1995</v>
      </c>
      <c r="E1305" s="3">
        <v>1</v>
      </c>
      <c r="F1305" s="3">
        <v>4</v>
      </c>
      <c r="G1305" s="3">
        <v>10.992699999999999</v>
      </c>
    </row>
    <row r="1306" spans="4:7" x14ac:dyDescent="0.2">
      <c r="D1306" s="3">
        <v>1995</v>
      </c>
      <c r="E1306" s="3">
        <v>1</v>
      </c>
      <c r="F1306" s="3">
        <v>5</v>
      </c>
      <c r="G1306" s="3">
        <v>8.5534999999999997</v>
      </c>
    </row>
    <row r="1307" spans="4:7" x14ac:dyDescent="0.2">
      <c r="D1307" s="3">
        <v>1995</v>
      </c>
      <c r="E1307" s="3">
        <v>1</v>
      </c>
      <c r="F1307" s="3">
        <v>6</v>
      </c>
      <c r="G1307" s="3">
        <v>8.1719000000000008</v>
      </c>
    </row>
    <row r="1308" spans="4:7" x14ac:dyDescent="0.2">
      <c r="D1308" s="3">
        <v>1995</v>
      </c>
      <c r="E1308" s="3">
        <v>1</v>
      </c>
      <c r="F1308" s="3">
        <v>7</v>
      </c>
      <c r="G1308" s="3">
        <v>1.8072999999999999</v>
      </c>
    </row>
    <row r="1309" spans="4:7" x14ac:dyDescent="0.2">
      <c r="D1309" s="3">
        <v>1995</v>
      </c>
      <c r="E1309" s="3">
        <v>1</v>
      </c>
      <c r="F1309" s="3">
        <v>8</v>
      </c>
      <c r="G1309" s="3">
        <v>2.4060999999999999</v>
      </c>
    </row>
    <row r="1310" spans="4:7" x14ac:dyDescent="0.2">
      <c r="D1310" s="3">
        <v>1995</v>
      </c>
      <c r="E1310" s="3">
        <v>1</v>
      </c>
      <c r="F1310" s="3">
        <v>9</v>
      </c>
      <c r="G1310" s="3">
        <v>3.7496</v>
      </c>
    </row>
    <row r="1311" spans="4:7" x14ac:dyDescent="0.2">
      <c r="D1311" s="3">
        <v>1995</v>
      </c>
      <c r="E1311" s="3">
        <v>1</v>
      </c>
      <c r="F1311" s="3">
        <v>10</v>
      </c>
      <c r="G1311" s="3">
        <v>1.4393</v>
      </c>
    </row>
    <row r="1312" spans="4:7" x14ac:dyDescent="0.2">
      <c r="D1312" s="3">
        <v>1995</v>
      </c>
      <c r="E1312" s="3">
        <v>1</v>
      </c>
      <c r="F1312" s="3">
        <v>11</v>
      </c>
      <c r="G1312" s="3">
        <v>11.1473</v>
      </c>
    </row>
    <row r="1313" spans="4:7" x14ac:dyDescent="0.2">
      <c r="D1313" s="3">
        <v>1995</v>
      </c>
      <c r="E1313" s="3">
        <v>1</v>
      </c>
      <c r="F1313" s="3">
        <v>12</v>
      </c>
      <c r="G1313" s="3">
        <v>7.7135999999999996</v>
      </c>
    </row>
    <row r="1314" spans="4:7" x14ac:dyDescent="0.2">
      <c r="D1314" s="3">
        <v>1995</v>
      </c>
      <c r="E1314" s="3">
        <v>1</v>
      </c>
      <c r="F1314" s="3">
        <v>13</v>
      </c>
      <c r="G1314" s="3">
        <v>1.956</v>
      </c>
    </row>
    <row r="1315" spans="4:7" x14ac:dyDescent="0.2">
      <c r="D1315" s="3">
        <v>1995</v>
      </c>
      <c r="E1315" s="3">
        <v>2</v>
      </c>
      <c r="F1315" s="3">
        <v>1</v>
      </c>
      <c r="G1315" s="3">
        <v>0.56759999999999999</v>
      </c>
    </row>
    <row r="1316" spans="4:7" x14ac:dyDescent="0.2">
      <c r="D1316" s="3">
        <v>1995</v>
      </c>
      <c r="E1316" s="3">
        <v>2</v>
      </c>
      <c r="F1316" s="3">
        <v>2</v>
      </c>
      <c r="G1316" s="3">
        <v>0.94599999999999995</v>
      </c>
    </row>
    <row r="1317" spans="4:7" x14ac:dyDescent="0.2">
      <c r="D1317" s="3">
        <v>1995</v>
      </c>
      <c r="E1317" s="3">
        <v>2</v>
      </c>
      <c r="F1317" s="3">
        <v>3</v>
      </c>
      <c r="G1317" s="3">
        <v>1.6323000000000001</v>
      </c>
    </row>
    <row r="1318" spans="4:7" x14ac:dyDescent="0.2">
      <c r="D1318" s="3">
        <v>1995</v>
      </c>
      <c r="E1318" s="3">
        <v>2</v>
      </c>
      <c r="F1318" s="3">
        <v>4</v>
      </c>
      <c r="G1318" s="3">
        <v>11.0448</v>
      </c>
    </row>
    <row r="1319" spans="4:7" x14ac:dyDescent="0.2">
      <c r="D1319" s="3">
        <v>1995</v>
      </c>
      <c r="E1319" s="3">
        <v>2</v>
      </c>
      <c r="F1319" s="3">
        <v>5</v>
      </c>
      <c r="G1319" s="3">
        <v>6.9413</v>
      </c>
    </row>
    <row r="1320" spans="4:7" x14ac:dyDescent="0.2">
      <c r="D1320" s="3">
        <v>1995</v>
      </c>
      <c r="E1320" s="3">
        <v>2</v>
      </c>
      <c r="F1320" s="3">
        <v>6</v>
      </c>
      <c r="G1320" s="3">
        <v>3.052</v>
      </c>
    </row>
    <row r="1321" spans="4:7" x14ac:dyDescent="0.2">
      <c r="D1321" s="3">
        <v>1995</v>
      </c>
      <c r="E1321" s="3">
        <v>2</v>
      </c>
      <c r="F1321" s="3">
        <v>7</v>
      </c>
      <c r="G1321" s="3">
        <v>1.9409000000000001</v>
      </c>
    </row>
    <row r="1322" spans="4:7" x14ac:dyDescent="0.2">
      <c r="D1322" s="3">
        <v>1995</v>
      </c>
      <c r="E1322" s="3">
        <v>2</v>
      </c>
      <c r="F1322" s="3">
        <v>8</v>
      </c>
      <c r="G1322" s="3">
        <v>3.2363</v>
      </c>
    </row>
    <row r="1323" spans="4:7" x14ac:dyDescent="0.2">
      <c r="D1323" s="3">
        <v>1995</v>
      </c>
      <c r="E1323" s="3">
        <v>2</v>
      </c>
      <c r="F1323" s="3">
        <v>9</v>
      </c>
      <c r="G1323" s="3">
        <v>4.1470000000000002</v>
      </c>
    </row>
    <row r="1324" spans="4:7" x14ac:dyDescent="0.2">
      <c r="D1324" s="3">
        <v>1995</v>
      </c>
      <c r="E1324" s="3">
        <v>2</v>
      </c>
      <c r="F1324" s="3">
        <v>10</v>
      </c>
      <c r="G1324" s="3">
        <v>1.2045999999999999</v>
      </c>
    </row>
    <row r="1325" spans="4:7" x14ac:dyDescent="0.2">
      <c r="D1325" s="3">
        <v>1995</v>
      </c>
      <c r="E1325" s="3">
        <v>2</v>
      </c>
      <c r="F1325" s="3">
        <v>11</v>
      </c>
      <c r="G1325" s="3">
        <v>6.8323</v>
      </c>
    </row>
    <row r="1326" spans="4:7" x14ac:dyDescent="0.2">
      <c r="D1326" s="3">
        <v>1995</v>
      </c>
      <c r="E1326" s="3">
        <v>2</v>
      </c>
      <c r="F1326" s="3">
        <v>12</v>
      </c>
      <c r="G1326" s="3">
        <v>4.5594999999999999</v>
      </c>
    </row>
    <row r="1327" spans="4:7" x14ac:dyDescent="0.2">
      <c r="D1327" s="3">
        <v>1995</v>
      </c>
      <c r="E1327" s="3">
        <v>2</v>
      </c>
      <c r="F1327" s="3">
        <v>13</v>
      </c>
      <c r="G1327" s="3">
        <v>2.367</v>
      </c>
    </row>
    <row r="1328" spans="4:7" x14ac:dyDescent="0.2">
      <c r="D1328" s="3">
        <v>1995</v>
      </c>
      <c r="E1328" s="3">
        <v>3</v>
      </c>
      <c r="F1328" s="3">
        <v>1</v>
      </c>
      <c r="G1328" s="3">
        <v>2.1694</v>
      </c>
    </row>
    <row r="1329" spans="4:7" x14ac:dyDescent="0.2">
      <c r="D1329" s="3">
        <v>1995</v>
      </c>
      <c r="E1329" s="3">
        <v>3</v>
      </c>
      <c r="F1329" s="3">
        <v>2</v>
      </c>
      <c r="G1329" s="3">
        <v>2.3653</v>
      </c>
    </row>
    <row r="1330" spans="4:7" x14ac:dyDescent="0.2">
      <c r="D1330" s="3">
        <v>1995</v>
      </c>
      <c r="E1330" s="3">
        <v>3</v>
      </c>
      <c r="F1330" s="3">
        <v>3</v>
      </c>
      <c r="G1330" s="3">
        <v>4.3357000000000001</v>
      </c>
    </row>
    <row r="1331" spans="4:7" x14ac:dyDescent="0.2">
      <c r="D1331" s="3">
        <v>1995</v>
      </c>
      <c r="E1331" s="3">
        <v>3</v>
      </c>
      <c r="F1331" s="3">
        <v>4</v>
      </c>
      <c r="G1331" s="3">
        <v>6.1969000000000003</v>
      </c>
    </row>
    <row r="1332" spans="4:7" x14ac:dyDescent="0.2">
      <c r="D1332" s="3">
        <v>1995</v>
      </c>
      <c r="E1332" s="3">
        <v>3</v>
      </c>
      <c r="F1332" s="3">
        <v>5</v>
      </c>
      <c r="G1332" s="3">
        <v>6.1597999999999997</v>
      </c>
    </row>
    <row r="1333" spans="4:7" x14ac:dyDescent="0.2">
      <c r="D1333" s="3">
        <v>1995</v>
      </c>
      <c r="E1333" s="3">
        <v>3</v>
      </c>
      <c r="F1333" s="3">
        <v>6</v>
      </c>
      <c r="G1333" s="3">
        <v>3.5985999999999998</v>
      </c>
    </row>
    <row r="1334" spans="4:7" x14ac:dyDescent="0.2">
      <c r="D1334" s="3">
        <v>1995</v>
      </c>
      <c r="E1334" s="3">
        <v>3</v>
      </c>
      <c r="F1334" s="3">
        <v>7</v>
      </c>
      <c r="G1334" s="3">
        <v>5.7093999999999996</v>
      </c>
    </row>
    <row r="1335" spans="4:7" x14ac:dyDescent="0.2">
      <c r="D1335" s="3">
        <v>1995</v>
      </c>
      <c r="E1335" s="3">
        <v>3</v>
      </c>
      <c r="F1335" s="3">
        <v>8</v>
      </c>
      <c r="G1335" s="3">
        <v>3.3159000000000001</v>
      </c>
    </row>
    <row r="1336" spans="4:7" x14ac:dyDescent="0.2">
      <c r="D1336" s="3">
        <v>1995</v>
      </c>
      <c r="E1336" s="3">
        <v>3</v>
      </c>
      <c r="F1336" s="3">
        <v>9</v>
      </c>
      <c r="G1336" s="3">
        <v>3.9449999999999998</v>
      </c>
    </row>
    <row r="1337" spans="4:7" x14ac:dyDescent="0.2">
      <c r="D1337" s="3">
        <v>1995</v>
      </c>
      <c r="E1337" s="3">
        <v>3</v>
      </c>
      <c r="F1337" s="3">
        <v>10</v>
      </c>
      <c r="G1337" s="3">
        <v>2.012</v>
      </c>
    </row>
    <row r="1338" spans="4:7" x14ac:dyDescent="0.2">
      <c r="D1338" s="3">
        <v>1995</v>
      </c>
      <c r="E1338" s="3">
        <v>3</v>
      </c>
      <c r="F1338" s="3">
        <v>11</v>
      </c>
      <c r="G1338" s="3">
        <v>11.408300000000001</v>
      </c>
    </row>
    <row r="1339" spans="4:7" x14ac:dyDescent="0.2">
      <c r="D1339" s="3">
        <v>1995</v>
      </c>
      <c r="E1339" s="3">
        <v>3</v>
      </c>
      <c r="F1339" s="3">
        <v>12</v>
      </c>
      <c r="G1339" s="3">
        <v>6.3000999999999996</v>
      </c>
    </row>
    <row r="1340" spans="4:7" x14ac:dyDescent="0.2">
      <c r="D1340" s="3">
        <v>1995</v>
      </c>
      <c r="E1340" s="3">
        <v>3</v>
      </c>
      <c r="F1340" s="3">
        <v>13</v>
      </c>
      <c r="G1340" s="3">
        <v>2.0387</v>
      </c>
    </row>
    <row r="1341" spans="4:7" x14ac:dyDescent="0.2">
      <c r="D1341" s="3">
        <v>1995</v>
      </c>
      <c r="E1341" s="3">
        <v>4</v>
      </c>
      <c r="F1341" s="3">
        <v>1</v>
      </c>
      <c r="G1341" s="3">
        <v>0.81540000000000001</v>
      </c>
    </row>
    <row r="1342" spans="4:7" x14ac:dyDescent="0.2">
      <c r="D1342" s="3">
        <v>1995</v>
      </c>
      <c r="E1342" s="3">
        <v>4</v>
      </c>
      <c r="F1342" s="3">
        <v>2</v>
      </c>
      <c r="G1342" s="3">
        <v>0.74770000000000003</v>
      </c>
    </row>
    <row r="1343" spans="4:7" x14ac:dyDescent="0.2">
      <c r="D1343" s="3">
        <v>1995</v>
      </c>
      <c r="E1343" s="3">
        <v>4</v>
      </c>
      <c r="F1343" s="3">
        <v>3</v>
      </c>
      <c r="G1343" s="3">
        <v>2.7437</v>
      </c>
    </row>
    <row r="1344" spans="4:7" x14ac:dyDescent="0.2">
      <c r="D1344" s="3">
        <v>1995</v>
      </c>
      <c r="E1344" s="3">
        <v>4</v>
      </c>
      <c r="F1344" s="3">
        <v>4</v>
      </c>
      <c r="G1344" s="3">
        <v>8.1696000000000009</v>
      </c>
    </row>
    <row r="1345" spans="4:7" x14ac:dyDescent="0.2">
      <c r="D1345" s="3">
        <v>1995</v>
      </c>
      <c r="E1345" s="3">
        <v>4</v>
      </c>
      <c r="F1345" s="3">
        <v>5</v>
      </c>
      <c r="G1345" s="3">
        <v>5.0967000000000002</v>
      </c>
    </row>
    <row r="1346" spans="4:7" x14ac:dyDescent="0.2">
      <c r="D1346" s="3">
        <v>1995</v>
      </c>
      <c r="E1346" s="3">
        <v>4</v>
      </c>
      <c r="F1346" s="3">
        <v>6</v>
      </c>
      <c r="G1346" s="3">
        <v>6.9545000000000003</v>
      </c>
    </row>
    <row r="1347" spans="4:7" x14ac:dyDescent="0.2">
      <c r="D1347" s="3">
        <v>1995</v>
      </c>
      <c r="E1347" s="3">
        <v>4</v>
      </c>
      <c r="F1347" s="3">
        <v>7</v>
      </c>
      <c r="G1347" s="3">
        <v>1.2858000000000001</v>
      </c>
    </row>
    <row r="1348" spans="4:7" x14ac:dyDescent="0.2">
      <c r="D1348" s="3">
        <v>1995</v>
      </c>
      <c r="E1348" s="3">
        <v>4</v>
      </c>
      <c r="F1348" s="3">
        <v>8</v>
      </c>
      <c r="G1348" s="3">
        <v>2.1316999999999999</v>
      </c>
    </row>
    <row r="1349" spans="4:7" x14ac:dyDescent="0.2">
      <c r="D1349" s="3">
        <v>1995</v>
      </c>
      <c r="E1349" s="3">
        <v>4</v>
      </c>
      <c r="F1349" s="3">
        <v>9</v>
      </c>
      <c r="G1349" s="3">
        <v>0.77710000000000001</v>
      </c>
    </row>
    <row r="1350" spans="4:7" x14ac:dyDescent="0.2">
      <c r="D1350" s="3">
        <v>1995</v>
      </c>
      <c r="E1350" s="3">
        <v>4</v>
      </c>
      <c r="F1350" s="3">
        <v>10</v>
      </c>
      <c r="G1350" s="3">
        <v>0.90369999999999995</v>
      </c>
    </row>
    <row r="1351" spans="4:7" x14ac:dyDescent="0.2">
      <c r="D1351" s="3">
        <v>1995</v>
      </c>
      <c r="E1351" s="3">
        <v>4</v>
      </c>
      <c r="F1351" s="3">
        <v>11</v>
      </c>
      <c r="G1351" s="3">
        <v>5.1439000000000004</v>
      </c>
    </row>
    <row r="1352" spans="4:7" x14ac:dyDescent="0.2">
      <c r="D1352" s="3">
        <v>1995</v>
      </c>
      <c r="E1352" s="3">
        <v>4</v>
      </c>
      <c r="F1352" s="3">
        <v>12</v>
      </c>
      <c r="G1352" s="3">
        <v>3.8896000000000002</v>
      </c>
    </row>
    <row r="1353" spans="4:7" x14ac:dyDescent="0.2">
      <c r="D1353" s="3">
        <v>1995</v>
      </c>
      <c r="E1353" s="3">
        <v>4</v>
      </c>
      <c r="F1353" s="3">
        <v>13</v>
      </c>
      <c r="G1353" s="3">
        <v>2.0487000000000002</v>
      </c>
    </row>
    <row r="1354" spans="4:7" x14ac:dyDescent="0.2">
      <c r="D1354" s="3">
        <v>1996</v>
      </c>
      <c r="E1354" s="3">
        <v>1</v>
      </c>
      <c r="F1354" s="3">
        <v>1</v>
      </c>
      <c r="G1354" s="3">
        <v>20.265799999999999</v>
      </c>
    </row>
    <row r="1355" spans="4:7" x14ac:dyDescent="0.2">
      <c r="D1355" s="3">
        <v>1996</v>
      </c>
      <c r="E1355" s="3">
        <v>1</v>
      </c>
      <c r="F1355" s="3">
        <v>2</v>
      </c>
      <c r="G1355" s="3">
        <v>18.2437</v>
      </c>
    </row>
    <row r="1356" spans="4:7" x14ac:dyDescent="0.2">
      <c r="D1356" s="3">
        <v>1996</v>
      </c>
      <c r="E1356" s="3">
        <v>1</v>
      </c>
      <c r="F1356" s="3">
        <v>3</v>
      </c>
      <c r="G1356" s="3">
        <v>16.843399999999999</v>
      </c>
    </row>
    <row r="1357" spans="4:7" x14ac:dyDescent="0.2">
      <c r="D1357" s="3">
        <v>1996</v>
      </c>
      <c r="E1357" s="3">
        <v>1</v>
      </c>
      <c r="F1357" s="3">
        <v>4</v>
      </c>
      <c r="G1357" s="3">
        <v>24.0349</v>
      </c>
    </row>
    <row r="1358" spans="4:7" x14ac:dyDescent="0.2">
      <c r="D1358" s="3">
        <v>1996</v>
      </c>
      <c r="E1358" s="3">
        <v>1</v>
      </c>
      <c r="F1358" s="3">
        <v>5</v>
      </c>
      <c r="G1358" s="3">
        <v>15.2887</v>
      </c>
    </row>
    <row r="1359" spans="4:7" x14ac:dyDescent="0.2">
      <c r="D1359" s="3">
        <v>1996</v>
      </c>
      <c r="E1359" s="3">
        <v>1</v>
      </c>
      <c r="F1359" s="3">
        <v>6</v>
      </c>
      <c r="G1359" s="3">
        <v>19.686399999999999</v>
      </c>
    </row>
    <row r="1360" spans="4:7" x14ac:dyDescent="0.2">
      <c r="D1360" s="3">
        <v>1996</v>
      </c>
      <c r="E1360" s="3">
        <v>1</v>
      </c>
      <c r="F1360" s="3">
        <v>7</v>
      </c>
      <c r="G1360" s="3">
        <v>20.1126</v>
      </c>
    </row>
    <row r="1361" spans="4:7" x14ac:dyDescent="0.2">
      <c r="D1361" s="3">
        <v>1996</v>
      </c>
      <c r="E1361" s="3">
        <v>1</v>
      </c>
      <c r="F1361" s="3">
        <v>8</v>
      </c>
      <c r="G1361" s="3">
        <v>16.720400000000001</v>
      </c>
    </row>
    <row r="1362" spans="4:7" x14ac:dyDescent="0.2">
      <c r="D1362" s="3">
        <v>1996</v>
      </c>
      <c r="E1362" s="3">
        <v>1</v>
      </c>
      <c r="F1362" s="3">
        <v>9</v>
      </c>
      <c r="G1362" s="3">
        <v>19.916</v>
      </c>
    </row>
    <row r="1363" spans="4:7" x14ac:dyDescent="0.2">
      <c r="D1363" s="3">
        <v>1996</v>
      </c>
      <c r="E1363" s="3">
        <v>1</v>
      </c>
      <c r="F1363" s="3">
        <v>10</v>
      </c>
      <c r="G1363" s="3">
        <v>13.048400000000001</v>
      </c>
    </row>
    <row r="1364" spans="4:7" x14ac:dyDescent="0.2">
      <c r="D1364" s="3">
        <v>1996</v>
      </c>
      <c r="E1364" s="3">
        <v>1</v>
      </c>
      <c r="F1364" s="3">
        <v>11</v>
      </c>
      <c r="G1364" s="3">
        <v>18.245699999999999</v>
      </c>
    </row>
    <row r="1365" spans="4:7" x14ac:dyDescent="0.2">
      <c r="D1365" s="3">
        <v>1996</v>
      </c>
      <c r="E1365" s="3">
        <v>1</v>
      </c>
      <c r="F1365" s="3">
        <v>12</v>
      </c>
      <c r="G1365" s="3">
        <v>17.0124</v>
      </c>
    </row>
    <row r="1366" spans="4:7" x14ac:dyDescent="0.2">
      <c r="D1366" s="3">
        <v>1996</v>
      </c>
      <c r="E1366" s="3">
        <v>1</v>
      </c>
      <c r="F1366" s="3">
        <v>13</v>
      </c>
      <c r="G1366" s="3">
        <v>15.8089</v>
      </c>
    </row>
    <row r="1367" spans="4:7" x14ac:dyDescent="0.2">
      <c r="D1367" s="3">
        <v>1996</v>
      </c>
      <c r="E1367" s="3">
        <v>2</v>
      </c>
      <c r="F1367" s="3">
        <v>1</v>
      </c>
      <c r="G1367" s="3">
        <v>12.8599</v>
      </c>
    </row>
    <row r="1368" spans="4:7" x14ac:dyDescent="0.2">
      <c r="D1368" s="3">
        <v>1996</v>
      </c>
      <c r="E1368" s="3">
        <v>2</v>
      </c>
      <c r="F1368" s="3">
        <v>2</v>
      </c>
      <c r="G1368" s="3">
        <v>16.374600000000001</v>
      </c>
    </row>
    <row r="1369" spans="4:7" x14ac:dyDescent="0.2">
      <c r="D1369" s="3">
        <v>1996</v>
      </c>
      <c r="E1369" s="3">
        <v>2</v>
      </c>
      <c r="F1369" s="3">
        <v>3</v>
      </c>
      <c r="G1369" s="3">
        <v>16.929099999999998</v>
      </c>
    </row>
    <row r="1370" spans="4:7" x14ac:dyDescent="0.2">
      <c r="D1370" s="3">
        <v>1996</v>
      </c>
      <c r="E1370" s="3">
        <v>2</v>
      </c>
      <c r="F1370" s="3">
        <v>4</v>
      </c>
      <c r="G1370" s="3">
        <v>19.650700000000001</v>
      </c>
    </row>
    <row r="1371" spans="4:7" x14ac:dyDescent="0.2">
      <c r="D1371" s="3">
        <v>1996</v>
      </c>
      <c r="E1371" s="3">
        <v>2</v>
      </c>
      <c r="F1371" s="3">
        <v>5</v>
      </c>
      <c r="G1371" s="3">
        <v>13.334199999999999</v>
      </c>
    </row>
    <row r="1372" spans="4:7" x14ac:dyDescent="0.2">
      <c r="D1372" s="3">
        <v>1996</v>
      </c>
      <c r="E1372" s="3">
        <v>2</v>
      </c>
      <c r="F1372" s="3">
        <v>6</v>
      </c>
      <c r="G1372" s="3">
        <v>18.303000000000001</v>
      </c>
    </row>
    <row r="1373" spans="4:7" x14ac:dyDescent="0.2">
      <c r="D1373" s="3">
        <v>1996</v>
      </c>
      <c r="E1373" s="3">
        <v>2</v>
      </c>
      <c r="F1373" s="3">
        <v>7</v>
      </c>
      <c r="G1373" s="3">
        <v>17.8567</v>
      </c>
    </row>
    <row r="1374" spans="4:7" x14ac:dyDescent="0.2">
      <c r="D1374" s="3">
        <v>1996</v>
      </c>
      <c r="E1374" s="3">
        <v>2</v>
      </c>
      <c r="F1374" s="3">
        <v>8</v>
      </c>
      <c r="G1374" s="3">
        <v>16.309000000000001</v>
      </c>
    </row>
    <row r="1375" spans="4:7" x14ac:dyDescent="0.2">
      <c r="D1375" s="3">
        <v>1996</v>
      </c>
      <c r="E1375" s="3">
        <v>2</v>
      </c>
      <c r="F1375" s="3">
        <v>9</v>
      </c>
      <c r="G1375" s="3">
        <v>20.4298</v>
      </c>
    </row>
    <row r="1376" spans="4:7" x14ac:dyDescent="0.2">
      <c r="D1376" s="3">
        <v>1996</v>
      </c>
      <c r="E1376" s="3">
        <v>2</v>
      </c>
      <c r="F1376" s="3">
        <v>10</v>
      </c>
      <c r="G1376" s="3">
        <v>15.1318</v>
      </c>
    </row>
    <row r="1377" spans="4:7" x14ac:dyDescent="0.2">
      <c r="D1377" s="3">
        <v>1996</v>
      </c>
      <c r="E1377" s="3">
        <v>2</v>
      </c>
      <c r="F1377" s="3">
        <v>11</v>
      </c>
      <c r="G1377" s="3">
        <v>21.688099999999999</v>
      </c>
    </row>
    <row r="1378" spans="4:7" x14ac:dyDescent="0.2">
      <c r="D1378" s="3">
        <v>1996</v>
      </c>
      <c r="E1378" s="3">
        <v>2</v>
      </c>
      <c r="F1378" s="3">
        <v>12</v>
      </c>
      <c r="G1378" s="3">
        <v>19.7837</v>
      </c>
    </row>
    <row r="1379" spans="4:7" x14ac:dyDescent="0.2">
      <c r="D1379" s="3">
        <v>1996</v>
      </c>
      <c r="E1379" s="3">
        <v>2</v>
      </c>
      <c r="F1379" s="3">
        <v>13</v>
      </c>
      <c r="G1379" s="3">
        <v>18.3017</v>
      </c>
    </row>
    <row r="1380" spans="4:7" x14ac:dyDescent="0.2">
      <c r="D1380" s="3">
        <v>1996</v>
      </c>
      <c r="E1380" s="3">
        <v>3</v>
      </c>
      <c r="F1380" s="3">
        <v>1</v>
      </c>
      <c r="G1380" s="3">
        <v>12.790699999999999</v>
      </c>
    </row>
    <row r="1381" spans="4:7" x14ac:dyDescent="0.2">
      <c r="D1381" s="3">
        <v>1996</v>
      </c>
      <c r="E1381" s="3">
        <v>3</v>
      </c>
      <c r="F1381" s="3">
        <v>2</v>
      </c>
      <c r="G1381" s="3">
        <v>13.455299999999999</v>
      </c>
    </row>
    <row r="1382" spans="4:7" x14ac:dyDescent="0.2">
      <c r="D1382" s="3">
        <v>1996</v>
      </c>
      <c r="E1382" s="3">
        <v>3</v>
      </c>
      <c r="F1382" s="3">
        <v>3</v>
      </c>
      <c r="G1382" s="3">
        <v>16.569199999999999</v>
      </c>
    </row>
    <row r="1383" spans="4:7" x14ac:dyDescent="0.2">
      <c r="D1383" s="3">
        <v>1996</v>
      </c>
      <c r="E1383" s="3">
        <v>3</v>
      </c>
      <c r="F1383" s="3">
        <v>4</v>
      </c>
      <c r="G1383" s="3">
        <v>19.006699999999999</v>
      </c>
    </row>
    <row r="1384" spans="4:7" x14ac:dyDescent="0.2">
      <c r="D1384" s="3">
        <v>1996</v>
      </c>
      <c r="E1384" s="3">
        <v>3</v>
      </c>
      <c r="F1384" s="3">
        <v>5</v>
      </c>
      <c r="G1384" s="3">
        <v>14.0306</v>
      </c>
    </row>
    <row r="1385" spans="4:7" x14ac:dyDescent="0.2">
      <c r="D1385" s="3">
        <v>1996</v>
      </c>
      <c r="E1385" s="3">
        <v>3</v>
      </c>
      <c r="F1385" s="3">
        <v>6</v>
      </c>
      <c r="G1385" s="3">
        <v>15.9328</v>
      </c>
    </row>
    <row r="1386" spans="4:7" x14ac:dyDescent="0.2">
      <c r="D1386" s="3">
        <v>1996</v>
      </c>
      <c r="E1386" s="3">
        <v>3</v>
      </c>
      <c r="F1386" s="3">
        <v>7</v>
      </c>
      <c r="G1386" s="3">
        <v>21.4619</v>
      </c>
    </row>
    <row r="1387" spans="4:7" x14ac:dyDescent="0.2">
      <c r="D1387" s="3">
        <v>1996</v>
      </c>
      <c r="E1387" s="3">
        <v>3</v>
      </c>
      <c r="F1387" s="3">
        <v>8</v>
      </c>
      <c r="G1387" s="3">
        <v>15.6616</v>
      </c>
    </row>
    <row r="1388" spans="4:7" x14ac:dyDescent="0.2">
      <c r="D1388" s="3">
        <v>1996</v>
      </c>
      <c r="E1388" s="3">
        <v>3</v>
      </c>
      <c r="F1388" s="3">
        <v>9</v>
      </c>
      <c r="G1388" s="3">
        <v>19.213799999999999</v>
      </c>
    </row>
    <row r="1389" spans="4:7" x14ac:dyDescent="0.2">
      <c r="D1389" s="3">
        <v>1996</v>
      </c>
      <c r="E1389" s="3">
        <v>3</v>
      </c>
      <c r="F1389" s="3">
        <v>10</v>
      </c>
      <c r="G1389" s="3">
        <v>13.7315</v>
      </c>
    </row>
    <row r="1390" spans="4:7" x14ac:dyDescent="0.2">
      <c r="D1390" s="3">
        <v>1996</v>
      </c>
      <c r="E1390" s="3">
        <v>3</v>
      </c>
      <c r="F1390" s="3">
        <v>11</v>
      </c>
      <c r="G1390" s="3">
        <v>16.6617</v>
      </c>
    </row>
    <row r="1391" spans="4:7" x14ac:dyDescent="0.2">
      <c r="D1391" s="3">
        <v>1996</v>
      </c>
      <c r="E1391" s="3">
        <v>3</v>
      </c>
      <c r="F1391" s="3">
        <v>12</v>
      </c>
      <c r="G1391" s="3">
        <v>15.0487</v>
      </c>
    </row>
    <row r="1392" spans="4:7" x14ac:dyDescent="0.2">
      <c r="D1392" s="3">
        <v>1996</v>
      </c>
      <c r="E1392" s="3">
        <v>3</v>
      </c>
      <c r="F1392" s="3">
        <v>13</v>
      </c>
      <c r="G1392" s="3">
        <v>19.737300000000001</v>
      </c>
    </row>
    <row r="1393" spans="4:7" x14ac:dyDescent="0.2">
      <c r="D1393" s="3">
        <v>1996</v>
      </c>
      <c r="E1393" s="3">
        <v>4</v>
      </c>
      <c r="F1393" s="3">
        <v>1</v>
      </c>
      <c r="G1393" s="3">
        <v>11.601100000000001</v>
      </c>
    </row>
    <row r="1394" spans="4:7" x14ac:dyDescent="0.2">
      <c r="D1394" s="3">
        <v>1996</v>
      </c>
      <c r="E1394" s="3">
        <v>4</v>
      </c>
      <c r="F1394" s="3">
        <v>2</v>
      </c>
      <c r="G1394" s="3">
        <v>16.1097</v>
      </c>
    </row>
    <row r="1395" spans="4:7" x14ac:dyDescent="0.2">
      <c r="D1395" s="3">
        <v>1996</v>
      </c>
      <c r="E1395" s="3">
        <v>4</v>
      </c>
      <c r="F1395" s="3">
        <v>3</v>
      </c>
      <c r="G1395" s="3">
        <v>18.536999999999999</v>
      </c>
    </row>
    <row r="1396" spans="4:7" x14ac:dyDescent="0.2">
      <c r="D1396" s="3">
        <v>1996</v>
      </c>
      <c r="E1396" s="3">
        <v>4</v>
      </c>
      <c r="F1396" s="3">
        <v>4</v>
      </c>
      <c r="G1396" s="3">
        <v>17.758600000000001</v>
      </c>
    </row>
    <row r="1397" spans="4:7" x14ac:dyDescent="0.2">
      <c r="D1397" s="3">
        <v>1996</v>
      </c>
      <c r="E1397" s="3">
        <v>4</v>
      </c>
      <c r="F1397" s="3">
        <v>5</v>
      </c>
      <c r="G1397" s="3">
        <v>12.971299999999999</v>
      </c>
    </row>
    <row r="1398" spans="4:7" x14ac:dyDescent="0.2">
      <c r="D1398" s="3">
        <v>1996</v>
      </c>
      <c r="E1398" s="3">
        <v>4</v>
      </c>
      <c r="F1398" s="3">
        <v>6</v>
      </c>
      <c r="G1398" s="3">
        <v>18.46</v>
      </c>
    </row>
    <row r="1399" spans="4:7" x14ac:dyDescent="0.2">
      <c r="D1399" s="3">
        <v>1996</v>
      </c>
      <c r="E1399" s="3">
        <v>4</v>
      </c>
      <c r="F1399" s="3">
        <v>7</v>
      </c>
      <c r="G1399" s="3">
        <v>17.200900000000001</v>
      </c>
    </row>
    <row r="1400" spans="4:7" x14ac:dyDescent="0.2">
      <c r="D1400" s="3">
        <v>1996</v>
      </c>
      <c r="E1400" s="3">
        <v>4</v>
      </c>
      <c r="F1400" s="3">
        <v>8</v>
      </c>
      <c r="G1400" s="3">
        <v>17.759899999999998</v>
      </c>
    </row>
    <row r="1401" spans="4:7" x14ac:dyDescent="0.2">
      <c r="D1401" s="3">
        <v>1996</v>
      </c>
      <c r="E1401" s="3">
        <v>4</v>
      </c>
      <c r="F1401" s="3">
        <v>9</v>
      </c>
      <c r="G1401" s="3">
        <v>17.258800000000001</v>
      </c>
    </row>
    <row r="1402" spans="4:7" x14ac:dyDescent="0.2">
      <c r="D1402" s="3">
        <v>1996</v>
      </c>
      <c r="E1402" s="3">
        <v>4</v>
      </c>
      <c r="F1402" s="3">
        <v>10</v>
      </c>
      <c r="G1402" s="3">
        <v>10.5473</v>
      </c>
    </row>
    <row r="1403" spans="4:7" x14ac:dyDescent="0.2">
      <c r="D1403" s="3">
        <v>1996</v>
      </c>
      <c r="E1403" s="3">
        <v>4</v>
      </c>
      <c r="F1403" s="3">
        <v>11</v>
      </c>
      <c r="G1403" s="3">
        <v>19.1996</v>
      </c>
    </row>
    <row r="1404" spans="4:7" x14ac:dyDescent="0.2">
      <c r="D1404" s="3">
        <v>1996</v>
      </c>
      <c r="E1404" s="3">
        <v>4</v>
      </c>
      <c r="F1404" s="3">
        <v>12</v>
      </c>
      <c r="G1404" s="3">
        <v>17.041399999999999</v>
      </c>
    </row>
    <row r="1405" spans="4:7" x14ac:dyDescent="0.2">
      <c r="D1405" s="3">
        <v>1996</v>
      </c>
      <c r="E1405" s="3">
        <v>4</v>
      </c>
      <c r="F1405" s="3">
        <v>13</v>
      </c>
      <c r="G1405" s="3">
        <v>20.504300000000001</v>
      </c>
    </row>
    <row r="1406" spans="4:7" x14ac:dyDescent="0.2">
      <c r="D1406" s="3">
        <v>1997</v>
      </c>
      <c r="E1406" s="3">
        <v>1</v>
      </c>
      <c r="F1406" s="3">
        <v>1</v>
      </c>
      <c r="G1406" s="3">
        <v>14.903</v>
      </c>
    </row>
    <row r="1407" spans="4:7" x14ac:dyDescent="0.2">
      <c r="D1407" s="3">
        <v>1997</v>
      </c>
      <c r="E1407" s="3">
        <v>1</v>
      </c>
      <c r="F1407" s="3">
        <v>2</v>
      </c>
      <c r="G1407" s="3">
        <v>12.6286</v>
      </c>
    </row>
    <row r="1408" spans="4:7" x14ac:dyDescent="0.2">
      <c r="D1408" s="3">
        <v>1997</v>
      </c>
      <c r="E1408" s="3">
        <v>1</v>
      </c>
      <c r="F1408" s="3">
        <v>3</v>
      </c>
      <c r="G1408" s="3">
        <v>16.269600000000001</v>
      </c>
    </row>
    <row r="1409" spans="4:7" x14ac:dyDescent="0.2">
      <c r="D1409" s="3">
        <v>1997</v>
      </c>
      <c r="E1409" s="3">
        <v>1</v>
      </c>
      <c r="F1409" s="3">
        <v>4</v>
      </c>
      <c r="G1409" s="3">
        <v>34.3367</v>
      </c>
    </row>
    <row r="1410" spans="4:7" x14ac:dyDescent="0.2">
      <c r="D1410" s="3">
        <v>1997</v>
      </c>
      <c r="E1410" s="3">
        <v>1</v>
      </c>
      <c r="F1410" s="3">
        <v>5</v>
      </c>
      <c r="G1410" s="3">
        <v>24.5946</v>
      </c>
    </row>
    <row r="1411" spans="4:7" x14ac:dyDescent="0.2">
      <c r="D1411" s="3">
        <v>1997</v>
      </c>
      <c r="E1411" s="3">
        <v>1</v>
      </c>
      <c r="F1411" s="3">
        <v>6</v>
      </c>
      <c r="G1411" s="3">
        <v>18.796399999999998</v>
      </c>
    </row>
    <row r="1412" spans="4:7" x14ac:dyDescent="0.2">
      <c r="D1412" s="3">
        <v>1997</v>
      </c>
      <c r="E1412" s="3">
        <v>1</v>
      </c>
      <c r="F1412" s="3">
        <v>7</v>
      </c>
      <c r="G1412" s="3">
        <v>21.104600000000001</v>
      </c>
    </row>
    <row r="1413" spans="4:7" x14ac:dyDescent="0.2">
      <c r="D1413" s="3">
        <v>1997</v>
      </c>
      <c r="E1413" s="3">
        <v>1</v>
      </c>
      <c r="F1413" s="3">
        <v>8</v>
      </c>
      <c r="G1413" s="3">
        <v>20.428799999999999</v>
      </c>
    </row>
    <row r="1414" spans="4:7" x14ac:dyDescent="0.2">
      <c r="D1414" s="3">
        <v>1997</v>
      </c>
      <c r="E1414" s="3">
        <v>1</v>
      </c>
      <c r="F1414" s="3">
        <v>9</v>
      </c>
      <c r="G1414" s="3">
        <v>16.6158</v>
      </c>
    </row>
    <row r="1415" spans="4:7" x14ac:dyDescent="0.2">
      <c r="D1415" s="3">
        <v>1997</v>
      </c>
      <c r="E1415" s="3">
        <v>1</v>
      </c>
      <c r="F1415" s="3">
        <v>10</v>
      </c>
      <c r="G1415" s="3">
        <v>15.151199999999999</v>
      </c>
    </row>
    <row r="1416" spans="4:7" x14ac:dyDescent="0.2">
      <c r="D1416" s="3">
        <v>1997</v>
      </c>
      <c r="E1416" s="3">
        <v>1</v>
      </c>
      <c r="F1416" s="3">
        <v>11</v>
      </c>
      <c r="G1416" s="3">
        <v>26.117699999999999</v>
      </c>
    </row>
    <row r="1417" spans="4:7" x14ac:dyDescent="0.2">
      <c r="D1417" s="3">
        <v>1997</v>
      </c>
      <c r="E1417" s="3">
        <v>1</v>
      </c>
      <c r="F1417" s="3">
        <v>12</v>
      </c>
      <c r="G1417" s="3">
        <v>29.529499999999999</v>
      </c>
    </row>
    <row r="1418" spans="4:7" x14ac:dyDescent="0.2">
      <c r="D1418" s="3">
        <v>1997</v>
      </c>
      <c r="E1418" s="3">
        <v>1</v>
      </c>
      <c r="F1418" s="3">
        <v>13</v>
      </c>
      <c r="G1418" s="3">
        <v>12.7902</v>
      </c>
    </row>
    <row r="1419" spans="4:7" x14ac:dyDescent="0.2">
      <c r="D1419" s="3">
        <v>1997</v>
      </c>
      <c r="E1419" s="3">
        <v>2</v>
      </c>
      <c r="F1419" s="3">
        <v>1</v>
      </c>
      <c r="G1419" s="3">
        <v>12.2417</v>
      </c>
    </row>
    <row r="1420" spans="4:7" x14ac:dyDescent="0.2">
      <c r="D1420" s="3">
        <v>1997</v>
      </c>
      <c r="E1420" s="3">
        <v>2</v>
      </c>
      <c r="F1420" s="3">
        <v>2</v>
      </c>
      <c r="G1420" s="3">
        <v>11.301500000000001</v>
      </c>
    </row>
    <row r="1421" spans="4:7" x14ac:dyDescent="0.2">
      <c r="D1421" s="3">
        <v>1997</v>
      </c>
      <c r="E1421" s="3">
        <v>2</v>
      </c>
      <c r="F1421" s="3">
        <v>3</v>
      </c>
      <c r="G1421" s="3">
        <v>12.409800000000001</v>
      </c>
    </row>
    <row r="1422" spans="4:7" x14ac:dyDescent="0.2">
      <c r="D1422" s="3">
        <v>1997</v>
      </c>
      <c r="E1422" s="3">
        <v>2</v>
      </c>
      <c r="F1422" s="3">
        <v>4</v>
      </c>
      <c r="G1422" s="3">
        <v>23.302</v>
      </c>
    </row>
    <row r="1423" spans="4:7" x14ac:dyDescent="0.2">
      <c r="D1423" s="3">
        <v>1997</v>
      </c>
      <c r="E1423" s="3">
        <v>2</v>
      </c>
      <c r="F1423" s="3">
        <v>5</v>
      </c>
      <c r="G1423" s="3">
        <v>21.394100000000002</v>
      </c>
    </row>
    <row r="1424" spans="4:7" x14ac:dyDescent="0.2">
      <c r="D1424" s="3">
        <v>1997</v>
      </c>
      <c r="E1424" s="3">
        <v>2</v>
      </c>
      <c r="F1424" s="3">
        <v>6</v>
      </c>
      <c r="G1424" s="3">
        <v>20.6844</v>
      </c>
    </row>
    <row r="1425" spans="4:7" x14ac:dyDescent="0.2">
      <c r="D1425" s="3">
        <v>1997</v>
      </c>
      <c r="E1425" s="3">
        <v>2</v>
      </c>
      <c r="F1425" s="3">
        <v>7</v>
      </c>
      <c r="G1425" s="3">
        <v>14.6401</v>
      </c>
    </row>
    <row r="1426" spans="4:7" x14ac:dyDescent="0.2">
      <c r="D1426" s="3">
        <v>1997</v>
      </c>
      <c r="E1426" s="3">
        <v>2</v>
      </c>
      <c r="F1426" s="3">
        <v>8</v>
      </c>
      <c r="G1426" s="3">
        <v>14.9542</v>
      </c>
    </row>
    <row r="1427" spans="4:7" x14ac:dyDescent="0.2">
      <c r="D1427" s="3">
        <v>1997</v>
      </c>
      <c r="E1427" s="3">
        <v>2</v>
      </c>
      <c r="F1427" s="3">
        <v>9</v>
      </c>
      <c r="G1427" s="3">
        <v>14.661799999999999</v>
      </c>
    </row>
    <row r="1428" spans="4:7" x14ac:dyDescent="0.2">
      <c r="D1428" s="3">
        <v>1997</v>
      </c>
      <c r="E1428" s="3">
        <v>2</v>
      </c>
      <c r="F1428" s="3">
        <v>10</v>
      </c>
      <c r="G1428" s="3">
        <v>14.820399999999999</v>
      </c>
    </row>
    <row r="1429" spans="4:7" x14ac:dyDescent="0.2">
      <c r="D1429" s="3">
        <v>1997</v>
      </c>
      <c r="E1429" s="3">
        <v>2</v>
      </c>
      <c r="F1429" s="3">
        <v>11</v>
      </c>
      <c r="G1429" s="3">
        <v>24.0806</v>
      </c>
    </row>
    <row r="1430" spans="4:7" x14ac:dyDescent="0.2">
      <c r="D1430" s="3">
        <v>1997</v>
      </c>
      <c r="E1430" s="3">
        <v>2</v>
      </c>
      <c r="F1430" s="3">
        <v>12</v>
      </c>
      <c r="G1430" s="3">
        <v>23.561299999999999</v>
      </c>
    </row>
    <row r="1431" spans="4:7" x14ac:dyDescent="0.2">
      <c r="D1431" s="3">
        <v>1997</v>
      </c>
      <c r="E1431" s="3">
        <v>2</v>
      </c>
      <c r="F1431" s="3">
        <v>13</v>
      </c>
      <c r="G1431" s="3">
        <v>13.3049</v>
      </c>
    </row>
    <row r="1432" spans="4:7" x14ac:dyDescent="0.2">
      <c r="D1432" s="3">
        <v>1997</v>
      </c>
      <c r="E1432" s="3">
        <v>3</v>
      </c>
      <c r="F1432" s="3">
        <v>1</v>
      </c>
      <c r="G1432" s="3">
        <v>16.148499999999999</v>
      </c>
    </row>
    <row r="1433" spans="4:7" x14ac:dyDescent="0.2">
      <c r="D1433" s="3">
        <v>1997</v>
      </c>
      <c r="E1433" s="3">
        <v>3</v>
      </c>
      <c r="F1433" s="3">
        <v>2</v>
      </c>
      <c r="G1433" s="3">
        <v>17.438400000000001</v>
      </c>
    </row>
    <row r="1434" spans="4:7" x14ac:dyDescent="0.2">
      <c r="D1434" s="3">
        <v>1997</v>
      </c>
      <c r="E1434" s="3">
        <v>3</v>
      </c>
      <c r="F1434" s="3">
        <v>3</v>
      </c>
      <c r="G1434" s="3">
        <v>24.4648</v>
      </c>
    </row>
    <row r="1435" spans="4:7" x14ac:dyDescent="0.2">
      <c r="D1435" s="3">
        <v>1997</v>
      </c>
      <c r="E1435" s="3">
        <v>3</v>
      </c>
      <c r="F1435" s="3">
        <v>4</v>
      </c>
      <c r="G1435" s="3">
        <v>35.887799999999999</v>
      </c>
    </row>
    <row r="1436" spans="4:7" x14ac:dyDescent="0.2">
      <c r="D1436" s="3">
        <v>1997</v>
      </c>
      <c r="E1436" s="3">
        <v>3</v>
      </c>
      <c r="F1436" s="3">
        <v>5</v>
      </c>
      <c r="G1436" s="3">
        <v>23.973099999999999</v>
      </c>
    </row>
    <row r="1437" spans="4:7" x14ac:dyDescent="0.2">
      <c r="D1437" s="3">
        <v>1997</v>
      </c>
      <c r="E1437" s="3">
        <v>3</v>
      </c>
      <c r="F1437" s="3">
        <v>6</v>
      </c>
      <c r="G1437" s="3">
        <v>26.0032</v>
      </c>
    </row>
    <row r="1438" spans="4:7" x14ac:dyDescent="0.2">
      <c r="D1438" s="3">
        <v>1997</v>
      </c>
      <c r="E1438" s="3">
        <v>3</v>
      </c>
      <c r="F1438" s="3">
        <v>7</v>
      </c>
      <c r="G1438" s="3">
        <v>24.201000000000001</v>
      </c>
    </row>
    <row r="1439" spans="4:7" x14ac:dyDescent="0.2">
      <c r="D1439" s="3">
        <v>1997</v>
      </c>
      <c r="E1439" s="3">
        <v>3</v>
      </c>
      <c r="F1439" s="3">
        <v>8</v>
      </c>
      <c r="G1439" s="3">
        <v>19.881499999999999</v>
      </c>
    </row>
    <row r="1440" spans="4:7" x14ac:dyDescent="0.2">
      <c r="D1440" s="3">
        <v>1997</v>
      </c>
      <c r="E1440" s="3">
        <v>3</v>
      </c>
      <c r="F1440" s="3">
        <v>9</v>
      </c>
      <c r="G1440" s="3">
        <v>23.218299999999999</v>
      </c>
    </row>
    <row r="1441" spans="4:7" x14ac:dyDescent="0.2">
      <c r="D1441" s="3">
        <v>1997</v>
      </c>
      <c r="E1441" s="3">
        <v>3</v>
      </c>
      <c r="F1441" s="3">
        <v>10</v>
      </c>
      <c r="G1441" s="3">
        <v>16.157900000000001</v>
      </c>
    </row>
    <row r="1442" spans="4:7" x14ac:dyDescent="0.2">
      <c r="D1442" s="3">
        <v>1997</v>
      </c>
      <c r="E1442" s="3">
        <v>3</v>
      </c>
      <c r="F1442" s="3">
        <v>11</v>
      </c>
      <c r="G1442" s="3">
        <v>35.232199999999999</v>
      </c>
    </row>
    <row r="1443" spans="4:7" x14ac:dyDescent="0.2">
      <c r="D1443" s="3">
        <v>1997</v>
      </c>
      <c r="E1443" s="3">
        <v>3</v>
      </c>
      <c r="F1443" s="3">
        <v>12</v>
      </c>
      <c r="G1443" s="3">
        <v>33.936700000000002</v>
      </c>
    </row>
    <row r="1444" spans="4:7" x14ac:dyDescent="0.2">
      <c r="D1444" s="3">
        <v>1997</v>
      </c>
      <c r="E1444" s="3">
        <v>3</v>
      </c>
      <c r="F1444" s="3">
        <v>13</v>
      </c>
      <c r="G1444" s="3">
        <v>16.551500000000001</v>
      </c>
    </row>
    <row r="1445" spans="4:7" x14ac:dyDescent="0.2">
      <c r="D1445" s="3">
        <v>1997</v>
      </c>
      <c r="E1445" s="3">
        <v>4</v>
      </c>
      <c r="F1445" s="3">
        <v>1</v>
      </c>
      <c r="G1445" s="3">
        <v>15.9544</v>
      </c>
    </row>
    <row r="1446" spans="4:7" x14ac:dyDescent="0.2">
      <c r="D1446" s="3">
        <v>1997</v>
      </c>
      <c r="E1446" s="3">
        <v>4</v>
      </c>
      <c r="F1446" s="3">
        <v>2</v>
      </c>
      <c r="G1446" s="3">
        <v>13.9733</v>
      </c>
    </row>
    <row r="1447" spans="4:7" x14ac:dyDescent="0.2">
      <c r="D1447" s="3">
        <v>1997</v>
      </c>
      <c r="E1447" s="3">
        <v>4</v>
      </c>
      <c r="F1447" s="3">
        <v>3</v>
      </c>
      <c r="G1447" s="3">
        <v>17.796600000000002</v>
      </c>
    </row>
    <row r="1448" spans="4:7" x14ac:dyDescent="0.2">
      <c r="D1448" s="3">
        <v>1997</v>
      </c>
      <c r="E1448" s="3">
        <v>4</v>
      </c>
      <c r="F1448" s="3">
        <v>4</v>
      </c>
      <c r="G1448" s="3">
        <v>30.639199999999999</v>
      </c>
    </row>
    <row r="1449" spans="4:7" x14ac:dyDescent="0.2">
      <c r="D1449" s="3">
        <v>1997</v>
      </c>
      <c r="E1449" s="3">
        <v>4</v>
      </c>
      <c r="F1449" s="3">
        <v>5</v>
      </c>
      <c r="G1449" s="3">
        <v>21.014700000000001</v>
      </c>
    </row>
    <row r="1450" spans="4:7" x14ac:dyDescent="0.2">
      <c r="D1450" s="3">
        <v>1997</v>
      </c>
      <c r="E1450" s="3">
        <v>4</v>
      </c>
      <c r="F1450" s="3">
        <v>6</v>
      </c>
      <c r="G1450" s="3">
        <v>29.954899999999999</v>
      </c>
    </row>
    <row r="1451" spans="4:7" x14ac:dyDescent="0.2">
      <c r="D1451" s="3">
        <v>1997</v>
      </c>
      <c r="E1451" s="3">
        <v>4</v>
      </c>
      <c r="F1451" s="3">
        <v>7</v>
      </c>
      <c r="G1451" s="3">
        <v>15.0159</v>
      </c>
    </row>
    <row r="1452" spans="4:7" x14ac:dyDescent="0.2">
      <c r="D1452" s="3">
        <v>1997</v>
      </c>
      <c r="E1452" s="3">
        <v>4</v>
      </c>
      <c r="F1452" s="3">
        <v>8</v>
      </c>
      <c r="G1452" s="3">
        <v>14.4595</v>
      </c>
    </row>
    <row r="1453" spans="4:7" x14ac:dyDescent="0.2">
      <c r="D1453" s="3">
        <v>1997</v>
      </c>
      <c r="E1453" s="3">
        <v>4</v>
      </c>
      <c r="F1453" s="3">
        <v>9</v>
      </c>
      <c r="G1453" s="3">
        <v>16.674199999999999</v>
      </c>
    </row>
    <row r="1454" spans="4:7" x14ac:dyDescent="0.2">
      <c r="D1454" s="3">
        <v>1997</v>
      </c>
      <c r="E1454" s="3">
        <v>4</v>
      </c>
      <c r="F1454" s="3">
        <v>10</v>
      </c>
      <c r="G1454" s="3">
        <v>12.645099999999999</v>
      </c>
    </row>
    <row r="1455" spans="4:7" x14ac:dyDescent="0.2">
      <c r="D1455" s="3">
        <v>1997</v>
      </c>
      <c r="E1455" s="3">
        <v>4</v>
      </c>
      <c r="F1455" s="3">
        <v>11</v>
      </c>
      <c r="G1455" s="3">
        <v>30.532299999999999</v>
      </c>
    </row>
    <row r="1456" spans="4:7" x14ac:dyDescent="0.2">
      <c r="D1456" s="3">
        <v>1997</v>
      </c>
      <c r="E1456" s="3">
        <v>4</v>
      </c>
      <c r="F1456" s="3">
        <v>12</v>
      </c>
      <c r="G1456" s="3">
        <v>33.4255</v>
      </c>
    </row>
    <row r="1457" spans="4:7" x14ac:dyDescent="0.2">
      <c r="D1457" s="3">
        <v>1997</v>
      </c>
      <c r="E1457" s="3">
        <v>4</v>
      </c>
      <c r="F1457" s="3">
        <v>13</v>
      </c>
      <c r="G1457" s="3">
        <v>15.2661</v>
      </c>
    </row>
    <row r="1458" spans="4:7" x14ac:dyDescent="0.2">
      <c r="D1458" s="3">
        <v>1998</v>
      </c>
      <c r="E1458" s="3">
        <v>1</v>
      </c>
      <c r="F1458" s="3">
        <v>1</v>
      </c>
      <c r="G1458" s="3">
        <v>16.391797054763</v>
      </c>
    </row>
    <row r="1459" spans="4:7" x14ac:dyDescent="0.2">
      <c r="D1459" s="3">
        <v>1998</v>
      </c>
      <c r="E1459" s="3">
        <v>1</v>
      </c>
      <c r="F1459" s="3">
        <v>2</v>
      </c>
      <c r="G1459" s="3">
        <v>19.615865163368614</v>
      </c>
    </row>
    <row r="1460" spans="4:7" x14ac:dyDescent="0.2">
      <c r="D1460" s="3">
        <v>1998</v>
      </c>
      <c r="E1460" s="3">
        <v>1</v>
      </c>
      <c r="F1460" s="3">
        <v>3</v>
      </c>
      <c r="G1460" s="3">
        <v>21.971898872526463</v>
      </c>
    </row>
    <row r="1461" spans="4:7" x14ac:dyDescent="0.2">
      <c r="D1461" s="3">
        <v>1998</v>
      </c>
      <c r="E1461" s="3">
        <v>1</v>
      </c>
      <c r="F1461" s="3">
        <v>4</v>
      </c>
      <c r="G1461" s="3">
        <v>22.371357570179477</v>
      </c>
    </row>
    <row r="1462" spans="4:7" x14ac:dyDescent="0.2">
      <c r="D1462" s="3">
        <v>1998</v>
      </c>
      <c r="E1462" s="3">
        <v>1</v>
      </c>
      <c r="F1462" s="3">
        <v>5</v>
      </c>
      <c r="G1462" s="3">
        <v>27.741463414634147</v>
      </c>
    </row>
    <row r="1463" spans="4:7" x14ac:dyDescent="0.2">
      <c r="D1463" s="3">
        <v>1998</v>
      </c>
      <c r="E1463" s="3">
        <v>1</v>
      </c>
      <c r="F1463" s="3">
        <v>6</v>
      </c>
      <c r="G1463" s="3">
        <v>25.972760670731702</v>
      </c>
    </row>
    <row r="1464" spans="4:7" x14ac:dyDescent="0.2">
      <c r="D1464" s="3">
        <v>1998</v>
      </c>
      <c r="E1464" s="3">
        <v>1</v>
      </c>
      <c r="F1464" s="3">
        <v>7</v>
      </c>
      <c r="G1464" s="3">
        <v>21.275710365853659</v>
      </c>
    </row>
    <row r="1465" spans="4:7" x14ac:dyDescent="0.2">
      <c r="D1465" s="3">
        <v>1998</v>
      </c>
      <c r="E1465" s="3">
        <v>1</v>
      </c>
      <c r="F1465" s="3">
        <v>8</v>
      </c>
      <c r="G1465" s="3">
        <v>21.11191768292683</v>
      </c>
    </row>
    <row r="1466" spans="4:7" x14ac:dyDescent="0.2">
      <c r="D1466" s="3">
        <v>1998</v>
      </c>
      <c r="E1466" s="3">
        <v>1</v>
      </c>
      <c r="F1466" s="3">
        <v>9</v>
      </c>
      <c r="G1466" s="3">
        <v>23.611600609756099</v>
      </c>
    </row>
    <row r="1467" spans="4:7" x14ac:dyDescent="0.2">
      <c r="D1467" s="3">
        <v>1998</v>
      </c>
      <c r="E1467" s="3">
        <v>1</v>
      </c>
      <c r="F1467" s="3">
        <v>10</v>
      </c>
      <c r="G1467" s="3">
        <v>13.962957317073172</v>
      </c>
    </row>
    <row r="1468" spans="4:7" x14ac:dyDescent="0.2">
      <c r="D1468" s="3">
        <v>1998</v>
      </c>
      <c r="E1468" s="3">
        <v>1</v>
      </c>
      <c r="F1468" s="3">
        <v>11</v>
      </c>
      <c r="G1468" s="3">
        <v>29.072647865853657</v>
      </c>
    </row>
    <row r="1469" spans="4:7" x14ac:dyDescent="0.2">
      <c r="D1469" s="3">
        <v>1998</v>
      </c>
      <c r="E1469" s="3">
        <v>1</v>
      </c>
      <c r="F1469" s="3">
        <v>12</v>
      </c>
      <c r="G1469" s="3">
        <v>27.58431097560976</v>
      </c>
    </row>
    <row r="1470" spans="4:7" x14ac:dyDescent="0.2">
      <c r="D1470" s="3">
        <v>1998</v>
      </c>
      <c r="E1470" s="3">
        <v>1</v>
      </c>
      <c r="F1470" s="3">
        <v>13</v>
      </c>
      <c r="G1470" s="3">
        <v>17.928658536585367</v>
      </c>
    </row>
    <row r="1471" spans="4:7" x14ac:dyDescent="0.2">
      <c r="D1471" s="3">
        <v>1998</v>
      </c>
      <c r="E1471" s="3">
        <v>2</v>
      </c>
      <c r="F1471" s="3">
        <v>1</v>
      </c>
      <c r="G1471" s="3">
        <v>11.737361942015646</v>
      </c>
    </row>
    <row r="1472" spans="4:7" x14ac:dyDescent="0.2">
      <c r="D1472" s="3">
        <v>1998</v>
      </c>
      <c r="E1472" s="3">
        <v>2</v>
      </c>
      <c r="F1472" s="3">
        <v>2</v>
      </c>
      <c r="G1472" s="3">
        <v>16.95830591348366</v>
      </c>
    </row>
    <row r="1473" spans="4:7" x14ac:dyDescent="0.2">
      <c r="D1473" s="3">
        <v>1998</v>
      </c>
      <c r="E1473" s="3">
        <v>2</v>
      </c>
      <c r="F1473" s="3">
        <v>3</v>
      </c>
      <c r="G1473" s="3">
        <v>20.015115048320297</v>
      </c>
    </row>
    <row r="1474" spans="4:7" x14ac:dyDescent="0.2">
      <c r="D1474" s="3">
        <v>1998</v>
      </c>
      <c r="E1474" s="3">
        <v>2</v>
      </c>
      <c r="F1474" s="3">
        <v>4</v>
      </c>
      <c r="G1474" s="3">
        <v>31.050031063046482</v>
      </c>
    </row>
    <row r="1475" spans="4:7" x14ac:dyDescent="0.2">
      <c r="D1475" s="3">
        <v>1998</v>
      </c>
      <c r="E1475" s="3">
        <v>2</v>
      </c>
      <c r="F1475" s="3">
        <v>5</v>
      </c>
      <c r="G1475" s="3">
        <v>23.209865853658535</v>
      </c>
    </row>
    <row r="1476" spans="4:7" x14ac:dyDescent="0.2">
      <c r="D1476" s="3">
        <v>1998</v>
      </c>
      <c r="E1476" s="3">
        <v>2</v>
      </c>
      <c r="F1476" s="3">
        <v>6</v>
      </c>
      <c r="G1476" s="3">
        <v>24.219736280487801</v>
      </c>
    </row>
    <row r="1477" spans="4:7" x14ac:dyDescent="0.2">
      <c r="D1477" s="3">
        <v>1998</v>
      </c>
      <c r="E1477" s="3">
        <v>2</v>
      </c>
      <c r="F1477" s="3">
        <v>7</v>
      </c>
      <c r="G1477" s="3">
        <v>14.569432926829272</v>
      </c>
    </row>
    <row r="1478" spans="4:7" x14ac:dyDescent="0.2">
      <c r="D1478" s="3">
        <v>1998</v>
      </c>
      <c r="E1478" s="3">
        <v>2</v>
      </c>
      <c r="F1478" s="3">
        <v>8</v>
      </c>
      <c r="G1478" s="3">
        <v>16.045596036585362</v>
      </c>
    </row>
    <row r="1479" spans="4:7" x14ac:dyDescent="0.2">
      <c r="D1479" s="3">
        <v>1998</v>
      </c>
      <c r="E1479" s="3">
        <v>2</v>
      </c>
      <c r="F1479" s="3">
        <v>9</v>
      </c>
      <c r="G1479" s="3">
        <v>22.560228658536584</v>
      </c>
    </row>
    <row r="1480" spans="4:7" x14ac:dyDescent="0.2">
      <c r="D1480" s="3">
        <v>1998</v>
      </c>
      <c r="E1480" s="3">
        <v>2</v>
      </c>
      <c r="F1480" s="3">
        <v>10</v>
      </c>
      <c r="G1480" s="3">
        <v>12.484765243902437</v>
      </c>
    </row>
    <row r="1481" spans="4:7" x14ac:dyDescent="0.2">
      <c r="D1481" s="3">
        <v>1998</v>
      </c>
      <c r="E1481" s="3">
        <v>2</v>
      </c>
      <c r="F1481" s="3">
        <v>11</v>
      </c>
      <c r="G1481" s="3">
        <v>26.806111280487805</v>
      </c>
    </row>
    <row r="1482" spans="4:7" x14ac:dyDescent="0.2">
      <c r="D1482" s="3">
        <v>1998</v>
      </c>
      <c r="E1482" s="3">
        <v>2</v>
      </c>
      <c r="F1482" s="3">
        <v>12</v>
      </c>
      <c r="G1482" s="3">
        <v>32.371189024390233</v>
      </c>
    </row>
    <row r="1483" spans="4:7" x14ac:dyDescent="0.2">
      <c r="D1483" s="3">
        <v>1998</v>
      </c>
      <c r="E1483" s="3">
        <v>2</v>
      </c>
      <c r="F1483" s="3">
        <v>13</v>
      </c>
      <c r="G1483" s="3">
        <v>17.868711890243901</v>
      </c>
    </row>
    <row r="1484" spans="4:7" x14ac:dyDescent="0.2">
      <c r="D1484" s="3">
        <v>1998</v>
      </c>
      <c r="E1484" s="3">
        <v>3</v>
      </c>
      <c r="F1484" s="3">
        <v>1</v>
      </c>
      <c r="G1484" s="3">
        <v>14.33916820064427</v>
      </c>
    </row>
    <row r="1485" spans="4:7" x14ac:dyDescent="0.2">
      <c r="D1485" s="3">
        <v>1998</v>
      </c>
      <c r="E1485" s="3">
        <v>3</v>
      </c>
      <c r="F1485" s="3">
        <v>2</v>
      </c>
      <c r="G1485" s="3">
        <v>16.765154164749195</v>
      </c>
    </row>
    <row r="1486" spans="4:7" x14ac:dyDescent="0.2">
      <c r="D1486" s="3">
        <v>1998</v>
      </c>
      <c r="E1486" s="3">
        <v>3</v>
      </c>
      <c r="F1486" s="3">
        <v>3</v>
      </c>
      <c r="G1486" s="3">
        <v>25.008244362632304</v>
      </c>
    </row>
    <row r="1487" spans="4:7" x14ac:dyDescent="0.2">
      <c r="D1487" s="3">
        <v>1998</v>
      </c>
      <c r="E1487" s="3">
        <v>3</v>
      </c>
      <c r="F1487" s="3">
        <v>4</v>
      </c>
      <c r="G1487" s="3">
        <v>25.93892257248044</v>
      </c>
    </row>
    <row r="1488" spans="4:7" x14ac:dyDescent="0.2">
      <c r="D1488" s="3">
        <v>1998</v>
      </c>
      <c r="E1488" s="3">
        <v>3</v>
      </c>
      <c r="F1488" s="3">
        <v>5</v>
      </c>
      <c r="G1488" s="3">
        <v>26.551384146341455</v>
      </c>
    </row>
    <row r="1489" spans="4:7" x14ac:dyDescent="0.2">
      <c r="D1489" s="3">
        <v>1998</v>
      </c>
      <c r="E1489" s="3">
        <v>3</v>
      </c>
      <c r="F1489" s="3">
        <v>6</v>
      </c>
      <c r="G1489" s="3">
        <v>20.201097560975608</v>
      </c>
    </row>
    <row r="1490" spans="4:7" x14ac:dyDescent="0.2">
      <c r="D1490" s="3">
        <v>1998</v>
      </c>
      <c r="E1490" s="3">
        <v>3</v>
      </c>
      <c r="F1490" s="3">
        <v>7</v>
      </c>
      <c r="G1490" s="3">
        <v>19.305955792682926</v>
      </c>
    </row>
    <row r="1491" spans="4:7" x14ac:dyDescent="0.2">
      <c r="D1491" s="3">
        <v>1998</v>
      </c>
      <c r="E1491" s="3">
        <v>3</v>
      </c>
      <c r="F1491" s="3">
        <v>8</v>
      </c>
      <c r="G1491" s="3">
        <v>20.285945121951219</v>
      </c>
    </row>
    <row r="1492" spans="4:7" x14ac:dyDescent="0.2">
      <c r="D1492" s="3">
        <v>1998</v>
      </c>
      <c r="E1492" s="3">
        <v>3</v>
      </c>
      <c r="F1492" s="3">
        <v>9</v>
      </c>
      <c r="G1492" s="3">
        <v>19.115048780487804</v>
      </c>
    </row>
    <row r="1493" spans="4:7" x14ac:dyDescent="0.2">
      <c r="D1493" s="3">
        <v>1998</v>
      </c>
      <c r="E1493" s="3">
        <v>3</v>
      </c>
      <c r="F1493" s="3">
        <v>10</v>
      </c>
      <c r="G1493" s="3">
        <v>12.468717987804876</v>
      </c>
    </row>
    <row r="1494" spans="4:7" x14ac:dyDescent="0.2">
      <c r="D1494" s="3">
        <v>1998</v>
      </c>
      <c r="E1494" s="3">
        <v>3</v>
      </c>
      <c r="F1494" s="3">
        <v>11</v>
      </c>
      <c r="G1494" s="3">
        <v>28.865140243902438</v>
      </c>
    </row>
    <row r="1495" spans="4:7" x14ac:dyDescent="0.2">
      <c r="D1495" s="3">
        <v>1998</v>
      </c>
      <c r="E1495" s="3">
        <v>3</v>
      </c>
      <c r="F1495" s="3">
        <v>12</v>
      </c>
      <c r="G1495" s="3">
        <v>26.490146341463408</v>
      </c>
    </row>
    <row r="1496" spans="4:7" x14ac:dyDescent="0.2">
      <c r="D1496" s="3">
        <v>1998</v>
      </c>
      <c r="E1496" s="3">
        <v>3</v>
      </c>
      <c r="F1496" s="3">
        <v>13</v>
      </c>
      <c r="G1496" s="3">
        <v>19.120951219512197</v>
      </c>
    </row>
    <row r="1497" spans="4:7" x14ac:dyDescent="0.2">
      <c r="D1497" s="3">
        <v>1998</v>
      </c>
      <c r="E1497" s="3">
        <v>4</v>
      </c>
      <c r="F1497" s="3">
        <v>1</v>
      </c>
      <c r="G1497" s="3">
        <v>13.698113207547168</v>
      </c>
    </row>
    <row r="1498" spans="4:7" x14ac:dyDescent="0.2">
      <c r="D1498" s="3">
        <v>1998</v>
      </c>
      <c r="E1498" s="3">
        <v>4</v>
      </c>
      <c r="F1498" s="3">
        <v>2</v>
      </c>
      <c r="G1498" s="3">
        <v>16.11699953980672</v>
      </c>
    </row>
    <row r="1499" spans="4:7" x14ac:dyDescent="0.2">
      <c r="D1499" s="3">
        <v>1998</v>
      </c>
      <c r="E1499" s="3">
        <v>4</v>
      </c>
      <c r="F1499" s="3">
        <v>3</v>
      </c>
      <c r="G1499" s="3">
        <v>21.374068108605613</v>
      </c>
    </row>
    <row r="1500" spans="4:7" x14ac:dyDescent="0.2">
      <c r="D1500" s="3">
        <v>1998</v>
      </c>
      <c r="E1500" s="3">
        <v>4</v>
      </c>
      <c r="F1500" s="3">
        <v>4</v>
      </c>
      <c r="G1500" s="3">
        <v>32.712597791072248</v>
      </c>
    </row>
    <row r="1501" spans="4:7" x14ac:dyDescent="0.2">
      <c r="D1501" s="3">
        <v>1998</v>
      </c>
      <c r="E1501" s="3">
        <v>4</v>
      </c>
      <c r="F1501" s="3">
        <v>5</v>
      </c>
      <c r="G1501" s="3">
        <v>22.530347560975606</v>
      </c>
    </row>
    <row r="1502" spans="4:7" x14ac:dyDescent="0.2">
      <c r="D1502" s="3">
        <v>1998</v>
      </c>
      <c r="E1502" s="3">
        <v>4</v>
      </c>
      <c r="F1502" s="3">
        <v>6</v>
      </c>
      <c r="G1502" s="3">
        <v>23.150472560975608</v>
      </c>
    </row>
    <row r="1503" spans="4:7" x14ac:dyDescent="0.2">
      <c r="D1503" s="3">
        <v>1998</v>
      </c>
      <c r="E1503" s="3">
        <v>4</v>
      </c>
      <c r="F1503" s="3">
        <v>7</v>
      </c>
      <c r="G1503" s="3">
        <v>17.314067073170733</v>
      </c>
    </row>
    <row r="1504" spans="4:7" x14ac:dyDescent="0.2">
      <c r="D1504" s="3">
        <v>1998</v>
      </c>
      <c r="E1504" s="3">
        <v>4</v>
      </c>
      <c r="F1504" s="3">
        <v>8</v>
      </c>
      <c r="G1504" s="3">
        <v>18.710362804878049</v>
      </c>
    </row>
    <row r="1505" spans="4:7" x14ac:dyDescent="0.2">
      <c r="D1505" s="3">
        <v>1998</v>
      </c>
      <c r="E1505" s="3">
        <v>4</v>
      </c>
      <c r="F1505" s="3">
        <v>9</v>
      </c>
      <c r="G1505" s="3">
        <v>17.095307926829264</v>
      </c>
    </row>
    <row r="1506" spans="4:7" x14ac:dyDescent="0.2">
      <c r="D1506" s="3">
        <v>1998</v>
      </c>
      <c r="E1506" s="3">
        <v>4</v>
      </c>
      <c r="F1506" s="3">
        <v>10</v>
      </c>
      <c r="G1506" s="3">
        <v>10.647077743902438</v>
      </c>
    </row>
    <row r="1507" spans="4:7" x14ac:dyDescent="0.2">
      <c r="D1507" s="3">
        <v>1998</v>
      </c>
      <c r="E1507" s="3">
        <v>4</v>
      </c>
      <c r="F1507" s="3">
        <v>11</v>
      </c>
      <c r="G1507" s="3">
        <v>30.539772865853656</v>
      </c>
    </row>
    <row r="1508" spans="4:7" x14ac:dyDescent="0.2">
      <c r="D1508" s="3">
        <v>1998</v>
      </c>
      <c r="E1508" s="3">
        <v>4</v>
      </c>
      <c r="F1508" s="3">
        <v>12</v>
      </c>
      <c r="G1508" s="3">
        <v>24.444951219512195</v>
      </c>
    </row>
    <row r="1509" spans="4:7" x14ac:dyDescent="0.2">
      <c r="D1509" s="3">
        <v>1998</v>
      </c>
      <c r="E1509" s="3">
        <v>4</v>
      </c>
      <c r="F1509" s="3">
        <v>13</v>
      </c>
      <c r="G1509" s="3">
        <v>17.430640243902435</v>
      </c>
    </row>
    <row r="1510" spans="4:7" x14ac:dyDescent="0.2">
      <c r="D1510" s="3">
        <v>1999</v>
      </c>
      <c r="E1510" s="3">
        <v>1</v>
      </c>
      <c r="F1510" s="3">
        <v>1</v>
      </c>
      <c r="G1510" s="3">
        <v>18.440751879699246</v>
      </c>
    </row>
    <row r="1511" spans="4:7" x14ac:dyDescent="0.2">
      <c r="D1511" s="3">
        <v>1999</v>
      </c>
      <c r="E1511" s="3">
        <v>1</v>
      </c>
      <c r="F1511" s="3">
        <v>2</v>
      </c>
      <c r="G1511" s="3">
        <v>22.353157894736842</v>
      </c>
    </row>
    <row r="1512" spans="4:7" x14ac:dyDescent="0.2">
      <c r="D1512" s="3">
        <v>1999</v>
      </c>
      <c r="E1512" s="3">
        <v>1</v>
      </c>
      <c r="F1512" s="3">
        <v>3</v>
      </c>
      <c r="G1512" s="3">
        <v>22.80473684210526</v>
      </c>
    </row>
    <row r="1513" spans="4:7" x14ac:dyDescent="0.2">
      <c r="D1513" s="3">
        <v>1999</v>
      </c>
      <c r="E1513" s="3">
        <v>1</v>
      </c>
      <c r="F1513" s="3">
        <v>4</v>
      </c>
      <c r="G1513" s="3">
        <v>14.153684210526315</v>
      </c>
    </row>
    <row r="1514" spans="4:7" x14ac:dyDescent="0.2">
      <c r="D1514" s="3">
        <v>1999</v>
      </c>
      <c r="E1514" s="3">
        <v>1</v>
      </c>
      <c r="F1514" s="3">
        <v>5</v>
      </c>
      <c r="G1514" s="3">
        <v>24.323213414634143</v>
      </c>
    </row>
    <row r="1515" spans="4:7" x14ac:dyDescent="0.2">
      <c r="D1515" s="3">
        <v>1999</v>
      </c>
      <c r="E1515" s="3">
        <v>1</v>
      </c>
      <c r="F1515" s="3">
        <v>6</v>
      </c>
      <c r="G1515" s="3">
        <v>27.695350609756094</v>
      </c>
    </row>
    <row r="1516" spans="4:7" x14ac:dyDescent="0.2">
      <c r="D1516" s="3">
        <v>1999</v>
      </c>
      <c r="E1516" s="3">
        <v>1</v>
      </c>
      <c r="F1516" s="3">
        <v>7</v>
      </c>
      <c r="G1516" s="3">
        <v>26.481292682926828</v>
      </c>
    </row>
    <row r="1517" spans="4:7" x14ac:dyDescent="0.2">
      <c r="D1517" s="3">
        <v>1999</v>
      </c>
      <c r="E1517" s="3">
        <v>1</v>
      </c>
      <c r="F1517" s="3">
        <v>8</v>
      </c>
      <c r="G1517" s="3">
        <v>23.818001524390244</v>
      </c>
    </row>
    <row r="1518" spans="4:7" x14ac:dyDescent="0.2">
      <c r="D1518" s="3">
        <v>1999</v>
      </c>
      <c r="E1518" s="3">
        <v>1</v>
      </c>
      <c r="F1518" s="3">
        <v>9</v>
      </c>
      <c r="G1518" s="3">
        <v>29.512195121951216</v>
      </c>
    </row>
    <row r="1519" spans="4:7" x14ac:dyDescent="0.2">
      <c r="D1519" s="3">
        <v>1999</v>
      </c>
      <c r="E1519" s="3">
        <v>1</v>
      </c>
      <c r="F1519" s="3">
        <v>10</v>
      </c>
      <c r="G1519" s="3">
        <v>12.399566457501425</v>
      </c>
    </row>
    <row r="1520" spans="4:7" x14ac:dyDescent="0.2">
      <c r="D1520" s="3">
        <v>1999</v>
      </c>
      <c r="E1520" s="3">
        <v>1</v>
      </c>
      <c r="F1520" s="3">
        <v>11</v>
      </c>
      <c r="G1520" s="3">
        <v>28.377082317073171</v>
      </c>
    </row>
    <row r="1521" spans="4:7" x14ac:dyDescent="0.2">
      <c r="D1521" s="3">
        <v>1999</v>
      </c>
      <c r="E1521" s="3">
        <v>1</v>
      </c>
      <c r="F1521" s="3">
        <v>12</v>
      </c>
      <c r="G1521" s="3">
        <v>24.187272865853654</v>
      </c>
    </row>
    <row r="1522" spans="4:7" x14ac:dyDescent="0.2">
      <c r="D1522" s="3">
        <v>1999</v>
      </c>
      <c r="E1522" s="3">
        <v>1</v>
      </c>
      <c r="F1522" s="3">
        <v>13</v>
      </c>
      <c r="G1522" s="3">
        <v>23.954679878048776</v>
      </c>
    </row>
    <row r="1523" spans="4:7" x14ac:dyDescent="0.2">
      <c r="D1523" s="3">
        <v>1999</v>
      </c>
      <c r="E1523" s="3">
        <v>2</v>
      </c>
      <c r="F1523" s="3">
        <v>1</v>
      </c>
      <c r="G1523" s="3">
        <v>11.030526315789473</v>
      </c>
    </row>
    <row r="1524" spans="4:7" x14ac:dyDescent="0.2">
      <c r="D1524" s="3">
        <v>1999</v>
      </c>
      <c r="E1524" s="3">
        <v>2</v>
      </c>
      <c r="F1524" s="3">
        <v>2</v>
      </c>
      <c r="G1524" s="3">
        <v>16.832706766917294</v>
      </c>
    </row>
    <row r="1525" spans="4:7" x14ac:dyDescent="0.2">
      <c r="D1525" s="3">
        <v>1999</v>
      </c>
      <c r="E1525" s="3">
        <v>2</v>
      </c>
      <c r="F1525" s="3">
        <v>3</v>
      </c>
      <c r="G1525" s="3">
        <v>21.814060150375937</v>
      </c>
    </row>
    <row r="1526" spans="4:7" x14ac:dyDescent="0.2">
      <c r="D1526" s="3">
        <v>1999</v>
      </c>
      <c r="E1526" s="3">
        <v>2</v>
      </c>
      <c r="F1526" s="3">
        <v>4</v>
      </c>
      <c r="G1526" s="3">
        <v>31.96601503759398</v>
      </c>
    </row>
    <row r="1527" spans="4:7" x14ac:dyDescent="0.2">
      <c r="D1527" s="3">
        <v>1999</v>
      </c>
      <c r="E1527" s="3">
        <v>2</v>
      </c>
      <c r="F1527" s="3">
        <v>5</v>
      </c>
      <c r="G1527" s="3">
        <v>22.6648125</v>
      </c>
    </row>
    <row r="1528" spans="4:7" x14ac:dyDescent="0.2">
      <c r="D1528" s="3">
        <v>1999</v>
      </c>
      <c r="E1528" s="3">
        <v>2</v>
      </c>
      <c r="F1528" s="3">
        <v>6</v>
      </c>
      <c r="G1528" s="3">
        <v>27.087214939024385</v>
      </c>
    </row>
    <row r="1529" spans="4:7" x14ac:dyDescent="0.2">
      <c r="D1529" s="3">
        <v>1999</v>
      </c>
      <c r="E1529" s="3">
        <v>2</v>
      </c>
      <c r="F1529" s="3">
        <v>7</v>
      </c>
      <c r="G1529" s="3">
        <v>29.48268292682927</v>
      </c>
    </row>
    <row r="1530" spans="4:7" x14ac:dyDescent="0.2">
      <c r="D1530" s="3">
        <v>1999</v>
      </c>
      <c r="E1530" s="3">
        <v>2</v>
      </c>
      <c r="F1530" s="3">
        <v>8</v>
      </c>
      <c r="G1530" s="3">
        <v>22.480545731707313</v>
      </c>
    </row>
    <row r="1531" spans="4:7" x14ac:dyDescent="0.2">
      <c r="D1531" s="3">
        <v>1999</v>
      </c>
      <c r="E1531" s="3">
        <v>2</v>
      </c>
      <c r="F1531" s="3">
        <v>9</v>
      </c>
      <c r="G1531" s="3">
        <v>27.271481707317076</v>
      </c>
    </row>
    <row r="1532" spans="4:7" x14ac:dyDescent="0.2">
      <c r="D1532" s="3">
        <v>1999</v>
      </c>
      <c r="E1532" s="3">
        <v>2</v>
      </c>
      <c r="F1532" s="3">
        <v>10</v>
      </c>
      <c r="G1532" s="3">
        <v>12.411990872789501</v>
      </c>
    </row>
    <row r="1533" spans="4:7" x14ac:dyDescent="0.2">
      <c r="D1533" s="3">
        <v>1999</v>
      </c>
      <c r="E1533" s="3">
        <v>2</v>
      </c>
      <c r="F1533" s="3">
        <v>11</v>
      </c>
      <c r="G1533" s="3">
        <v>32.062417682926828</v>
      </c>
    </row>
    <row r="1534" spans="4:7" x14ac:dyDescent="0.2">
      <c r="D1534" s="3">
        <v>1999</v>
      </c>
      <c r="E1534" s="3">
        <v>2</v>
      </c>
      <c r="F1534" s="3">
        <v>12</v>
      </c>
      <c r="G1534" s="3">
        <v>29.851216463414627</v>
      </c>
    </row>
    <row r="1535" spans="4:7" x14ac:dyDescent="0.2">
      <c r="D1535" s="3">
        <v>1999</v>
      </c>
      <c r="E1535" s="3">
        <v>2</v>
      </c>
      <c r="F1535" s="3">
        <v>13</v>
      </c>
      <c r="G1535" s="3">
        <v>24.347560975609756</v>
      </c>
    </row>
    <row r="1536" spans="4:7" x14ac:dyDescent="0.2">
      <c r="D1536" s="3">
        <v>1999</v>
      </c>
      <c r="E1536" s="3">
        <v>3</v>
      </c>
      <c r="F1536" s="3">
        <v>1</v>
      </c>
      <c r="G1536" s="3">
        <v>11.04157894736842</v>
      </c>
    </row>
    <row r="1537" spans="4:7" x14ac:dyDescent="0.2">
      <c r="D1537" s="3">
        <v>1999</v>
      </c>
      <c r="E1537" s="3">
        <v>3</v>
      </c>
      <c r="F1537" s="3">
        <v>2</v>
      </c>
      <c r="G1537" s="3">
        <v>20.095263157894738</v>
      </c>
    </row>
    <row r="1538" spans="4:7" x14ac:dyDescent="0.2">
      <c r="D1538" s="3">
        <v>1999</v>
      </c>
      <c r="E1538" s="3">
        <v>3</v>
      </c>
      <c r="F1538" s="3">
        <v>3</v>
      </c>
      <c r="G1538" s="3">
        <v>26.895789473684211</v>
      </c>
    </row>
    <row r="1539" spans="4:7" x14ac:dyDescent="0.2">
      <c r="D1539" s="3">
        <v>1999</v>
      </c>
      <c r="E1539" s="3">
        <v>3</v>
      </c>
      <c r="F1539" s="3">
        <v>4</v>
      </c>
      <c r="G1539" s="3">
        <v>11.480751879699246</v>
      </c>
    </row>
    <row r="1540" spans="4:7" x14ac:dyDescent="0.2">
      <c r="D1540" s="3">
        <v>1999</v>
      </c>
      <c r="E1540" s="3">
        <v>3</v>
      </c>
      <c r="F1540" s="3">
        <v>5</v>
      </c>
      <c r="G1540" s="3">
        <v>27.640015243902436</v>
      </c>
    </row>
    <row r="1541" spans="4:7" x14ac:dyDescent="0.2">
      <c r="D1541" s="3">
        <v>1999</v>
      </c>
      <c r="E1541" s="3">
        <v>3</v>
      </c>
      <c r="F1541" s="3">
        <v>6</v>
      </c>
      <c r="G1541" s="3">
        <v>26.98373780487805</v>
      </c>
    </row>
    <row r="1542" spans="4:7" x14ac:dyDescent="0.2">
      <c r="D1542" s="3">
        <v>1999</v>
      </c>
      <c r="E1542" s="3">
        <v>3</v>
      </c>
      <c r="F1542" s="3">
        <v>7</v>
      </c>
      <c r="G1542" s="3">
        <v>19.841048780487803</v>
      </c>
    </row>
    <row r="1543" spans="4:7" x14ac:dyDescent="0.2">
      <c r="D1543" s="3">
        <v>1999</v>
      </c>
      <c r="E1543" s="3">
        <v>3</v>
      </c>
      <c r="F1543" s="3">
        <v>8</v>
      </c>
      <c r="G1543" s="3">
        <v>23.194371951219509</v>
      </c>
    </row>
    <row r="1544" spans="4:7" x14ac:dyDescent="0.2">
      <c r="D1544" s="3">
        <v>1999</v>
      </c>
      <c r="E1544" s="3">
        <v>3</v>
      </c>
      <c r="F1544" s="3">
        <v>9</v>
      </c>
      <c r="G1544" s="3">
        <v>28.618528963414629</v>
      </c>
    </row>
    <row r="1545" spans="4:7" x14ac:dyDescent="0.2">
      <c r="D1545" s="3">
        <v>1999</v>
      </c>
      <c r="E1545" s="3">
        <v>3</v>
      </c>
      <c r="F1545" s="3">
        <v>10</v>
      </c>
      <c r="G1545" s="3">
        <v>9.9295926982316018</v>
      </c>
    </row>
    <row r="1546" spans="4:7" x14ac:dyDescent="0.2">
      <c r="D1546" s="3">
        <v>1999</v>
      </c>
      <c r="E1546" s="3">
        <v>3</v>
      </c>
      <c r="F1546" s="3">
        <v>11</v>
      </c>
      <c r="G1546" s="3">
        <v>31.572699695121951</v>
      </c>
    </row>
    <row r="1547" spans="4:7" x14ac:dyDescent="0.2">
      <c r="D1547" s="3">
        <v>1999</v>
      </c>
      <c r="E1547" s="3">
        <v>3</v>
      </c>
      <c r="F1547" s="3">
        <v>12</v>
      </c>
      <c r="G1547" s="3">
        <v>26.192073170731707</v>
      </c>
    </row>
    <row r="1548" spans="4:7" x14ac:dyDescent="0.2">
      <c r="D1548" s="3">
        <v>1999</v>
      </c>
      <c r="E1548" s="3">
        <v>3</v>
      </c>
      <c r="F1548" s="3">
        <v>13</v>
      </c>
      <c r="G1548" s="3">
        <v>26.350147865853661</v>
      </c>
    </row>
    <row r="1549" spans="4:7" x14ac:dyDescent="0.2">
      <c r="D1549" s="3">
        <v>1999</v>
      </c>
      <c r="E1549" s="3">
        <v>4</v>
      </c>
      <c r="F1549" s="3">
        <v>1</v>
      </c>
      <c r="G1549" s="3">
        <v>10.365563909774435</v>
      </c>
    </row>
    <row r="1550" spans="4:7" x14ac:dyDescent="0.2">
      <c r="D1550" s="3">
        <v>1999</v>
      </c>
      <c r="E1550" s="3">
        <v>4</v>
      </c>
      <c r="F1550" s="3">
        <v>2</v>
      </c>
      <c r="G1550" s="3">
        <v>16.67503759398496</v>
      </c>
    </row>
    <row r="1551" spans="4:7" x14ac:dyDescent="0.2">
      <c r="D1551" s="3">
        <v>1999</v>
      </c>
      <c r="E1551" s="3">
        <v>4</v>
      </c>
      <c r="F1551" s="3">
        <v>3</v>
      </c>
      <c r="G1551" s="3">
        <v>25.688571428571429</v>
      </c>
    </row>
    <row r="1552" spans="4:7" x14ac:dyDescent="0.2">
      <c r="D1552" s="3">
        <v>1999</v>
      </c>
      <c r="E1552" s="3">
        <v>4</v>
      </c>
      <c r="F1552" s="3">
        <v>4</v>
      </c>
      <c r="G1552" s="3">
        <v>28.167293233082706</v>
      </c>
    </row>
    <row r="1553" spans="4:7" x14ac:dyDescent="0.2">
      <c r="D1553" s="3">
        <v>1999</v>
      </c>
      <c r="E1553" s="3">
        <v>4</v>
      </c>
      <c r="F1553" s="3">
        <v>5</v>
      </c>
      <c r="G1553" s="3">
        <v>22.6648125</v>
      </c>
    </row>
    <row r="1554" spans="4:7" x14ac:dyDescent="0.2">
      <c r="D1554" s="3">
        <v>1999</v>
      </c>
      <c r="E1554" s="3">
        <v>4</v>
      </c>
      <c r="F1554" s="3">
        <v>6</v>
      </c>
      <c r="G1554" s="3">
        <v>30.25</v>
      </c>
    </row>
    <row r="1555" spans="4:7" x14ac:dyDescent="0.2">
      <c r="D1555" s="3">
        <v>1999</v>
      </c>
      <c r="E1555" s="3">
        <v>4</v>
      </c>
      <c r="F1555" s="3">
        <v>7</v>
      </c>
      <c r="G1555" s="3">
        <v>25.613080792682922</v>
      </c>
    </row>
    <row r="1556" spans="4:7" x14ac:dyDescent="0.2">
      <c r="D1556" s="3">
        <v>1999</v>
      </c>
      <c r="E1556" s="3">
        <v>4</v>
      </c>
      <c r="F1556" s="3">
        <v>8</v>
      </c>
      <c r="G1556" s="3">
        <v>25.98161432926829</v>
      </c>
    </row>
    <row r="1557" spans="4:7" x14ac:dyDescent="0.2">
      <c r="D1557" s="3">
        <v>1999</v>
      </c>
      <c r="E1557" s="3">
        <v>4</v>
      </c>
      <c r="F1557" s="3">
        <v>9</v>
      </c>
      <c r="G1557" s="3">
        <v>19.900810975609758</v>
      </c>
    </row>
    <row r="1558" spans="4:7" x14ac:dyDescent="0.2">
      <c r="D1558" s="3">
        <v>1999</v>
      </c>
      <c r="E1558" s="3">
        <v>4</v>
      </c>
      <c r="F1558" s="3">
        <v>10</v>
      </c>
      <c r="G1558" s="3">
        <v>9.5818719512195116</v>
      </c>
    </row>
    <row r="1559" spans="4:7" x14ac:dyDescent="0.2">
      <c r="D1559" s="3">
        <v>1999</v>
      </c>
      <c r="E1559" s="3">
        <v>4</v>
      </c>
      <c r="F1559" s="3">
        <v>11</v>
      </c>
      <c r="G1559" s="3">
        <v>29.66694969512195</v>
      </c>
    </row>
    <row r="1560" spans="4:7" x14ac:dyDescent="0.2">
      <c r="D1560" s="3">
        <v>1999</v>
      </c>
      <c r="E1560" s="3">
        <v>4</v>
      </c>
      <c r="F1560" s="3">
        <v>12</v>
      </c>
      <c r="G1560" s="3">
        <v>21.006411585365854</v>
      </c>
    </row>
    <row r="1561" spans="4:7" x14ac:dyDescent="0.2">
      <c r="D1561" s="3">
        <v>1999</v>
      </c>
      <c r="E1561" s="3">
        <v>4</v>
      </c>
      <c r="F1561" s="3">
        <v>13</v>
      </c>
      <c r="G1561" s="3">
        <v>26.849088414634146</v>
      </c>
    </row>
    <row r="1562" spans="4:7" x14ac:dyDescent="0.2">
      <c r="D1562" s="3">
        <v>2000</v>
      </c>
      <c r="E1562" s="3">
        <v>1</v>
      </c>
      <c r="F1562" s="3">
        <v>1</v>
      </c>
      <c r="G1562" s="3">
        <v>17.896903414634146</v>
      </c>
    </row>
    <row r="1563" spans="4:7" x14ac:dyDescent="0.2">
      <c r="D1563" s="3">
        <v>2000</v>
      </c>
      <c r="E1563" s="3">
        <v>1</v>
      </c>
      <c r="F1563" s="3">
        <v>2</v>
      </c>
      <c r="G1563" s="3">
        <v>28.898607073170734</v>
      </c>
    </row>
    <row r="1564" spans="4:7" x14ac:dyDescent="0.2">
      <c r="D1564" s="3">
        <v>2000</v>
      </c>
      <c r="E1564" s="3">
        <v>1</v>
      </c>
      <c r="F1564" s="3">
        <v>3</v>
      </c>
      <c r="G1564" s="3">
        <v>36.706914146341454</v>
      </c>
    </row>
    <row r="1565" spans="4:7" x14ac:dyDescent="0.2">
      <c r="D1565" s="3">
        <v>2000</v>
      </c>
      <c r="E1565" s="3">
        <v>1</v>
      </c>
      <c r="F1565" s="3">
        <v>4</v>
      </c>
      <c r="G1565" s="3" t="s">
        <v>14</v>
      </c>
    </row>
    <row r="1566" spans="4:7" x14ac:dyDescent="0.2">
      <c r="D1566" s="3">
        <v>2000</v>
      </c>
      <c r="E1566" s="3">
        <v>1</v>
      </c>
      <c r="F1566" s="3">
        <v>5</v>
      </c>
      <c r="G1566" s="3">
        <v>43.08544390243901</v>
      </c>
    </row>
    <row r="1567" spans="4:7" x14ac:dyDescent="0.2">
      <c r="D1567" s="3">
        <v>2000</v>
      </c>
      <c r="E1567" s="3">
        <v>1</v>
      </c>
      <c r="F1567" s="3">
        <v>6</v>
      </c>
      <c r="G1567" s="3">
        <v>28.854191219512192</v>
      </c>
    </row>
    <row r="1568" spans="4:7" x14ac:dyDescent="0.2">
      <c r="D1568" s="3">
        <v>2000</v>
      </c>
      <c r="E1568" s="3">
        <v>1</v>
      </c>
      <c r="F1568" s="3">
        <v>7</v>
      </c>
      <c r="G1568" s="3" t="s">
        <v>14</v>
      </c>
    </row>
    <row r="1569" spans="4:7" x14ac:dyDescent="0.2">
      <c r="D1569" s="3">
        <v>2000</v>
      </c>
      <c r="E1569" s="3">
        <v>1</v>
      </c>
      <c r="F1569" s="3">
        <v>8</v>
      </c>
      <c r="G1569" s="3">
        <v>35.93593756097561</v>
      </c>
    </row>
    <row r="1570" spans="4:7" x14ac:dyDescent="0.2">
      <c r="D1570" s="3">
        <v>2000</v>
      </c>
      <c r="E1570" s="3">
        <v>1</v>
      </c>
      <c r="F1570" s="3">
        <v>9</v>
      </c>
      <c r="G1570" s="3">
        <v>36.457772195121947</v>
      </c>
    </row>
    <row r="1571" spans="4:7" x14ac:dyDescent="0.2">
      <c r="D1571" s="3">
        <v>2000</v>
      </c>
      <c r="E1571" s="3">
        <v>1</v>
      </c>
      <c r="F1571" s="3">
        <v>10</v>
      </c>
      <c r="G1571" s="3">
        <v>13.696609756097558</v>
      </c>
    </row>
    <row r="1572" spans="4:7" x14ac:dyDescent="0.2">
      <c r="D1572" s="3">
        <v>2000</v>
      </c>
      <c r="E1572" s="3">
        <v>1</v>
      </c>
      <c r="F1572" s="3">
        <v>11</v>
      </c>
      <c r="G1572" s="3">
        <v>41.455072195121957</v>
      </c>
    </row>
    <row r="1573" spans="4:7" x14ac:dyDescent="0.2">
      <c r="D1573" s="3">
        <v>2000</v>
      </c>
      <c r="E1573" s="3">
        <v>1</v>
      </c>
      <c r="F1573" s="3">
        <v>12</v>
      </c>
      <c r="G1573" s="3">
        <v>36.813512195121952</v>
      </c>
    </row>
    <row r="1574" spans="4:7" x14ac:dyDescent="0.2">
      <c r="D1574" s="3">
        <v>2000</v>
      </c>
      <c r="E1574" s="3">
        <v>1</v>
      </c>
      <c r="F1574" s="3">
        <v>13</v>
      </c>
      <c r="G1574" s="3">
        <v>32.577685853658537</v>
      </c>
    </row>
    <row r="1575" spans="4:7" x14ac:dyDescent="0.2">
      <c r="D1575" s="3">
        <v>2000</v>
      </c>
      <c r="E1575" s="3">
        <v>2</v>
      </c>
      <c r="F1575" s="3">
        <v>1</v>
      </c>
      <c r="G1575" s="3">
        <v>16.308468536585369</v>
      </c>
    </row>
    <row r="1576" spans="4:7" x14ac:dyDescent="0.2">
      <c r="D1576" s="3">
        <v>2000</v>
      </c>
      <c r="E1576" s="3">
        <v>2</v>
      </c>
      <c r="F1576" s="3">
        <v>2</v>
      </c>
      <c r="G1576" s="3">
        <v>23.192925853658533</v>
      </c>
    </row>
    <row r="1577" spans="4:7" x14ac:dyDescent="0.2">
      <c r="D1577" s="3">
        <v>2000</v>
      </c>
      <c r="E1577" s="3">
        <v>2</v>
      </c>
      <c r="F1577" s="3">
        <v>3</v>
      </c>
      <c r="G1577" s="3">
        <v>32.871863414634142</v>
      </c>
    </row>
    <row r="1578" spans="4:7" x14ac:dyDescent="0.2">
      <c r="D1578" s="3">
        <v>2000</v>
      </c>
      <c r="E1578" s="3">
        <v>2</v>
      </c>
      <c r="F1578" s="3">
        <v>4</v>
      </c>
      <c r="G1578" s="3">
        <v>55.69954634146341</v>
      </c>
    </row>
    <row r="1579" spans="4:7" x14ac:dyDescent="0.2">
      <c r="D1579" s="3">
        <v>2000</v>
      </c>
      <c r="E1579" s="3">
        <v>2</v>
      </c>
      <c r="F1579" s="3">
        <v>5</v>
      </c>
      <c r="G1579" s="3">
        <v>42.213860243902445</v>
      </c>
    </row>
    <row r="1580" spans="4:7" x14ac:dyDescent="0.2">
      <c r="D1580" s="3">
        <v>2000</v>
      </c>
      <c r="E1580" s="3">
        <v>2</v>
      </c>
      <c r="F1580" s="3">
        <v>6</v>
      </c>
      <c r="G1580" s="3">
        <v>40.039755853658541</v>
      </c>
    </row>
    <row r="1581" spans="4:7" x14ac:dyDescent="0.2">
      <c r="D1581" s="3">
        <v>2000</v>
      </c>
      <c r="E1581" s="3">
        <v>2</v>
      </c>
      <c r="F1581" s="3">
        <v>7</v>
      </c>
      <c r="G1581" s="3">
        <v>31.772209512195118</v>
      </c>
    </row>
    <row r="1582" spans="4:7" x14ac:dyDescent="0.2">
      <c r="D1582" s="3">
        <v>2000</v>
      </c>
      <c r="E1582" s="3">
        <v>2</v>
      </c>
      <c r="F1582" s="3">
        <v>8</v>
      </c>
      <c r="G1582" s="3">
        <v>35.72439414634146</v>
      </c>
    </row>
    <row r="1583" spans="4:7" x14ac:dyDescent="0.2">
      <c r="D1583" s="3">
        <v>2000</v>
      </c>
      <c r="E1583" s="3">
        <v>2</v>
      </c>
      <c r="F1583" s="3">
        <v>9</v>
      </c>
      <c r="G1583" s="3">
        <v>36.159049756097559</v>
      </c>
    </row>
    <row r="1584" spans="4:7" x14ac:dyDescent="0.2">
      <c r="D1584" s="3">
        <v>2000</v>
      </c>
      <c r="E1584" s="3">
        <v>2</v>
      </c>
      <c r="F1584" s="3">
        <v>10</v>
      </c>
      <c r="G1584" s="3">
        <v>15.026606341463413</v>
      </c>
    </row>
    <row r="1585" spans="4:7" x14ac:dyDescent="0.2">
      <c r="D1585" s="3">
        <v>2000</v>
      </c>
      <c r="E1585" s="3">
        <v>2</v>
      </c>
      <c r="F1585" s="3">
        <v>11</v>
      </c>
      <c r="G1585" s="3">
        <v>39.405951951219514</v>
      </c>
    </row>
    <row r="1586" spans="4:7" x14ac:dyDescent="0.2">
      <c r="D1586" s="3">
        <v>2000</v>
      </c>
      <c r="E1586" s="3">
        <v>2</v>
      </c>
      <c r="F1586" s="3">
        <v>12</v>
      </c>
      <c r="G1586" s="3">
        <v>40.084584878048773</v>
      </c>
    </row>
    <row r="1587" spans="4:7" x14ac:dyDescent="0.2">
      <c r="D1587" s="3">
        <v>2000</v>
      </c>
      <c r="E1587" s="3">
        <v>2</v>
      </c>
      <c r="F1587" s="3">
        <v>13</v>
      </c>
      <c r="G1587" s="3">
        <v>34.243590243902439</v>
      </c>
    </row>
    <row r="1588" spans="4:7" x14ac:dyDescent="0.2">
      <c r="D1588" s="3">
        <v>2000</v>
      </c>
      <c r="E1588" s="3">
        <v>3</v>
      </c>
      <c r="F1588" s="3">
        <v>1</v>
      </c>
      <c r="G1588" s="3">
        <v>17.349039024390244</v>
      </c>
    </row>
    <row r="1589" spans="4:7" x14ac:dyDescent="0.2">
      <c r="D1589" s="3">
        <v>2000</v>
      </c>
      <c r="E1589" s="3">
        <v>3</v>
      </c>
      <c r="F1589" s="3">
        <v>2</v>
      </c>
      <c r="G1589" s="3">
        <v>23.877962926829273</v>
      </c>
    </row>
    <row r="1590" spans="4:7" x14ac:dyDescent="0.2">
      <c r="D1590" s="3">
        <v>2000</v>
      </c>
      <c r="E1590" s="3">
        <v>3</v>
      </c>
      <c r="F1590" s="3">
        <v>3</v>
      </c>
      <c r="G1590" s="3">
        <v>42.185558048780493</v>
      </c>
    </row>
    <row r="1591" spans="4:7" x14ac:dyDescent="0.2">
      <c r="D1591" s="3">
        <v>2000</v>
      </c>
      <c r="E1591" s="3">
        <v>3</v>
      </c>
      <c r="F1591" s="3">
        <v>4</v>
      </c>
      <c r="G1591" s="3" t="s">
        <v>14</v>
      </c>
    </row>
    <row r="1592" spans="4:7" x14ac:dyDescent="0.2">
      <c r="D1592" s="3">
        <v>2000</v>
      </c>
      <c r="E1592" s="3">
        <v>3</v>
      </c>
      <c r="F1592" s="3">
        <v>5</v>
      </c>
      <c r="G1592" s="3">
        <v>40.448175121951216</v>
      </c>
    </row>
    <row r="1593" spans="4:7" x14ac:dyDescent="0.2">
      <c r="D1593" s="3">
        <v>2000</v>
      </c>
      <c r="E1593" s="3">
        <v>3</v>
      </c>
      <c r="F1593" s="3">
        <v>6</v>
      </c>
      <c r="G1593" s="3">
        <v>39.541678536585366</v>
      </c>
    </row>
    <row r="1594" spans="4:7" x14ac:dyDescent="0.2">
      <c r="D1594" s="3">
        <v>2000</v>
      </c>
      <c r="E1594" s="3">
        <v>3</v>
      </c>
      <c r="F1594" s="3">
        <v>7</v>
      </c>
      <c r="G1594" s="3" t="s">
        <v>14</v>
      </c>
    </row>
    <row r="1595" spans="4:7" x14ac:dyDescent="0.2">
      <c r="D1595" s="3">
        <v>2000</v>
      </c>
      <c r="E1595" s="3">
        <v>3</v>
      </c>
      <c r="F1595" s="3">
        <v>8</v>
      </c>
      <c r="G1595" s="3">
        <v>36.752776097560968</v>
      </c>
    </row>
    <row r="1596" spans="4:7" x14ac:dyDescent="0.2">
      <c r="D1596" s="3">
        <v>2000</v>
      </c>
      <c r="E1596" s="3">
        <v>3</v>
      </c>
      <c r="F1596" s="3">
        <v>9</v>
      </c>
      <c r="G1596" s="3">
        <v>31.228270243902443</v>
      </c>
    </row>
    <row r="1597" spans="4:7" x14ac:dyDescent="0.2">
      <c r="D1597" s="3">
        <v>2000</v>
      </c>
      <c r="E1597" s="3">
        <v>3</v>
      </c>
      <c r="F1597" s="3">
        <v>10</v>
      </c>
      <c r="G1597" s="3">
        <v>12.235638048780489</v>
      </c>
    </row>
    <row r="1598" spans="4:7" x14ac:dyDescent="0.2">
      <c r="D1598" s="3">
        <v>2000</v>
      </c>
      <c r="E1598" s="3">
        <v>3</v>
      </c>
      <c r="F1598" s="3">
        <v>11</v>
      </c>
      <c r="G1598" s="3">
        <v>37.072157073170729</v>
      </c>
    </row>
    <row r="1599" spans="4:7" x14ac:dyDescent="0.2">
      <c r="D1599" s="3">
        <v>2000</v>
      </c>
      <c r="E1599" s="3">
        <v>3</v>
      </c>
      <c r="F1599" s="3">
        <v>12</v>
      </c>
      <c r="G1599" s="3">
        <v>34.203099512195116</v>
      </c>
    </row>
    <row r="1600" spans="4:7" x14ac:dyDescent="0.2">
      <c r="D1600" s="3">
        <v>2000</v>
      </c>
      <c r="E1600" s="3">
        <v>3</v>
      </c>
      <c r="F1600" s="3">
        <v>13</v>
      </c>
      <c r="G1600" s="3">
        <v>27.796060975609755</v>
      </c>
    </row>
    <row r="1601" spans="4:7" x14ac:dyDescent="0.2">
      <c r="D1601" s="3">
        <v>2000</v>
      </c>
      <c r="E1601" s="3">
        <v>4</v>
      </c>
      <c r="F1601" s="3">
        <v>1</v>
      </c>
      <c r="G1601" s="3">
        <v>16.599753902439023</v>
      </c>
    </row>
    <row r="1602" spans="4:7" x14ac:dyDescent="0.2">
      <c r="D1602" s="3">
        <v>2000</v>
      </c>
      <c r="E1602" s="3">
        <v>4</v>
      </c>
      <c r="F1602" s="3">
        <v>2</v>
      </c>
      <c r="G1602" s="3">
        <v>24.653897560975611</v>
      </c>
    </row>
    <row r="1603" spans="4:7" x14ac:dyDescent="0.2">
      <c r="D1603" s="3">
        <v>2000</v>
      </c>
      <c r="E1603" s="3">
        <v>4</v>
      </c>
      <c r="F1603" s="3">
        <v>3</v>
      </c>
      <c r="G1603" s="3">
        <v>34.332835121951213</v>
      </c>
    </row>
    <row r="1604" spans="4:7" x14ac:dyDescent="0.2">
      <c r="D1604" s="3">
        <v>2000</v>
      </c>
      <c r="E1604" s="3">
        <v>4</v>
      </c>
      <c r="F1604" s="3">
        <v>4</v>
      </c>
      <c r="G1604" s="3">
        <v>40.176721951219506</v>
      </c>
    </row>
    <row r="1605" spans="4:7" x14ac:dyDescent="0.2">
      <c r="D1605" s="3">
        <v>2000</v>
      </c>
      <c r="E1605" s="3">
        <v>4</v>
      </c>
      <c r="F1605" s="3">
        <v>5</v>
      </c>
      <c r="G1605" s="3">
        <v>40.404379024390238</v>
      </c>
    </row>
    <row r="1606" spans="4:7" x14ac:dyDescent="0.2">
      <c r="D1606" s="3">
        <v>2000</v>
      </c>
      <c r="E1606" s="3">
        <v>4</v>
      </c>
      <c r="F1606" s="3">
        <v>6</v>
      </c>
      <c r="G1606" s="3">
        <v>42.964591463414628</v>
      </c>
    </row>
    <row r="1607" spans="4:7" x14ac:dyDescent="0.2">
      <c r="D1607" s="3">
        <v>2000</v>
      </c>
      <c r="E1607" s="3">
        <v>4</v>
      </c>
      <c r="F1607" s="3">
        <v>7</v>
      </c>
      <c r="G1607" s="3">
        <v>29.701397804878052</v>
      </c>
    </row>
    <row r="1608" spans="4:7" x14ac:dyDescent="0.2">
      <c r="D1608" s="3">
        <v>2000</v>
      </c>
      <c r="E1608" s="3">
        <v>4</v>
      </c>
      <c r="F1608" s="3">
        <v>8</v>
      </c>
      <c r="G1608" s="3">
        <v>26.662733658536585</v>
      </c>
    </row>
    <row r="1609" spans="4:7" x14ac:dyDescent="0.2">
      <c r="D1609" s="3">
        <v>2000</v>
      </c>
      <c r="E1609" s="3">
        <v>4</v>
      </c>
      <c r="F1609" s="3">
        <v>9</v>
      </c>
      <c r="G1609" s="3">
        <v>31.488567804878041</v>
      </c>
    </row>
    <row r="1610" spans="4:7" x14ac:dyDescent="0.2">
      <c r="D1610" s="3">
        <v>2000</v>
      </c>
      <c r="E1610" s="3">
        <v>4</v>
      </c>
      <c r="F1610" s="3">
        <v>10</v>
      </c>
      <c r="G1610" s="3">
        <v>12.783099874500856</v>
      </c>
    </row>
    <row r="1611" spans="4:7" x14ac:dyDescent="0.2">
      <c r="D1611" s="3">
        <v>2000</v>
      </c>
      <c r="E1611" s="3">
        <v>4</v>
      </c>
      <c r="F1611" s="3">
        <v>11</v>
      </c>
      <c r="G1611" s="3">
        <v>38.315800975609754</v>
      </c>
    </row>
    <row r="1612" spans="4:7" x14ac:dyDescent="0.2">
      <c r="D1612" s="3">
        <v>2000</v>
      </c>
      <c r="E1612" s="3">
        <v>4</v>
      </c>
      <c r="F1612" s="3">
        <v>12</v>
      </c>
      <c r="G1612" s="3">
        <v>29.368795365853657</v>
      </c>
    </row>
    <row r="1613" spans="4:7" x14ac:dyDescent="0.2">
      <c r="D1613" s="3">
        <v>2000</v>
      </c>
      <c r="E1613" s="3">
        <v>4</v>
      </c>
      <c r="F1613" s="3">
        <v>13</v>
      </c>
      <c r="G1613" s="3">
        <v>32.68056536585366</v>
      </c>
    </row>
    <row r="1614" spans="4:7" x14ac:dyDescent="0.2">
      <c r="D1614" s="3">
        <v>2001</v>
      </c>
      <c r="E1614" s="3">
        <v>1</v>
      </c>
      <c r="F1614" s="3">
        <v>1</v>
      </c>
      <c r="G1614" s="3">
        <v>13.938314634146341</v>
      </c>
    </row>
    <row r="1615" spans="4:7" x14ac:dyDescent="0.2">
      <c r="D1615" s="3">
        <v>2001</v>
      </c>
      <c r="E1615" s="3">
        <v>1</v>
      </c>
      <c r="F1615" s="3">
        <v>2</v>
      </c>
      <c r="G1615" s="3">
        <v>29.595006341463417</v>
      </c>
    </row>
    <row r="1616" spans="4:7" x14ac:dyDescent="0.2">
      <c r="D1616" s="3">
        <v>2001</v>
      </c>
      <c r="E1616" s="3">
        <v>1</v>
      </c>
      <c r="F1616" s="3">
        <v>3</v>
      </c>
      <c r="G1616" s="3">
        <v>28.26666243902439</v>
      </c>
    </row>
    <row r="1617" spans="4:7" x14ac:dyDescent="0.2">
      <c r="D1617" s="3">
        <v>2001</v>
      </c>
      <c r="E1617" s="3">
        <v>1</v>
      </c>
      <c r="F1617" s="3">
        <v>4</v>
      </c>
      <c r="G1617" s="3">
        <v>22.440335365853663</v>
      </c>
    </row>
    <row r="1618" spans="4:7" x14ac:dyDescent="0.2">
      <c r="D1618" s="3">
        <v>2001</v>
      </c>
      <c r="E1618" s="3">
        <v>1</v>
      </c>
      <c r="F1618" s="3">
        <v>5</v>
      </c>
      <c r="G1618" s="3">
        <v>20.90747195121951</v>
      </c>
    </row>
    <row r="1619" spans="4:7" x14ac:dyDescent="0.2">
      <c r="D1619" s="3">
        <v>2001</v>
      </c>
      <c r="E1619" s="3">
        <v>1</v>
      </c>
      <c r="F1619" s="3">
        <v>6</v>
      </c>
      <c r="G1619" s="3">
        <v>31.734404390243903</v>
      </c>
    </row>
    <row r="1620" spans="4:7" x14ac:dyDescent="0.2">
      <c r="D1620" s="3">
        <v>2001</v>
      </c>
      <c r="E1620" s="3">
        <v>1</v>
      </c>
      <c r="F1620" s="3">
        <v>7</v>
      </c>
      <c r="G1620" s="3">
        <v>23.315224390243898</v>
      </c>
    </row>
    <row r="1621" spans="4:7" x14ac:dyDescent="0.2">
      <c r="D1621" s="3">
        <v>2001</v>
      </c>
      <c r="E1621" s="3">
        <v>1</v>
      </c>
      <c r="F1621" s="3">
        <v>8</v>
      </c>
      <c r="G1621" s="3">
        <v>27.403755365853659</v>
      </c>
    </row>
    <row r="1622" spans="4:7" x14ac:dyDescent="0.2">
      <c r="D1622" s="3">
        <v>2001</v>
      </c>
      <c r="E1622" s="3">
        <v>1</v>
      </c>
      <c r="F1622" s="3">
        <v>9</v>
      </c>
      <c r="G1622" s="3">
        <v>24.517551219512196</v>
      </c>
    </row>
    <row r="1623" spans="4:7" x14ac:dyDescent="0.2">
      <c r="D1623" s="3">
        <v>2001</v>
      </c>
      <c r="E1623" s="3">
        <v>1</v>
      </c>
      <c r="F1623" s="3">
        <v>10</v>
      </c>
      <c r="G1623" s="3">
        <v>16.064078048780484</v>
      </c>
    </row>
    <row r="1624" spans="4:7" x14ac:dyDescent="0.2">
      <c r="D1624" s="3">
        <v>2001</v>
      </c>
      <c r="E1624" s="3">
        <v>1</v>
      </c>
      <c r="F1624" s="3">
        <v>11</v>
      </c>
      <c r="G1624" s="3">
        <v>33.416215853658535</v>
      </c>
    </row>
    <row r="1625" spans="4:7" x14ac:dyDescent="0.2">
      <c r="D1625" s="3">
        <v>2001</v>
      </c>
      <c r="E1625" s="3">
        <v>1</v>
      </c>
      <c r="F1625" s="3">
        <v>12</v>
      </c>
      <c r="G1625" s="3">
        <v>29.911288536585364</v>
      </c>
    </row>
    <row r="1626" spans="4:7" x14ac:dyDescent="0.2">
      <c r="D1626" s="3">
        <v>2001</v>
      </c>
      <c r="E1626" s="3">
        <v>1</v>
      </c>
      <c r="F1626" s="3">
        <v>13</v>
      </c>
      <c r="G1626" s="3">
        <v>27.444452682926826</v>
      </c>
    </row>
    <row r="1627" spans="4:7" x14ac:dyDescent="0.2">
      <c r="D1627" s="3">
        <v>2001</v>
      </c>
      <c r="E1627" s="3">
        <v>2</v>
      </c>
      <c r="F1627" s="3">
        <v>1</v>
      </c>
      <c r="G1627" s="3">
        <v>21.004153902439022</v>
      </c>
    </row>
    <row r="1628" spans="4:7" x14ac:dyDescent="0.2">
      <c r="D1628" s="3">
        <v>2001</v>
      </c>
      <c r="E1628" s="3">
        <v>2</v>
      </c>
      <c r="F1628" s="3">
        <v>2</v>
      </c>
      <c r="G1628" s="3">
        <v>24.774130243902441</v>
      </c>
    </row>
    <row r="1629" spans="4:7" x14ac:dyDescent="0.2">
      <c r="D1629" s="3">
        <v>2001</v>
      </c>
      <c r="E1629" s="3">
        <v>2</v>
      </c>
      <c r="F1629" s="3">
        <v>3</v>
      </c>
      <c r="G1629" s="3">
        <v>24.263451219512195</v>
      </c>
    </row>
    <row r="1630" spans="4:7" x14ac:dyDescent="0.2">
      <c r="D1630" s="3">
        <v>2001</v>
      </c>
      <c r="E1630" s="3">
        <v>2</v>
      </c>
      <c r="F1630" s="3">
        <v>4</v>
      </c>
      <c r="G1630" s="3">
        <v>32.625820243902439</v>
      </c>
    </row>
    <row r="1631" spans="4:7" x14ac:dyDescent="0.2">
      <c r="D1631" s="3">
        <v>2001</v>
      </c>
      <c r="E1631" s="3">
        <v>2</v>
      </c>
      <c r="F1631" s="3">
        <v>5</v>
      </c>
      <c r="G1631" s="3">
        <v>18.395600487804874</v>
      </c>
    </row>
    <row r="1632" spans="4:7" x14ac:dyDescent="0.2">
      <c r="D1632" s="3">
        <v>2001</v>
      </c>
      <c r="E1632" s="3">
        <v>2</v>
      </c>
      <c r="F1632" s="3">
        <v>6</v>
      </c>
      <c r="G1632" s="3">
        <v>24.802639024390242</v>
      </c>
    </row>
    <row r="1633" spans="4:7" x14ac:dyDescent="0.2">
      <c r="D1633" s="3">
        <v>2001</v>
      </c>
      <c r="E1633" s="3">
        <v>2</v>
      </c>
      <c r="F1633" s="3">
        <v>7</v>
      </c>
      <c r="G1633" s="3">
        <v>30.518856097560974</v>
      </c>
    </row>
    <row r="1634" spans="4:7" x14ac:dyDescent="0.2">
      <c r="D1634" s="3">
        <v>2001</v>
      </c>
      <c r="E1634" s="3">
        <v>2</v>
      </c>
      <c r="F1634" s="3">
        <v>8</v>
      </c>
      <c r="G1634" s="3">
        <v>25.550891219512195</v>
      </c>
    </row>
    <row r="1635" spans="4:7" x14ac:dyDescent="0.2">
      <c r="D1635" s="3">
        <v>2001</v>
      </c>
      <c r="E1635" s="3">
        <v>2</v>
      </c>
      <c r="F1635" s="3">
        <v>9</v>
      </c>
      <c r="G1635" s="3">
        <v>29.766472195121953</v>
      </c>
    </row>
    <row r="1636" spans="4:7" x14ac:dyDescent="0.2">
      <c r="D1636" s="3">
        <v>2001</v>
      </c>
      <c r="E1636" s="3">
        <v>2</v>
      </c>
      <c r="F1636" s="3">
        <v>10</v>
      </c>
      <c r="G1636" s="3">
        <v>16.995778048780487</v>
      </c>
    </row>
    <row r="1637" spans="4:7" x14ac:dyDescent="0.2">
      <c r="D1637" s="3">
        <v>2001</v>
      </c>
      <c r="E1637" s="3">
        <v>2</v>
      </c>
      <c r="F1637" s="3">
        <v>11</v>
      </c>
      <c r="G1637" s="3">
        <v>30.448617073170734</v>
      </c>
    </row>
    <row r="1638" spans="4:7" x14ac:dyDescent="0.2">
      <c r="D1638" s="3">
        <v>2001</v>
      </c>
      <c r="E1638" s="3">
        <v>2</v>
      </c>
      <c r="F1638" s="3">
        <v>12</v>
      </c>
      <c r="G1638" s="3">
        <v>30.913434146341462</v>
      </c>
    </row>
    <row r="1639" spans="4:7" x14ac:dyDescent="0.2">
      <c r="D1639" s="3">
        <v>2001</v>
      </c>
      <c r="E1639" s="3">
        <v>2</v>
      </c>
      <c r="F1639" s="3">
        <v>13</v>
      </c>
      <c r="G1639" s="3">
        <v>27.7619743902439</v>
      </c>
    </row>
    <row r="1640" spans="4:7" x14ac:dyDescent="0.2">
      <c r="D1640" s="3">
        <v>2001</v>
      </c>
      <c r="E1640" s="3">
        <v>3</v>
      </c>
      <c r="F1640" s="3">
        <v>1</v>
      </c>
      <c r="G1640" s="3">
        <v>19.088487804878049</v>
      </c>
    </row>
    <row r="1641" spans="4:7" x14ac:dyDescent="0.2">
      <c r="D1641" s="3">
        <v>2001</v>
      </c>
      <c r="E1641" s="3">
        <v>3</v>
      </c>
      <c r="F1641" s="3">
        <v>2</v>
      </c>
      <c r="G1641" s="3">
        <v>15.58252756097561</v>
      </c>
    </row>
    <row r="1642" spans="4:7" x14ac:dyDescent="0.2">
      <c r="D1642" s="3">
        <v>2001</v>
      </c>
      <c r="E1642" s="3">
        <v>3</v>
      </c>
      <c r="F1642" s="3">
        <v>3</v>
      </c>
      <c r="G1642" s="3">
        <v>35.929740000000002</v>
      </c>
    </row>
    <row r="1643" spans="4:7" x14ac:dyDescent="0.2">
      <c r="D1643" s="3">
        <v>2001</v>
      </c>
      <c r="E1643" s="3">
        <v>3</v>
      </c>
      <c r="F1643" s="3">
        <v>4</v>
      </c>
      <c r="G1643" s="3">
        <v>12.895884878048781</v>
      </c>
    </row>
    <row r="1644" spans="4:7" x14ac:dyDescent="0.2">
      <c r="D1644" s="3">
        <v>2001</v>
      </c>
      <c r="E1644" s="3">
        <v>3</v>
      </c>
      <c r="F1644" s="3">
        <v>5</v>
      </c>
      <c r="G1644" s="3">
        <v>17.526702439024387</v>
      </c>
    </row>
    <row r="1645" spans="4:7" x14ac:dyDescent="0.2">
      <c r="D1645" s="3">
        <v>2001</v>
      </c>
      <c r="E1645" s="3">
        <v>3</v>
      </c>
      <c r="F1645" s="3">
        <v>6</v>
      </c>
      <c r="G1645" s="3">
        <v>23.170821219512195</v>
      </c>
    </row>
    <row r="1646" spans="4:7" x14ac:dyDescent="0.2">
      <c r="D1646" s="3">
        <v>2001</v>
      </c>
      <c r="E1646" s="3">
        <v>3</v>
      </c>
      <c r="F1646" s="3">
        <v>7</v>
      </c>
      <c r="G1646" s="3">
        <v>15.940746585365853</v>
      </c>
    </row>
    <row r="1647" spans="4:7" x14ac:dyDescent="0.2">
      <c r="D1647" s="3">
        <v>2001</v>
      </c>
      <c r="E1647" s="3">
        <v>3</v>
      </c>
      <c r="F1647" s="3">
        <v>8</v>
      </c>
      <c r="G1647" s="3">
        <v>29.026483414634143</v>
      </c>
    </row>
    <row r="1648" spans="4:7" x14ac:dyDescent="0.2">
      <c r="D1648" s="3">
        <v>2001</v>
      </c>
      <c r="E1648" s="3">
        <v>3</v>
      </c>
      <c r="F1648" s="3">
        <v>9</v>
      </c>
      <c r="G1648" s="3">
        <v>26.447058536585363</v>
      </c>
    </row>
    <row r="1649" spans="4:7" x14ac:dyDescent="0.2">
      <c r="D1649" s="3">
        <v>2001</v>
      </c>
      <c r="E1649" s="3">
        <v>3</v>
      </c>
      <c r="F1649" s="3">
        <v>10</v>
      </c>
      <c r="G1649" s="3">
        <v>12.614102439024387</v>
      </c>
    </row>
    <row r="1650" spans="4:7" x14ac:dyDescent="0.2">
      <c r="D1650" s="3">
        <v>2001</v>
      </c>
      <c r="E1650" s="3">
        <v>3</v>
      </c>
      <c r="F1650" s="3">
        <v>11</v>
      </c>
      <c r="G1650" s="3">
        <v>37.661338536585362</v>
      </c>
    </row>
    <row r="1651" spans="4:7" x14ac:dyDescent="0.2">
      <c r="D1651" s="3">
        <v>2001</v>
      </c>
      <c r="E1651" s="3">
        <v>3</v>
      </c>
      <c r="F1651" s="3">
        <v>12</v>
      </c>
      <c r="G1651" s="3">
        <v>26.078510243902436</v>
      </c>
    </row>
    <row r="1652" spans="4:7" x14ac:dyDescent="0.2">
      <c r="D1652" s="3">
        <v>2001</v>
      </c>
      <c r="E1652" s="3">
        <v>3</v>
      </c>
      <c r="F1652" s="3">
        <v>13</v>
      </c>
      <c r="G1652" s="3">
        <v>26.150608536585363</v>
      </c>
    </row>
    <row r="1653" spans="4:7" x14ac:dyDescent="0.2">
      <c r="D1653" s="3">
        <v>2001</v>
      </c>
      <c r="E1653" s="3">
        <v>4</v>
      </c>
      <c r="F1653" s="3">
        <v>1</v>
      </c>
      <c r="G1653" s="3">
        <v>17.752293658536583</v>
      </c>
    </row>
    <row r="1654" spans="4:7" x14ac:dyDescent="0.2">
      <c r="D1654" s="3">
        <v>2001</v>
      </c>
      <c r="E1654" s="3">
        <v>4</v>
      </c>
      <c r="F1654" s="3">
        <v>2</v>
      </c>
      <c r="G1654" s="3">
        <v>24.358893658536587</v>
      </c>
    </row>
    <row r="1655" spans="4:7" x14ac:dyDescent="0.2">
      <c r="D1655" s="3">
        <v>2001</v>
      </c>
      <c r="E1655" s="3">
        <v>4</v>
      </c>
      <c r="F1655" s="3">
        <v>3</v>
      </c>
      <c r="G1655" s="3">
        <v>31.738949268292679</v>
      </c>
    </row>
    <row r="1656" spans="4:7" x14ac:dyDescent="0.2">
      <c r="D1656" s="3">
        <v>2001</v>
      </c>
      <c r="E1656" s="3">
        <v>4</v>
      </c>
      <c r="F1656" s="3">
        <v>4</v>
      </c>
      <c r="G1656" s="3">
        <v>30.771509999999999</v>
      </c>
    </row>
    <row r="1657" spans="4:7" x14ac:dyDescent="0.2">
      <c r="D1657" s="3">
        <v>2001</v>
      </c>
      <c r="E1657" s="3">
        <v>4</v>
      </c>
      <c r="F1657" s="3">
        <v>5</v>
      </c>
      <c r="G1657" s="3">
        <v>21.125006341463415</v>
      </c>
    </row>
    <row r="1658" spans="4:7" x14ac:dyDescent="0.2">
      <c r="D1658" s="3">
        <v>2001</v>
      </c>
      <c r="E1658" s="3">
        <v>4</v>
      </c>
      <c r="F1658" s="3">
        <v>6</v>
      </c>
      <c r="G1658" s="3">
        <v>30.627726585365856</v>
      </c>
    </row>
    <row r="1659" spans="4:7" x14ac:dyDescent="0.2">
      <c r="D1659" s="3">
        <v>2001</v>
      </c>
      <c r="E1659" s="3">
        <v>4</v>
      </c>
      <c r="F1659" s="3">
        <v>7</v>
      </c>
      <c r="G1659" s="3">
        <v>30.448617073170734</v>
      </c>
    </row>
    <row r="1660" spans="4:7" x14ac:dyDescent="0.2">
      <c r="D1660" s="3">
        <v>2001</v>
      </c>
      <c r="E1660" s="3">
        <v>4</v>
      </c>
      <c r="F1660" s="3">
        <v>8</v>
      </c>
      <c r="G1660" s="3">
        <v>26.35946634146341</v>
      </c>
    </row>
    <row r="1661" spans="4:7" x14ac:dyDescent="0.2">
      <c r="D1661" s="3">
        <v>2001</v>
      </c>
      <c r="E1661" s="3">
        <v>4</v>
      </c>
      <c r="F1661" s="3">
        <v>9</v>
      </c>
      <c r="G1661" s="3">
        <v>25.462885853658531</v>
      </c>
    </row>
    <row r="1662" spans="4:7" x14ac:dyDescent="0.2">
      <c r="D1662" s="3">
        <v>2001</v>
      </c>
      <c r="E1662" s="3">
        <v>4</v>
      </c>
      <c r="F1662" s="3">
        <v>10</v>
      </c>
      <c r="G1662" s="3">
        <v>15.63644634146341</v>
      </c>
    </row>
    <row r="1663" spans="4:7" x14ac:dyDescent="0.2">
      <c r="D1663" s="3">
        <v>2001</v>
      </c>
      <c r="E1663" s="3">
        <v>4</v>
      </c>
      <c r="F1663" s="3">
        <v>11</v>
      </c>
      <c r="G1663" s="3">
        <v>31.452621951219513</v>
      </c>
    </row>
    <row r="1664" spans="4:7" x14ac:dyDescent="0.2">
      <c r="D1664" s="3">
        <v>2001</v>
      </c>
      <c r="E1664" s="3">
        <v>4</v>
      </c>
      <c r="F1664" s="3">
        <v>12</v>
      </c>
      <c r="G1664" s="3">
        <v>29.036192926829266</v>
      </c>
    </row>
    <row r="1665" spans="4:7" x14ac:dyDescent="0.2">
      <c r="D1665" s="3">
        <v>2001</v>
      </c>
      <c r="E1665" s="3">
        <v>4</v>
      </c>
      <c r="F1665" s="3">
        <v>13</v>
      </c>
      <c r="G1665" s="3">
        <v>27.045536341463407</v>
      </c>
    </row>
    <row r="1666" spans="4:7" x14ac:dyDescent="0.2">
      <c r="D1666" s="3">
        <v>2002</v>
      </c>
      <c r="E1666" s="3">
        <v>1</v>
      </c>
      <c r="F1666" s="3">
        <v>1</v>
      </c>
      <c r="G1666" s="8">
        <v>16.519598780487804</v>
      </c>
    </row>
    <row r="1667" spans="4:7" x14ac:dyDescent="0.2">
      <c r="D1667" s="3">
        <v>2002</v>
      </c>
      <c r="E1667" s="3">
        <v>1</v>
      </c>
      <c r="F1667" s="3">
        <v>2</v>
      </c>
      <c r="G1667" s="8">
        <v>26.697439999999997</v>
      </c>
    </row>
    <row r="1668" spans="4:7" x14ac:dyDescent="0.2">
      <c r="D1668" s="3">
        <v>2002</v>
      </c>
      <c r="E1668" s="3">
        <v>1</v>
      </c>
      <c r="F1668" s="3">
        <v>3</v>
      </c>
      <c r="G1668" s="8">
        <v>39.195854634146336</v>
      </c>
    </row>
    <row r="1669" spans="4:7" x14ac:dyDescent="0.2">
      <c r="D1669" s="3">
        <v>2002</v>
      </c>
      <c r="E1669" s="3">
        <v>1</v>
      </c>
      <c r="F1669" s="3">
        <v>4</v>
      </c>
      <c r="G1669" s="8">
        <v>52.985014634146332</v>
      </c>
    </row>
    <row r="1670" spans="4:7" x14ac:dyDescent="0.2">
      <c r="D1670" s="3">
        <v>2002</v>
      </c>
      <c r="E1670" s="3">
        <v>1</v>
      </c>
      <c r="F1670" s="3">
        <v>5</v>
      </c>
      <c r="G1670" s="8">
        <v>42.966244146341459</v>
      </c>
    </row>
    <row r="1671" spans="4:7" x14ac:dyDescent="0.2">
      <c r="D1671" s="3">
        <v>2002</v>
      </c>
      <c r="E1671" s="3">
        <v>1</v>
      </c>
      <c r="F1671" s="3">
        <v>6</v>
      </c>
      <c r="G1671" s="8">
        <v>49.635026341463416</v>
      </c>
    </row>
    <row r="1672" spans="4:7" x14ac:dyDescent="0.2">
      <c r="D1672" s="3">
        <v>2002</v>
      </c>
      <c r="E1672" s="3">
        <v>1</v>
      </c>
      <c r="F1672" s="3">
        <v>7</v>
      </c>
      <c r="G1672" s="8">
        <v>39.99967829268293</v>
      </c>
    </row>
    <row r="1673" spans="4:7" x14ac:dyDescent="0.2">
      <c r="D1673" s="3">
        <v>2002</v>
      </c>
      <c r="E1673" s="3">
        <v>1</v>
      </c>
      <c r="F1673" s="3">
        <v>8</v>
      </c>
      <c r="G1673" s="8">
        <v>34.428690731707306</v>
      </c>
    </row>
    <row r="1674" spans="4:7" x14ac:dyDescent="0.2">
      <c r="D1674" s="3">
        <v>2002</v>
      </c>
      <c r="E1674" s="3">
        <v>1</v>
      </c>
      <c r="F1674" s="3">
        <v>9</v>
      </c>
      <c r="G1674" s="8">
        <v>42.087223414634146</v>
      </c>
    </row>
    <row r="1675" spans="4:7" x14ac:dyDescent="0.2">
      <c r="D1675" s="3">
        <v>2002</v>
      </c>
      <c r="E1675" s="3">
        <v>1</v>
      </c>
      <c r="F1675" s="3">
        <v>10</v>
      </c>
      <c r="G1675" s="8">
        <v>12.549441219512193</v>
      </c>
    </row>
    <row r="1676" spans="4:7" x14ac:dyDescent="0.2">
      <c r="D1676" s="3">
        <v>2002</v>
      </c>
      <c r="E1676" s="3">
        <v>1</v>
      </c>
      <c r="F1676" s="3">
        <v>11</v>
      </c>
      <c r="G1676" s="8">
        <v>38.963652682926828</v>
      </c>
    </row>
    <row r="1677" spans="4:7" x14ac:dyDescent="0.2">
      <c r="D1677" s="3">
        <v>2002</v>
      </c>
      <c r="E1677" s="3">
        <v>1</v>
      </c>
      <c r="F1677" s="3">
        <v>12</v>
      </c>
      <c r="G1677" s="8">
        <v>30.769030975609759</v>
      </c>
    </row>
    <row r="1678" spans="4:7" x14ac:dyDescent="0.2">
      <c r="D1678" s="3">
        <v>2002</v>
      </c>
      <c r="E1678" s="3">
        <v>1</v>
      </c>
      <c r="F1678" s="3">
        <v>13</v>
      </c>
      <c r="G1678" s="8">
        <v>31.523274146341468</v>
      </c>
    </row>
    <row r="1679" spans="4:7" x14ac:dyDescent="0.2">
      <c r="D1679" s="3">
        <v>2002</v>
      </c>
      <c r="E1679" s="3">
        <v>2</v>
      </c>
      <c r="F1679" s="3">
        <v>1</v>
      </c>
      <c r="G1679" s="8">
        <v>11.733015853658536</v>
      </c>
    </row>
    <row r="1680" spans="4:7" x14ac:dyDescent="0.2">
      <c r="D1680" s="3">
        <v>2002</v>
      </c>
      <c r="E1680" s="3">
        <v>2</v>
      </c>
      <c r="F1680" s="3">
        <v>2</v>
      </c>
      <c r="G1680" s="8">
        <v>22.517804878048775</v>
      </c>
    </row>
    <row r="1681" spans="4:7" x14ac:dyDescent="0.2">
      <c r="D1681" s="3">
        <v>2002</v>
      </c>
      <c r="E1681" s="3">
        <v>2</v>
      </c>
      <c r="F1681" s="3">
        <v>3</v>
      </c>
      <c r="G1681" s="8">
        <v>33.028868292682922</v>
      </c>
    </row>
    <row r="1682" spans="4:7" x14ac:dyDescent="0.2">
      <c r="D1682" s="3">
        <v>2002</v>
      </c>
      <c r="E1682" s="3">
        <v>2</v>
      </c>
      <c r="F1682" s="3">
        <v>4</v>
      </c>
      <c r="G1682" s="8">
        <v>48.019115609756099</v>
      </c>
    </row>
    <row r="1683" spans="4:7" x14ac:dyDescent="0.2">
      <c r="D1683" s="3">
        <v>2002</v>
      </c>
      <c r="E1683" s="3">
        <v>2</v>
      </c>
      <c r="F1683" s="3">
        <v>5</v>
      </c>
      <c r="G1683" s="8">
        <v>40.351906341463412</v>
      </c>
    </row>
    <row r="1684" spans="4:7" x14ac:dyDescent="0.2">
      <c r="D1684" s="3">
        <v>2002</v>
      </c>
      <c r="E1684" s="3">
        <v>2</v>
      </c>
      <c r="F1684" s="3">
        <v>6</v>
      </c>
      <c r="G1684" s="8">
        <v>43.624011951219515</v>
      </c>
    </row>
    <row r="1685" spans="4:7" x14ac:dyDescent="0.2">
      <c r="D1685" s="3">
        <v>2002</v>
      </c>
      <c r="E1685" s="3">
        <v>2</v>
      </c>
      <c r="F1685" s="3">
        <v>7</v>
      </c>
      <c r="G1685" s="8">
        <v>33.429643902439025</v>
      </c>
    </row>
    <row r="1686" spans="4:7" x14ac:dyDescent="0.2">
      <c r="D1686" s="3">
        <v>2002</v>
      </c>
      <c r="E1686" s="3">
        <v>2</v>
      </c>
      <c r="F1686" s="3">
        <v>8</v>
      </c>
      <c r="G1686" s="8">
        <v>32.177736585365857</v>
      </c>
    </row>
    <row r="1687" spans="4:7" x14ac:dyDescent="0.2">
      <c r="D1687" s="3">
        <v>2002</v>
      </c>
      <c r="E1687" s="3">
        <v>2</v>
      </c>
      <c r="F1687" s="3">
        <v>9</v>
      </c>
      <c r="G1687" s="8">
        <v>36.221851707317079</v>
      </c>
    </row>
    <row r="1688" spans="4:7" x14ac:dyDescent="0.2">
      <c r="D1688" s="3">
        <v>2002</v>
      </c>
      <c r="E1688" s="3">
        <v>2</v>
      </c>
      <c r="F1688" s="3">
        <v>10</v>
      </c>
      <c r="G1688" s="8">
        <v>10.633775121951219</v>
      </c>
    </row>
    <row r="1689" spans="4:7" x14ac:dyDescent="0.2">
      <c r="D1689" s="3">
        <v>2002</v>
      </c>
      <c r="E1689" s="3">
        <v>2</v>
      </c>
      <c r="F1689" s="3">
        <v>11</v>
      </c>
      <c r="G1689" s="8">
        <v>36.443104634146344</v>
      </c>
    </row>
    <row r="1690" spans="4:7" x14ac:dyDescent="0.2">
      <c r="D1690" s="3">
        <v>2002</v>
      </c>
      <c r="E1690" s="3">
        <v>2</v>
      </c>
      <c r="F1690" s="3">
        <v>12</v>
      </c>
      <c r="G1690" s="8">
        <v>31.416676097560973</v>
      </c>
    </row>
    <row r="1691" spans="4:7" x14ac:dyDescent="0.2">
      <c r="D1691" s="3">
        <v>2002</v>
      </c>
      <c r="E1691" s="3">
        <v>2</v>
      </c>
      <c r="F1691" s="3">
        <v>13</v>
      </c>
      <c r="G1691" s="8">
        <v>31.668710243902435</v>
      </c>
    </row>
    <row r="1692" spans="4:7" x14ac:dyDescent="0.2">
      <c r="D1692" s="3">
        <v>2002</v>
      </c>
      <c r="E1692" s="3">
        <v>3</v>
      </c>
      <c r="F1692" s="3">
        <v>1</v>
      </c>
      <c r="G1692" s="8">
        <v>13.889147317073169</v>
      </c>
    </row>
    <row r="1693" spans="4:7" x14ac:dyDescent="0.2">
      <c r="D1693" s="3">
        <v>2002</v>
      </c>
      <c r="E1693" s="3">
        <v>3</v>
      </c>
      <c r="F1693" s="3">
        <v>2</v>
      </c>
      <c r="G1693" s="8">
        <v>25.797347560975609</v>
      </c>
    </row>
    <row r="1694" spans="4:7" x14ac:dyDescent="0.2">
      <c r="D1694" s="3">
        <v>2002</v>
      </c>
      <c r="E1694" s="3">
        <v>3</v>
      </c>
      <c r="F1694" s="3">
        <v>3</v>
      </c>
      <c r="G1694" s="8">
        <v>40.645257560975615</v>
      </c>
    </row>
    <row r="1695" spans="4:7" x14ac:dyDescent="0.2">
      <c r="D1695" s="3">
        <v>2002</v>
      </c>
      <c r="E1695" s="3">
        <v>3</v>
      </c>
      <c r="F1695" s="3">
        <v>4</v>
      </c>
      <c r="G1695" s="8">
        <v>49.720965853658527</v>
      </c>
    </row>
    <row r="1696" spans="4:7" x14ac:dyDescent="0.2">
      <c r="D1696" s="3">
        <v>2002</v>
      </c>
      <c r="E1696" s="3">
        <v>3</v>
      </c>
      <c r="F1696" s="3">
        <v>5</v>
      </c>
      <c r="G1696" s="8">
        <v>45.943759024390239</v>
      </c>
    </row>
    <row r="1697" spans="4:7" x14ac:dyDescent="0.2">
      <c r="D1697" s="3">
        <v>2002</v>
      </c>
      <c r="E1697" s="3">
        <v>3</v>
      </c>
      <c r="F1697" s="3">
        <v>6</v>
      </c>
      <c r="G1697" s="8">
        <v>42.738380487804868</v>
      </c>
    </row>
    <row r="1698" spans="4:7" x14ac:dyDescent="0.2">
      <c r="D1698" s="3">
        <v>2002</v>
      </c>
      <c r="E1698" s="3">
        <v>3</v>
      </c>
      <c r="F1698" s="3">
        <v>7</v>
      </c>
      <c r="G1698" s="8">
        <v>38.995053658536577</v>
      </c>
    </row>
    <row r="1699" spans="4:7" x14ac:dyDescent="0.2">
      <c r="D1699" s="3">
        <v>2002</v>
      </c>
      <c r="E1699" s="3">
        <v>3</v>
      </c>
      <c r="F1699" s="3">
        <v>8</v>
      </c>
      <c r="G1699" s="8">
        <v>36.336300000000001</v>
      </c>
    </row>
    <row r="1700" spans="4:7" x14ac:dyDescent="0.2">
      <c r="D1700" s="3">
        <v>2002</v>
      </c>
      <c r="E1700" s="3">
        <v>3</v>
      </c>
      <c r="F1700" s="3">
        <v>9</v>
      </c>
      <c r="G1700" s="8">
        <v>36.513550243902436</v>
      </c>
    </row>
    <row r="1701" spans="4:7" x14ac:dyDescent="0.2">
      <c r="D1701" s="3">
        <v>2002</v>
      </c>
      <c r="E1701" s="3">
        <v>3</v>
      </c>
      <c r="F1701" s="3">
        <v>10</v>
      </c>
      <c r="G1701" s="8">
        <v>15.736640243902436</v>
      </c>
    </row>
    <row r="1702" spans="4:7" x14ac:dyDescent="0.2">
      <c r="D1702" s="3">
        <v>2002</v>
      </c>
      <c r="E1702" s="3">
        <v>3</v>
      </c>
      <c r="F1702" s="3">
        <v>11</v>
      </c>
      <c r="G1702" s="8">
        <v>33.559792682926833</v>
      </c>
    </row>
    <row r="1703" spans="4:7" x14ac:dyDescent="0.2">
      <c r="D1703" s="3">
        <v>2002</v>
      </c>
      <c r="E1703" s="3">
        <v>3</v>
      </c>
      <c r="F1703" s="3">
        <v>12</v>
      </c>
      <c r="G1703" s="8">
        <v>34.052085609756091</v>
      </c>
    </row>
    <row r="1704" spans="4:7" x14ac:dyDescent="0.2">
      <c r="D1704" s="3">
        <v>2002</v>
      </c>
      <c r="E1704" s="3">
        <v>3</v>
      </c>
      <c r="F1704" s="3">
        <v>13</v>
      </c>
      <c r="G1704" s="8">
        <v>29.859848780487805</v>
      </c>
    </row>
    <row r="1705" spans="4:7" x14ac:dyDescent="0.2">
      <c r="D1705" s="3">
        <v>2002</v>
      </c>
      <c r="E1705" s="3">
        <v>4</v>
      </c>
      <c r="F1705" s="3">
        <v>1</v>
      </c>
      <c r="G1705" s="8">
        <v>12.642198048780488</v>
      </c>
    </row>
    <row r="1706" spans="4:7" x14ac:dyDescent="0.2">
      <c r="D1706" s="3">
        <v>2002</v>
      </c>
      <c r="E1706" s="3">
        <v>4</v>
      </c>
      <c r="F1706" s="3">
        <v>2</v>
      </c>
      <c r="G1706" s="8">
        <v>21.340474878048784</v>
      </c>
    </row>
    <row r="1707" spans="4:7" x14ac:dyDescent="0.2">
      <c r="D1707" s="3">
        <v>2002</v>
      </c>
      <c r="E1707" s="3">
        <v>4</v>
      </c>
      <c r="F1707" s="3">
        <v>3</v>
      </c>
      <c r="G1707" s="8">
        <v>37.076288780487815</v>
      </c>
    </row>
    <row r="1708" spans="4:7" x14ac:dyDescent="0.2">
      <c r="D1708" s="3">
        <v>2002</v>
      </c>
      <c r="E1708" s="3">
        <v>4</v>
      </c>
      <c r="F1708" s="3">
        <v>4</v>
      </c>
      <c r="G1708" s="8">
        <v>41.368719512195121</v>
      </c>
    </row>
    <row r="1709" spans="4:7" x14ac:dyDescent="0.2">
      <c r="D1709" s="3">
        <v>2002</v>
      </c>
      <c r="E1709" s="3">
        <v>4</v>
      </c>
      <c r="F1709" s="3">
        <v>5</v>
      </c>
      <c r="G1709" s="8">
        <v>43.222409999999996</v>
      </c>
    </row>
    <row r="1710" spans="4:7" x14ac:dyDescent="0.2">
      <c r="D1710" s="3">
        <v>2002</v>
      </c>
      <c r="E1710" s="3">
        <v>4</v>
      </c>
      <c r="F1710" s="3">
        <v>6</v>
      </c>
      <c r="G1710" s="8">
        <v>36.598663414634153</v>
      </c>
    </row>
    <row r="1711" spans="4:7" x14ac:dyDescent="0.2">
      <c r="D1711" s="3">
        <v>2002</v>
      </c>
      <c r="E1711" s="3">
        <v>4</v>
      </c>
      <c r="F1711" s="3">
        <v>7</v>
      </c>
      <c r="G1711" s="8">
        <v>29.416723170731704</v>
      </c>
    </row>
    <row r="1712" spans="4:7" x14ac:dyDescent="0.2">
      <c r="D1712" s="3">
        <v>2002</v>
      </c>
      <c r="E1712" s="3">
        <v>4</v>
      </c>
      <c r="F1712" s="3">
        <v>8</v>
      </c>
      <c r="G1712" s="8">
        <v>31.697632195121955</v>
      </c>
    </row>
    <row r="1713" spans="4:7" x14ac:dyDescent="0.2">
      <c r="D1713" s="3">
        <v>2002</v>
      </c>
      <c r="E1713" s="3">
        <v>4</v>
      </c>
      <c r="F1713" s="3">
        <v>9</v>
      </c>
      <c r="G1713" s="8">
        <v>32.701430487804878</v>
      </c>
    </row>
    <row r="1714" spans="4:7" x14ac:dyDescent="0.2">
      <c r="D1714" s="3">
        <v>2002</v>
      </c>
      <c r="E1714" s="3">
        <v>4</v>
      </c>
      <c r="F1714" s="3">
        <v>10</v>
      </c>
      <c r="G1714" s="8">
        <v>8.4071980487804865</v>
      </c>
    </row>
    <row r="1715" spans="4:7" x14ac:dyDescent="0.2">
      <c r="D1715" s="3">
        <v>2002</v>
      </c>
      <c r="E1715" s="3">
        <v>4</v>
      </c>
      <c r="F1715" s="3">
        <v>11</v>
      </c>
      <c r="G1715" s="8">
        <v>38.419920000000005</v>
      </c>
    </row>
    <row r="1716" spans="4:7" x14ac:dyDescent="0.2">
      <c r="D1716" s="3">
        <v>2002</v>
      </c>
      <c r="E1716" s="3">
        <v>4</v>
      </c>
      <c r="F1716" s="3">
        <v>12</v>
      </c>
      <c r="G1716" s="8">
        <v>26.27063463414634</v>
      </c>
    </row>
    <row r="1717" spans="4:7" x14ac:dyDescent="0.2">
      <c r="D1717" s="3">
        <v>2002</v>
      </c>
      <c r="E1717" s="3">
        <v>4</v>
      </c>
      <c r="F1717" s="3">
        <v>13</v>
      </c>
      <c r="G1717" s="8">
        <v>30.98594560975609</v>
      </c>
    </row>
    <row r="1718" spans="4:7" x14ac:dyDescent="0.2">
      <c r="D1718" s="3">
        <v>2003</v>
      </c>
      <c r="E1718" s="3">
        <v>1</v>
      </c>
      <c r="F1718" s="3">
        <v>1</v>
      </c>
      <c r="G1718" s="3">
        <v>24.532012195121951</v>
      </c>
    </row>
    <row r="1719" spans="4:7" x14ac:dyDescent="0.2">
      <c r="D1719" s="3">
        <v>2003</v>
      </c>
      <c r="E1719" s="3">
        <v>1</v>
      </c>
      <c r="F1719" s="3">
        <v>2</v>
      </c>
      <c r="G1719" s="3">
        <v>29.512195121951219</v>
      </c>
    </row>
    <row r="1720" spans="4:7" x14ac:dyDescent="0.2">
      <c r="D1720" s="3">
        <v>2003</v>
      </c>
      <c r="E1720" s="3">
        <v>1</v>
      </c>
      <c r="F1720" s="3">
        <v>3</v>
      </c>
      <c r="G1720" s="3">
        <v>42.423780487804876</v>
      </c>
    </row>
    <row r="1721" spans="4:7" x14ac:dyDescent="0.2">
      <c r="D1721" s="3">
        <v>2003</v>
      </c>
      <c r="E1721" s="3">
        <v>1</v>
      </c>
      <c r="F1721" s="3">
        <v>4</v>
      </c>
      <c r="G1721" s="3">
        <v>41.685975609756099</v>
      </c>
    </row>
    <row r="1722" spans="4:7" x14ac:dyDescent="0.2">
      <c r="D1722" s="3">
        <v>2003</v>
      </c>
      <c r="E1722" s="3">
        <v>1</v>
      </c>
      <c r="F1722" s="3">
        <v>5</v>
      </c>
      <c r="G1722" s="3">
        <v>45.559451219512198</v>
      </c>
    </row>
    <row r="1723" spans="4:7" x14ac:dyDescent="0.2">
      <c r="D1723" s="3">
        <v>2003</v>
      </c>
      <c r="E1723" s="3">
        <v>1</v>
      </c>
      <c r="F1723" s="3">
        <v>6</v>
      </c>
      <c r="G1723" s="3">
        <v>54.228658536585364</v>
      </c>
    </row>
    <row r="1724" spans="4:7" x14ac:dyDescent="0.2">
      <c r="D1724" s="3">
        <v>2003</v>
      </c>
      <c r="E1724" s="3">
        <v>1</v>
      </c>
      <c r="F1724" s="3">
        <v>7</v>
      </c>
      <c r="G1724" s="3">
        <v>38.734756097560975</v>
      </c>
    </row>
    <row r="1725" spans="4:7" x14ac:dyDescent="0.2">
      <c r="D1725" s="3">
        <v>2003</v>
      </c>
      <c r="E1725" s="3">
        <v>1</v>
      </c>
      <c r="F1725" s="3">
        <v>8</v>
      </c>
      <c r="G1725" s="3">
        <v>43.714939024390247</v>
      </c>
    </row>
    <row r="1726" spans="4:7" x14ac:dyDescent="0.2">
      <c r="D1726" s="3">
        <v>2003</v>
      </c>
      <c r="E1726" s="3">
        <v>1</v>
      </c>
      <c r="F1726" s="3">
        <v>9</v>
      </c>
      <c r="G1726" s="3">
        <v>42.054878048780488</v>
      </c>
    </row>
    <row r="1727" spans="4:7" x14ac:dyDescent="0.2">
      <c r="D1727" s="3">
        <v>2003</v>
      </c>
      <c r="E1727" s="3">
        <v>1</v>
      </c>
      <c r="F1727" s="3">
        <v>10</v>
      </c>
      <c r="G1727" s="3">
        <v>18.260670731707318</v>
      </c>
    </row>
    <row r="1728" spans="4:7" x14ac:dyDescent="0.2">
      <c r="D1728" s="3">
        <v>2003</v>
      </c>
      <c r="E1728" s="3">
        <v>1</v>
      </c>
      <c r="F1728" s="3">
        <v>11</v>
      </c>
      <c r="G1728" s="3">
        <v>46.850609756097562</v>
      </c>
    </row>
    <row r="1729" spans="4:7" x14ac:dyDescent="0.2">
      <c r="D1729" s="3">
        <v>2003</v>
      </c>
      <c r="E1729" s="3">
        <v>1</v>
      </c>
      <c r="F1729" s="3">
        <v>12</v>
      </c>
      <c r="G1729" s="3">
        <v>38.734756097560975</v>
      </c>
    </row>
    <row r="1730" spans="4:7" x14ac:dyDescent="0.2">
      <c r="D1730" s="3">
        <v>2003</v>
      </c>
      <c r="E1730" s="3">
        <v>1</v>
      </c>
      <c r="F1730" s="3">
        <v>13</v>
      </c>
      <c r="G1730" s="3">
        <v>44.452743902439025</v>
      </c>
    </row>
    <row r="1731" spans="4:7" x14ac:dyDescent="0.2">
      <c r="D1731" s="3">
        <v>2003</v>
      </c>
      <c r="E1731" s="3">
        <v>2</v>
      </c>
      <c r="F1731" s="3">
        <v>1</v>
      </c>
      <c r="G1731" s="3">
        <v>22.6875</v>
      </c>
    </row>
    <row r="1732" spans="4:7" x14ac:dyDescent="0.2">
      <c r="D1732" s="3">
        <v>2003</v>
      </c>
      <c r="E1732" s="3">
        <v>2</v>
      </c>
      <c r="F1732" s="3">
        <v>2</v>
      </c>
      <c r="G1732" s="3">
        <v>26.929878048780488</v>
      </c>
    </row>
    <row r="1733" spans="4:7" x14ac:dyDescent="0.2">
      <c r="D1733" s="3">
        <v>2003</v>
      </c>
      <c r="E1733" s="3">
        <v>2</v>
      </c>
      <c r="F1733" s="3">
        <v>3</v>
      </c>
      <c r="G1733" s="3">
        <v>46.481707317073173</v>
      </c>
    </row>
    <row r="1734" spans="4:7" x14ac:dyDescent="0.2">
      <c r="D1734" s="3">
        <v>2003</v>
      </c>
      <c r="E1734" s="3">
        <v>2</v>
      </c>
      <c r="F1734" s="3">
        <v>4</v>
      </c>
      <c r="G1734" s="3">
        <v>58.102134146341463</v>
      </c>
    </row>
    <row r="1735" spans="4:7" x14ac:dyDescent="0.2">
      <c r="D1735" s="3">
        <v>2003</v>
      </c>
      <c r="E1735" s="3">
        <v>2</v>
      </c>
      <c r="F1735" s="3">
        <v>5</v>
      </c>
      <c r="G1735" s="3">
        <v>43.346036585365852</v>
      </c>
    </row>
    <row r="1736" spans="4:7" x14ac:dyDescent="0.2">
      <c r="D1736" s="3">
        <v>2003</v>
      </c>
      <c r="E1736" s="3">
        <v>2</v>
      </c>
      <c r="F1736" s="3">
        <v>6</v>
      </c>
      <c r="G1736" s="3">
        <v>44.821646341463413</v>
      </c>
    </row>
    <row r="1737" spans="4:7" x14ac:dyDescent="0.2">
      <c r="D1737" s="3">
        <v>2003</v>
      </c>
      <c r="E1737" s="3">
        <v>2</v>
      </c>
      <c r="F1737" s="3">
        <v>7</v>
      </c>
      <c r="G1737" s="3">
        <v>43.161585365853654</v>
      </c>
    </row>
    <row r="1738" spans="4:7" x14ac:dyDescent="0.2">
      <c r="D1738" s="3">
        <v>2003</v>
      </c>
      <c r="E1738" s="3">
        <v>2</v>
      </c>
      <c r="F1738" s="3">
        <v>8</v>
      </c>
      <c r="G1738" s="3">
        <v>45.190548780487802</v>
      </c>
    </row>
    <row r="1739" spans="4:7" x14ac:dyDescent="0.2">
      <c r="D1739" s="3">
        <v>2003</v>
      </c>
      <c r="E1739" s="3">
        <v>2</v>
      </c>
      <c r="F1739" s="3">
        <v>9</v>
      </c>
      <c r="G1739" s="3">
        <v>47.403963414634148</v>
      </c>
    </row>
    <row r="1740" spans="4:7" x14ac:dyDescent="0.2">
      <c r="D1740" s="3">
        <v>2003</v>
      </c>
      <c r="E1740" s="3">
        <v>2</v>
      </c>
      <c r="F1740" s="3">
        <v>10</v>
      </c>
      <c r="G1740" s="3">
        <v>19.736280487804876</v>
      </c>
    </row>
    <row r="1741" spans="4:7" x14ac:dyDescent="0.2">
      <c r="D1741" s="3">
        <v>2003</v>
      </c>
      <c r="E1741" s="3">
        <v>2</v>
      </c>
      <c r="F1741" s="3">
        <v>11</v>
      </c>
      <c r="G1741" s="3">
        <v>53.490853658536587</v>
      </c>
    </row>
    <row r="1742" spans="4:7" x14ac:dyDescent="0.2">
      <c r="D1742" s="3">
        <v>2003</v>
      </c>
      <c r="E1742" s="3">
        <v>2</v>
      </c>
      <c r="F1742" s="3">
        <v>12</v>
      </c>
      <c r="G1742" s="3">
        <v>52.753048780487802</v>
      </c>
    </row>
    <row r="1743" spans="4:7" x14ac:dyDescent="0.2">
      <c r="D1743" s="3">
        <v>2003</v>
      </c>
      <c r="E1743" s="3">
        <v>2</v>
      </c>
      <c r="F1743" s="3">
        <v>13</v>
      </c>
      <c r="G1743" s="3">
        <v>33.016768292682919</v>
      </c>
    </row>
    <row r="1744" spans="4:7" x14ac:dyDescent="0.2">
      <c r="D1744" s="3">
        <v>2003</v>
      </c>
      <c r="E1744" s="3">
        <v>3</v>
      </c>
      <c r="F1744" s="3">
        <v>1</v>
      </c>
      <c r="G1744" s="3">
        <v>25.638719512195124</v>
      </c>
    </row>
    <row r="1745" spans="4:7" x14ac:dyDescent="0.2">
      <c r="D1745" s="3">
        <v>2003</v>
      </c>
      <c r="E1745" s="3">
        <v>3</v>
      </c>
      <c r="F1745" s="3">
        <v>2</v>
      </c>
      <c r="G1745" s="3">
        <v>26.007621951219512</v>
      </c>
    </row>
    <row r="1746" spans="4:7" x14ac:dyDescent="0.2">
      <c r="D1746" s="3">
        <v>2003</v>
      </c>
      <c r="E1746" s="3">
        <v>3</v>
      </c>
      <c r="F1746" s="3">
        <v>3</v>
      </c>
      <c r="G1746" s="3">
        <v>45.559451219512198</v>
      </c>
    </row>
    <row r="1747" spans="4:7" x14ac:dyDescent="0.2">
      <c r="D1747" s="3">
        <v>2003</v>
      </c>
      <c r="E1747" s="3">
        <v>3</v>
      </c>
      <c r="F1747" s="3">
        <v>4</v>
      </c>
      <c r="G1747" s="3">
        <v>42.608231707317081</v>
      </c>
    </row>
    <row r="1748" spans="4:7" x14ac:dyDescent="0.2">
      <c r="D1748" s="3">
        <v>2003</v>
      </c>
      <c r="E1748" s="3">
        <v>3</v>
      </c>
      <c r="F1748" s="3">
        <v>5</v>
      </c>
      <c r="G1748" s="3">
        <v>34.861280487804876</v>
      </c>
    </row>
    <row r="1749" spans="4:7" x14ac:dyDescent="0.2">
      <c r="D1749" s="3">
        <v>2003</v>
      </c>
      <c r="E1749" s="3">
        <v>3</v>
      </c>
      <c r="F1749" s="3">
        <v>6</v>
      </c>
      <c r="G1749" s="3">
        <v>43.161585365853654</v>
      </c>
    </row>
    <row r="1750" spans="4:7" x14ac:dyDescent="0.2">
      <c r="D1750" s="3">
        <v>2003</v>
      </c>
      <c r="E1750" s="3">
        <v>3</v>
      </c>
      <c r="F1750" s="3">
        <v>7</v>
      </c>
      <c r="G1750" s="3">
        <v>30.618902439024396</v>
      </c>
    </row>
    <row r="1751" spans="4:7" x14ac:dyDescent="0.2">
      <c r="D1751" s="3">
        <v>2003</v>
      </c>
      <c r="E1751" s="3">
        <v>3</v>
      </c>
      <c r="F1751" s="3">
        <v>8</v>
      </c>
      <c r="G1751" s="3">
        <v>43.346036585365852</v>
      </c>
    </row>
    <row r="1752" spans="4:7" x14ac:dyDescent="0.2">
      <c r="D1752" s="3">
        <v>2003</v>
      </c>
      <c r="E1752" s="3">
        <v>3</v>
      </c>
      <c r="F1752" s="3">
        <v>9</v>
      </c>
      <c r="G1752" s="3">
        <v>46.850609756097562</v>
      </c>
    </row>
    <row r="1753" spans="4:7" x14ac:dyDescent="0.2">
      <c r="D1753" s="3">
        <v>2003</v>
      </c>
      <c r="E1753" s="3">
        <v>3</v>
      </c>
      <c r="F1753" s="3">
        <v>10</v>
      </c>
      <c r="G1753" s="3">
        <v>17.891768292682926</v>
      </c>
    </row>
    <row r="1754" spans="4:7" x14ac:dyDescent="0.2">
      <c r="D1754" s="3">
        <v>2003</v>
      </c>
      <c r="E1754" s="3">
        <v>3</v>
      </c>
      <c r="F1754" s="3">
        <v>11</v>
      </c>
      <c r="G1754" s="3">
        <v>48.87957317073171</v>
      </c>
    </row>
    <row r="1755" spans="4:7" x14ac:dyDescent="0.2">
      <c r="D1755" s="3">
        <v>2003</v>
      </c>
      <c r="E1755" s="3">
        <v>3</v>
      </c>
      <c r="F1755" s="3">
        <v>12</v>
      </c>
      <c r="G1755" s="3">
        <v>45.928353658536587</v>
      </c>
    </row>
    <row r="1756" spans="4:7" x14ac:dyDescent="0.2">
      <c r="D1756" s="3">
        <v>2003</v>
      </c>
      <c r="E1756" s="3">
        <v>3</v>
      </c>
      <c r="F1756" s="3">
        <v>13</v>
      </c>
      <c r="G1756" s="3">
        <v>40.210365853658537</v>
      </c>
    </row>
    <row r="1757" spans="4:7" x14ac:dyDescent="0.2">
      <c r="D1757" s="3">
        <v>2003</v>
      </c>
      <c r="E1757" s="3">
        <v>4</v>
      </c>
      <c r="F1757" s="3">
        <v>1</v>
      </c>
      <c r="G1757" s="3">
        <v>22.318597560975611</v>
      </c>
    </row>
    <row r="1758" spans="4:7" x14ac:dyDescent="0.2">
      <c r="D1758" s="3">
        <v>2003</v>
      </c>
      <c r="E1758" s="3">
        <v>4</v>
      </c>
      <c r="F1758" s="3">
        <v>2</v>
      </c>
      <c r="G1758" s="3">
        <v>27.483231707317074</v>
      </c>
    </row>
    <row r="1759" spans="4:7" x14ac:dyDescent="0.2">
      <c r="D1759" s="3">
        <v>2003</v>
      </c>
      <c r="E1759" s="3">
        <v>4</v>
      </c>
      <c r="F1759" s="3">
        <v>3</v>
      </c>
      <c r="G1759" s="3">
        <v>37.8125</v>
      </c>
    </row>
    <row r="1760" spans="4:7" x14ac:dyDescent="0.2">
      <c r="D1760" s="3">
        <v>2003</v>
      </c>
      <c r="E1760" s="3">
        <v>4</v>
      </c>
      <c r="F1760" s="3">
        <v>4</v>
      </c>
      <c r="G1760" s="3">
        <v>46.297256097560975</v>
      </c>
    </row>
    <row r="1761" spans="4:7" x14ac:dyDescent="0.2">
      <c r="D1761" s="3">
        <v>2003</v>
      </c>
      <c r="E1761" s="3">
        <v>4</v>
      </c>
      <c r="F1761" s="3">
        <v>5</v>
      </c>
      <c r="G1761" s="3">
        <v>34.123475609756099</v>
      </c>
    </row>
    <row r="1762" spans="4:7" x14ac:dyDescent="0.2">
      <c r="D1762" s="3">
        <v>2003</v>
      </c>
      <c r="E1762" s="3">
        <v>4</v>
      </c>
      <c r="F1762" s="3">
        <v>6</v>
      </c>
      <c r="G1762" s="3">
        <v>39.288109756097562</v>
      </c>
    </row>
    <row r="1763" spans="4:7" x14ac:dyDescent="0.2">
      <c r="D1763" s="3">
        <v>2003</v>
      </c>
      <c r="E1763" s="3">
        <v>4</v>
      </c>
      <c r="F1763" s="3">
        <v>7</v>
      </c>
      <c r="G1763" s="3">
        <v>30.618902439024396</v>
      </c>
    </row>
    <row r="1764" spans="4:7" x14ac:dyDescent="0.2">
      <c r="D1764" s="3">
        <v>2003</v>
      </c>
      <c r="E1764" s="3">
        <v>4</v>
      </c>
      <c r="F1764" s="3">
        <v>8</v>
      </c>
      <c r="G1764" s="3">
        <v>33.016768292682919</v>
      </c>
    </row>
    <row r="1765" spans="4:7" x14ac:dyDescent="0.2">
      <c r="D1765" s="3">
        <v>2003</v>
      </c>
      <c r="E1765" s="3">
        <v>4</v>
      </c>
      <c r="F1765" s="3">
        <v>9</v>
      </c>
      <c r="G1765" s="3">
        <v>33.570121951219512</v>
      </c>
    </row>
    <row r="1766" spans="4:7" x14ac:dyDescent="0.2">
      <c r="D1766" s="3">
        <v>2003</v>
      </c>
      <c r="E1766" s="3">
        <v>4</v>
      </c>
      <c r="F1766" s="3">
        <v>10</v>
      </c>
      <c r="G1766" s="3">
        <v>16.785060975609756</v>
      </c>
    </row>
    <row r="1767" spans="4:7" x14ac:dyDescent="0.2">
      <c r="D1767" s="3">
        <v>2003</v>
      </c>
      <c r="E1767" s="3">
        <v>4</v>
      </c>
      <c r="F1767" s="3">
        <v>11</v>
      </c>
      <c r="G1767" s="3">
        <v>44.083841463414629</v>
      </c>
    </row>
    <row r="1768" spans="4:7" x14ac:dyDescent="0.2">
      <c r="D1768" s="3">
        <v>2003</v>
      </c>
      <c r="E1768" s="3">
        <v>4</v>
      </c>
      <c r="F1768" s="3">
        <v>12</v>
      </c>
      <c r="G1768" s="3">
        <v>29.327743902439025</v>
      </c>
    </row>
    <row r="1769" spans="4:7" x14ac:dyDescent="0.2">
      <c r="D1769" s="3">
        <v>2003</v>
      </c>
      <c r="E1769" s="3">
        <v>4</v>
      </c>
      <c r="F1769" s="3">
        <v>13</v>
      </c>
      <c r="G1769" s="3">
        <v>38.919207317073173</v>
      </c>
    </row>
    <row r="1770" spans="4:7" x14ac:dyDescent="0.2">
      <c r="D1770" s="3">
        <v>2004</v>
      </c>
      <c r="E1770" s="3">
        <v>1</v>
      </c>
      <c r="F1770" s="3">
        <v>1</v>
      </c>
      <c r="G1770" s="3">
        <v>20.787652439999999</v>
      </c>
    </row>
    <row r="1771" spans="4:7" x14ac:dyDescent="0.2">
      <c r="D1771" s="3">
        <v>2004</v>
      </c>
      <c r="E1771" s="3">
        <v>1</v>
      </c>
      <c r="F1771" s="3">
        <v>2</v>
      </c>
      <c r="G1771" s="3">
        <v>35.377743899999999</v>
      </c>
    </row>
    <row r="1772" spans="4:7" x14ac:dyDescent="0.2">
      <c r="D1772" s="3">
        <v>2004</v>
      </c>
      <c r="E1772" s="3">
        <v>1</v>
      </c>
      <c r="F1772" s="3">
        <v>3</v>
      </c>
      <c r="G1772" s="3">
        <v>41.243292680000003</v>
      </c>
    </row>
    <row r="1773" spans="4:7" x14ac:dyDescent="0.2">
      <c r="D1773" s="3">
        <v>2004</v>
      </c>
      <c r="E1773" s="3">
        <v>1</v>
      </c>
      <c r="F1773" s="3">
        <v>4</v>
      </c>
      <c r="G1773" s="3" t="s">
        <v>14</v>
      </c>
    </row>
    <row r="1774" spans="4:7" x14ac:dyDescent="0.2">
      <c r="D1774" s="3">
        <v>2004</v>
      </c>
      <c r="E1774" s="3">
        <v>1</v>
      </c>
      <c r="F1774" s="3">
        <v>5</v>
      </c>
      <c r="G1774" s="3">
        <v>42.183993899999997</v>
      </c>
    </row>
    <row r="1775" spans="4:7" x14ac:dyDescent="0.2">
      <c r="D1775" s="3">
        <v>2004</v>
      </c>
      <c r="E1775" s="3">
        <v>1</v>
      </c>
      <c r="F1775" s="3">
        <v>6</v>
      </c>
      <c r="G1775" s="3">
        <v>62.492073169999998</v>
      </c>
    </row>
    <row r="1776" spans="4:7" x14ac:dyDescent="0.2">
      <c r="D1776" s="3">
        <v>2004</v>
      </c>
      <c r="E1776" s="3">
        <v>1</v>
      </c>
      <c r="F1776" s="3">
        <v>7</v>
      </c>
      <c r="G1776" s="3">
        <v>59.356402439999997</v>
      </c>
    </row>
    <row r="1777" spans="4:7" x14ac:dyDescent="0.2">
      <c r="D1777" s="3">
        <v>2004</v>
      </c>
      <c r="E1777" s="3">
        <v>1</v>
      </c>
      <c r="F1777" s="3">
        <v>8</v>
      </c>
      <c r="G1777" s="3">
        <v>40.00746951</v>
      </c>
    </row>
    <row r="1778" spans="4:7" x14ac:dyDescent="0.2">
      <c r="D1778" s="3">
        <v>2004</v>
      </c>
      <c r="E1778" s="3">
        <v>1</v>
      </c>
      <c r="F1778" s="3">
        <v>9</v>
      </c>
      <c r="G1778" s="3">
        <v>52.974390239999998</v>
      </c>
    </row>
    <row r="1779" spans="4:7" x14ac:dyDescent="0.2">
      <c r="D1779" s="3">
        <v>2004</v>
      </c>
      <c r="E1779" s="3">
        <v>1</v>
      </c>
      <c r="F1779" s="3">
        <v>10</v>
      </c>
      <c r="G1779" s="3">
        <v>18.242225609999998</v>
      </c>
    </row>
    <row r="1780" spans="4:7" x14ac:dyDescent="0.2">
      <c r="D1780" s="3">
        <v>2004</v>
      </c>
      <c r="E1780" s="3">
        <v>1</v>
      </c>
      <c r="F1780" s="3">
        <v>11</v>
      </c>
      <c r="G1780" s="3">
        <v>59.559298779999999</v>
      </c>
    </row>
    <row r="1781" spans="4:7" x14ac:dyDescent="0.2">
      <c r="D1781" s="3">
        <v>2004</v>
      </c>
      <c r="E1781" s="3">
        <v>1</v>
      </c>
      <c r="F1781" s="3">
        <v>12</v>
      </c>
      <c r="G1781" s="3">
        <v>46.518597560000003</v>
      </c>
    </row>
    <row r="1782" spans="4:7" x14ac:dyDescent="0.2">
      <c r="D1782" s="3">
        <v>2004</v>
      </c>
      <c r="E1782" s="3">
        <v>1</v>
      </c>
      <c r="F1782" s="3">
        <v>13</v>
      </c>
      <c r="G1782" s="3">
        <v>34.971951220000001</v>
      </c>
    </row>
    <row r="1783" spans="4:7" x14ac:dyDescent="0.2">
      <c r="D1783" s="3">
        <v>2004</v>
      </c>
      <c r="E1783" s="3">
        <v>2</v>
      </c>
      <c r="F1783" s="3">
        <v>1</v>
      </c>
      <c r="G1783" s="3">
        <v>19.44115854</v>
      </c>
    </row>
    <row r="1784" spans="4:7" x14ac:dyDescent="0.2">
      <c r="D1784" s="3">
        <v>2004</v>
      </c>
      <c r="E1784" s="3">
        <v>2</v>
      </c>
      <c r="F1784" s="3">
        <v>2</v>
      </c>
      <c r="G1784" s="3">
        <v>24.734908539999999</v>
      </c>
    </row>
    <row r="1785" spans="4:7" x14ac:dyDescent="0.2">
      <c r="D1785" s="3">
        <v>2004</v>
      </c>
      <c r="E1785" s="3">
        <v>2</v>
      </c>
      <c r="F1785" s="3">
        <v>3</v>
      </c>
      <c r="G1785" s="3">
        <v>37.11158537</v>
      </c>
    </row>
    <row r="1786" spans="4:7" x14ac:dyDescent="0.2">
      <c r="D1786" s="3">
        <v>2004</v>
      </c>
      <c r="E1786" s="3">
        <v>2</v>
      </c>
      <c r="F1786" s="3">
        <v>4</v>
      </c>
      <c r="G1786" s="3">
        <v>63.986128049999998</v>
      </c>
    </row>
    <row r="1787" spans="4:7" x14ac:dyDescent="0.2">
      <c r="D1787" s="3">
        <v>2004</v>
      </c>
      <c r="E1787" s="3">
        <v>2</v>
      </c>
      <c r="F1787" s="3">
        <v>5</v>
      </c>
      <c r="G1787" s="3">
        <v>41.925762200000001</v>
      </c>
    </row>
    <row r="1788" spans="4:7" x14ac:dyDescent="0.2">
      <c r="D1788" s="3">
        <v>2004</v>
      </c>
      <c r="E1788" s="3">
        <v>2</v>
      </c>
      <c r="F1788" s="3">
        <v>6</v>
      </c>
      <c r="G1788" s="3">
        <v>46.389481709999998</v>
      </c>
    </row>
    <row r="1789" spans="4:7" x14ac:dyDescent="0.2">
      <c r="D1789" s="3">
        <v>2004</v>
      </c>
      <c r="E1789" s="3">
        <v>2</v>
      </c>
      <c r="F1789" s="3">
        <v>7</v>
      </c>
      <c r="G1789" s="3">
        <v>38.992987800000002</v>
      </c>
    </row>
    <row r="1790" spans="4:7" x14ac:dyDescent="0.2">
      <c r="D1790" s="3">
        <v>2004</v>
      </c>
      <c r="E1790" s="3">
        <v>2</v>
      </c>
      <c r="F1790" s="3">
        <v>8</v>
      </c>
      <c r="G1790" s="3">
        <v>31.06158537</v>
      </c>
    </row>
    <row r="1791" spans="4:7" x14ac:dyDescent="0.2">
      <c r="D1791" s="3">
        <v>2004</v>
      </c>
      <c r="E1791" s="3">
        <v>2</v>
      </c>
      <c r="F1791" s="3">
        <v>9</v>
      </c>
      <c r="G1791" s="3">
        <v>53.933536590000003</v>
      </c>
    </row>
    <row r="1792" spans="4:7" x14ac:dyDescent="0.2">
      <c r="D1792" s="3">
        <v>2004</v>
      </c>
      <c r="E1792" s="3">
        <v>2</v>
      </c>
      <c r="F1792" s="3">
        <v>10</v>
      </c>
      <c r="G1792" s="3">
        <v>18.62957317</v>
      </c>
    </row>
    <row r="1793" spans="4:7" x14ac:dyDescent="0.2">
      <c r="D1793" s="3">
        <v>2004</v>
      </c>
      <c r="E1793" s="3">
        <v>2</v>
      </c>
      <c r="F1793" s="3">
        <v>11</v>
      </c>
      <c r="G1793" s="3">
        <v>48.768902439999998</v>
      </c>
    </row>
    <row r="1794" spans="4:7" x14ac:dyDescent="0.2">
      <c r="D1794" s="3">
        <v>2004</v>
      </c>
      <c r="E1794" s="3">
        <v>2</v>
      </c>
      <c r="F1794" s="3">
        <v>12</v>
      </c>
      <c r="G1794" s="3">
        <v>49.43292683</v>
      </c>
    </row>
    <row r="1795" spans="4:7" x14ac:dyDescent="0.2">
      <c r="D1795" s="3">
        <v>2004</v>
      </c>
      <c r="E1795" s="3">
        <v>2</v>
      </c>
      <c r="F1795" s="3">
        <v>13</v>
      </c>
      <c r="G1795" s="3">
        <v>41.538414629999998</v>
      </c>
    </row>
    <row r="1796" spans="4:7" x14ac:dyDescent="0.2">
      <c r="D1796" s="3">
        <v>2004</v>
      </c>
      <c r="E1796" s="3">
        <v>3</v>
      </c>
      <c r="F1796" s="3">
        <v>1</v>
      </c>
      <c r="G1796" s="3">
        <v>21.045884149999999</v>
      </c>
    </row>
    <row r="1797" spans="4:7" x14ac:dyDescent="0.2">
      <c r="D1797" s="3">
        <v>2004</v>
      </c>
      <c r="E1797" s="3">
        <v>3</v>
      </c>
      <c r="F1797" s="3">
        <v>2</v>
      </c>
      <c r="G1797" s="3">
        <v>30.176219509999999</v>
      </c>
    </row>
    <row r="1798" spans="4:7" x14ac:dyDescent="0.2">
      <c r="D1798" s="3">
        <v>2004</v>
      </c>
      <c r="E1798" s="3">
        <v>3</v>
      </c>
      <c r="F1798" s="3">
        <v>3</v>
      </c>
      <c r="G1798" s="3">
        <v>47.588414630000003</v>
      </c>
    </row>
    <row r="1799" spans="4:7" x14ac:dyDescent="0.2">
      <c r="D1799" s="3">
        <v>2004</v>
      </c>
      <c r="E1799" s="3">
        <v>3</v>
      </c>
      <c r="F1799" s="3">
        <v>4</v>
      </c>
      <c r="G1799" s="3">
        <v>41.35</v>
      </c>
    </row>
    <row r="1800" spans="4:7" x14ac:dyDescent="0.2">
      <c r="D1800" s="3">
        <v>2004</v>
      </c>
      <c r="E1800" s="3">
        <v>3</v>
      </c>
      <c r="F1800" s="3">
        <v>5</v>
      </c>
      <c r="G1800" s="3">
        <v>47.828201219999997</v>
      </c>
    </row>
    <row r="1801" spans="4:7" x14ac:dyDescent="0.2">
      <c r="D1801" s="3">
        <v>2004</v>
      </c>
      <c r="E1801" s="3">
        <v>3</v>
      </c>
      <c r="F1801" s="3">
        <v>6</v>
      </c>
      <c r="G1801" s="3">
        <v>41.003506100000003</v>
      </c>
    </row>
    <row r="1802" spans="4:7" x14ac:dyDescent="0.2">
      <c r="D1802" s="3">
        <v>2004</v>
      </c>
      <c r="E1802" s="3">
        <v>3</v>
      </c>
      <c r="F1802" s="3">
        <v>7</v>
      </c>
      <c r="G1802" s="3" t="s">
        <v>14</v>
      </c>
    </row>
    <row r="1803" spans="4:7" x14ac:dyDescent="0.2">
      <c r="D1803" s="3">
        <v>2004</v>
      </c>
      <c r="E1803" s="3">
        <v>3</v>
      </c>
      <c r="F1803" s="3">
        <v>8</v>
      </c>
      <c r="G1803" s="3">
        <v>37.093140239999997</v>
      </c>
    </row>
    <row r="1804" spans="4:7" x14ac:dyDescent="0.2">
      <c r="D1804" s="3">
        <v>2004</v>
      </c>
      <c r="E1804" s="3">
        <v>3</v>
      </c>
      <c r="F1804" s="3">
        <v>9</v>
      </c>
      <c r="G1804" s="3">
        <v>41.483079269999998</v>
      </c>
    </row>
    <row r="1805" spans="4:7" x14ac:dyDescent="0.2">
      <c r="D1805" s="3">
        <v>2004</v>
      </c>
      <c r="E1805" s="3">
        <v>3</v>
      </c>
      <c r="F1805" s="3">
        <v>10</v>
      </c>
      <c r="G1805" s="3">
        <v>13.53871951</v>
      </c>
    </row>
    <row r="1806" spans="4:7" x14ac:dyDescent="0.2">
      <c r="D1806" s="3">
        <v>2004</v>
      </c>
      <c r="E1806" s="3">
        <v>3</v>
      </c>
      <c r="F1806" s="3">
        <v>11</v>
      </c>
      <c r="G1806" s="3">
        <v>57.308993899999997</v>
      </c>
    </row>
    <row r="1807" spans="4:7" x14ac:dyDescent="0.2">
      <c r="D1807" s="3">
        <v>2004</v>
      </c>
      <c r="E1807" s="3">
        <v>3</v>
      </c>
      <c r="F1807" s="3">
        <v>12</v>
      </c>
      <c r="G1807" s="3">
        <v>49.67271341</v>
      </c>
    </row>
    <row r="1808" spans="4:7" x14ac:dyDescent="0.2">
      <c r="D1808" s="3">
        <v>2004</v>
      </c>
      <c r="E1808" s="3">
        <v>3</v>
      </c>
      <c r="F1808" s="3">
        <v>13</v>
      </c>
      <c r="G1808" s="3">
        <v>30.120884149999998</v>
      </c>
    </row>
    <row r="1809" spans="4:7" x14ac:dyDescent="0.2">
      <c r="D1809" s="3">
        <v>2004</v>
      </c>
      <c r="E1809" s="3">
        <v>4</v>
      </c>
      <c r="F1809" s="3">
        <v>1</v>
      </c>
      <c r="G1809" s="3">
        <v>18.961585370000002</v>
      </c>
    </row>
    <row r="1810" spans="4:7" x14ac:dyDescent="0.2">
      <c r="D1810" s="3">
        <v>2004</v>
      </c>
      <c r="E1810" s="3">
        <v>4</v>
      </c>
      <c r="F1810" s="3">
        <v>2</v>
      </c>
      <c r="G1810" s="3">
        <v>23.701981709999998</v>
      </c>
    </row>
    <row r="1811" spans="4:7" x14ac:dyDescent="0.2">
      <c r="D1811" s="3">
        <v>2004</v>
      </c>
      <c r="E1811" s="3">
        <v>4</v>
      </c>
      <c r="F1811" s="3">
        <v>3</v>
      </c>
      <c r="G1811" s="3">
        <v>39.251219509999999</v>
      </c>
    </row>
    <row r="1812" spans="4:7" x14ac:dyDescent="0.2">
      <c r="D1812" s="3">
        <v>2004</v>
      </c>
      <c r="E1812" s="3">
        <v>4</v>
      </c>
      <c r="F1812" s="3">
        <v>4</v>
      </c>
      <c r="G1812" s="3">
        <v>54.357774390000003</v>
      </c>
    </row>
    <row r="1813" spans="4:7" x14ac:dyDescent="0.2">
      <c r="D1813" s="3">
        <v>2004</v>
      </c>
      <c r="E1813" s="3">
        <v>4</v>
      </c>
      <c r="F1813" s="3">
        <v>5</v>
      </c>
      <c r="G1813" s="3">
        <v>34.363262200000001</v>
      </c>
    </row>
    <row r="1814" spans="4:7" x14ac:dyDescent="0.2">
      <c r="D1814" s="3">
        <v>2004</v>
      </c>
      <c r="E1814" s="3">
        <v>4</v>
      </c>
      <c r="F1814" s="3">
        <v>6</v>
      </c>
      <c r="G1814" s="3">
        <v>50.226067069999999</v>
      </c>
    </row>
    <row r="1815" spans="4:7" x14ac:dyDescent="0.2">
      <c r="D1815" s="3">
        <v>2004</v>
      </c>
      <c r="E1815" s="3">
        <v>4</v>
      </c>
      <c r="F1815" s="3">
        <v>7</v>
      </c>
      <c r="G1815" s="3">
        <v>28.091920729999998</v>
      </c>
    </row>
    <row r="1816" spans="4:7" x14ac:dyDescent="0.2">
      <c r="D1816" s="3">
        <v>2004</v>
      </c>
      <c r="E1816" s="3">
        <v>4</v>
      </c>
      <c r="F1816" s="3">
        <v>8</v>
      </c>
      <c r="G1816" s="3">
        <v>30.821798780000002</v>
      </c>
    </row>
    <row r="1817" spans="4:7" x14ac:dyDescent="0.2">
      <c r="D1817" s="3">
        <v>2004</v>
      </c>
      <c r="E1817" s="3">
        <v>4</v>
      </c>
      <c r="F1817" s="3">
        <v>9</v>
      </c>
      <c r="G1817" s="3">
        <v>25.823170730000001</v>
      </c>
    </row>
    <row r="1818" spans="4:7" x14ac:dyDescent="0.2">
      <c r="D1818" s="3">
        <v>2004</v>
      </c>
      <c r="E1818" s="3">
        <v>4</v>
      </c>
      <c r="F1818" s="3">
        <v>10</v>
      </c>
      <c r="G1818" s="3">
        <v>14.64542683</v>
      </c>
    </row>
    <row r="1819" spans="4:7" x14ac:dyDescent="0.2">
      <c r="D1819" s="3">
        <v>2004</v>
      </c>
      <c r="E1819" s="3">
        <v>4</v>
      </c>
      <c r="F1819" s="3">
        <v>11</v>
      </c>
      <c r="G1819" s="3">
        <v>43.2722561</v>
      </c>
    </row>
    <row r="1820" spans="4:7" x14ac:dyDescent="0.2">
      <c r="D1820" s="3">
        <v>2004</v>
      </c>
      <c r="E1820" s="3">
        <v>4</v>
      </c>
      <c r="F1820" s="3">
        <v>12</v>
      </c>
      <c r="G1820" s="3">
        <v>20.49253049</v>
      </c>
    </row>
    <row r="1821" spans="4:7" x14ac:dyDescent="0.2">
      <c r="D1821" s="3">
        <v>2004</v>
      </c>
      <c r="E1821" s="3">
        <v>4</v>
      </c>
      <c r="F1821" s="3">
        <v>13</v>
      </c>
      <c r="G1821" s="3">
        <v>28.184146340000002</v>
      </c>
    </row>
  </sheetData>
  <phoneticPr fontId="1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co222_14</vt:lpstr>
      <vt:lpstr>Stability_Analysis</vt:lpstr>
      <vt:lpstr>Trt 1_4</vt:lpstr>
      <vt:lpstr>Weather</vt:lpstr>
      <vt:lpstr>co222_14!Print_Titles</vt:lpstr>
    </vt:vector>
  </TitlesOfParts>
  <Company>O.S.U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Jeremiah</cp:lastModifiedBy>
  <cp:lastPrinted>2002-04-09T14:45:25Z</cp:lastPrinted>
  <dcterms:created xsi:type="dcterms:W3CDTF">1997-08-19T14:06:17Z</dcterms:created>
  <dcterms:modified xsi:type="dcterms:W3CDTF">2015-01-22T14:21:57Z</dcterms:modified>
</cp:coreProperties>
</file>